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vertekservices-my.sharepoint.com/personal/rross_vertekservices_com/Documents/Work and Email/Excel Project/Budget Books/Versions/"/>
    </mc:Choice>
  </mc:AlternateContent>
  <xr:revisionPtr revIDLastSave="21980" documentId="11_BF691366E5BB49B6EECD124DB27DBD8CDBDC47CD" xr6:coauthVersionLast="47" xr6:coauthVersionMax="47" xr10:uidLastSave="{C132FD4A-FA45-6C47-9345-0E3032912B04}"/>
  <bookViews>
    <workbookView xWindow="0" yWindow="500" windowWidth="38400" windowHeight="21100" firstSheet="1" activeTab="1" xr2:uid="{BC816E5E-8578-704B-B396-CAD4E4C5568D}"/>
  </bookViews>
  <sheets>
    <sheet name="Info" sheetId="39" r:id="rId1"/>
    <sheet name="Main" sheetId="35" r:id="rId2"/>
    <sheet name="Chart" sheetId="28" r:id="rId3"/>
    <sheet name="Stocks" sheetId="26" r:id="rId4"/>
    <sheet name="Bills" sheetId="33" r:id="rId5"/>
    <sheet name="Statements" sheetId="32" r:id="rId6"/>
    <sheet name="Debts" sheetId="36" r:id="rId7"/>
    <sheet name="Jan" sheetId="5" r:id="rId8"/>
    <sheet name="Feb" sheetId="12" r:id="rId9"/>
    <sheet name="Mar" sheetId="13" r:id="rId10"/>
    <sheet name="Apr" sheetId="14" r:id="rId11"/>
    <sheet name="May" sheetId="15" r:id="rId12"/>
    <sheet name="Jun" sheetId="16" r:id="rId13"/>
    <sheet name="Jul" sheetId="17" r:id="rId14"/>
    <sheet name="Aug" sheetId="18" r:id="rId15"/>
    <sheet name="Sep" sheetId="19" r:id="rId16"/>
    <sheet name="Oct" sheetId="20" r:id="rId17"/>
    <sheet name="Nov" sheetId="21" r:id="rId18"/>
    <sheet name="Dec" sheetId="22" r:id="rId19"/>
    <sheet name="Admin" sheetId="4" r:id="rId20"/>
    <sheet name="Tags" sheetId="3" r:id="rId21"/>
    <sheet name="Monthly" sheetId="2" r:id="rId22"/>
    <sheet name="Accounts" sheetId="10" r:id="rId23"/>
    <sheet name="Tag 1" sheetId="6" r:id="rId24"/>
    <sheet name="Tag 2" sheetId="9" r:id="rId25"/>
    <sheet name="Tag 3" sheetId="8" r:id="rId26"/>
    <sheet name="Tag 4" sheetId="37" r:id="rId27"/>
    <sheet name="Tag 5" sheetId="38" r:id="rId28"/>
  </sheets>
  <definedNames>
    <definedName name="_xlnm._FilterDatabase" localSheetId="10" hidden="1">Apr!$E$3:$P$1252</definedName>
    <definedName name="_xlnm._FilterDatabase" localSheetId="14" hidden="1">Aug!$E$3:$P$1253</definedName>
    <definedName name="_xlnm._FilterDatabase" localSheetId="18" hidden="1">Dec!$E$3:$P$1252</definedName>
    <definedName name="_xlnm._FilterDatabase" localSheetId="8" hidden="1">Feb!$E$3:$P$260</definedName>
    <definedName name="_xlnm._FilterDatabase" localSheetId="7" hidden="1">Jan!$E$3:$P$1253</definedName>
    <definedName name="_xlnm._FilterDatabase" localSheetId="13" hidden="1">Jul!$E$3:$P$1252</definedName>
    <definedName name="_xlnm._FilterDatabase" localSheetId="12" hidden="1">Jun!$E$3:$P$1253</definedName>
    <definedName name="_xlnm._FilterDatabase" localSheetId="9" hidden="1">Mar!$E$3:$P$1253</definedName>
    <definedName name="_xlnm._FilterDatabase" localSheetId="11" hidden="1">May!$E$3:$P$1253</definedName>
    <definedName name="_xlnm._FilterDatabase" localSheetId="17" hidden="1">Nov!$E$3:$P$1253</definedName>
    <definedName name="_xlnm._FilterDatabase" localSheetId="16" hidden="1">Oct!$E$3:$P$1252</definedName>
    <definedName name="_xlnm._FilterDatabase" localSheetId="15" hidden="1">Sep!$E$3:$P$1252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3" l="1"/>
  <c r="K14" i="26" a="1"/>
  <c r="K14" i="26" s="1"/>
  <c r="G7" i="33"/>
  <c r="I7" i="33"/>
  <c r="H7" i="33"/>
  <c r="G4" i="33" l="1"/>
  <c r="H4" i="33"/>
  <c r="I4" i="33"/>
  <c r="J4" i="33"/>
  <c r="K4" i="33"/>
  <c r="L4" i="33"/>
  <c r="M4" i="33"/>
  <c r="N4" i="33"/>
  <c r="O4" i="33"/>
  <c r="P4" i="33"/>
  <c r="Q4" i="33"/>
  <c r="R4" i="33"/>
  <c r="G5" i="33"/>
  <c r="H5" i="33"/>
  <c r="I5" i="33"/>
  <c r="J5" i="33"/>
  <c r="K5" i="33"/>
  <c r="L5" i="33"/>
  <c r="M5" i="33"/>
  <c r="N5" i="33"/>
  <c r="O5" i="33"/>
  <c r="P5" i="33"/>
  <c r="Q5" i="33"/>
  <c r="R5" i="33"/>
  <c r="H6" i="33"/>
  <c r="I6" i="33"/>
  <c r="J6" i="33"/>
  <c r="K6" i="33"/>
  <c r="L6" i="33"/>
  <c r="M6" i="33"/>
  <c r="N6" i="33"/>
  <c r="O6" i="33"/>
  <c r="P6" i="33"/>
  <c r="Q6" i="33"/>
  <c r="R6" i="33"/>
  <c r="J7" i="33"/>
  <c r="K7" i="33"/>
  <c r="L7" i="33"/>
  <c r="M7" i="33"/>
  <c r="N7" i="33"/>
  <c r="O7" i="33"/>
  <c r="P7" i="33"/>
  <c r="Q7" i="33"/>
  <c r="R7" i="33"/>
  <c r="G8" i="33"/>
  <c r="H8" i="33"/>
  <c r="I8" i="33"/>
  <c r="J8" i="33"/>
  <c r="K8" i="33"/>
  <c r="L8" i="33"/>
  <c r="M8" i="33"/>
  <c r="N8" i="33"/>
  <c r="O8" i="33"/>
  <c r="P8" i="33"/>
  <c r="Q8" i="33"/>
  <c r="R8" i="33"/>
  <c r="G9" i="33"/>
  <c r="H9" i="33"/>
  <c r="I9" i="33"/>
  <c r="J9" i="33"/>
  <c r="K9" i="33"/>
  <c r="L9" i="33"/>
  <c r="M9" i="33"/>
  <c r="N9" i="33"/>
  <c r="O9" i="33"/>
  <c r="P9" i="33"/>
  <c r="Q9" i="33"/>
  <c r="R9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G28" i="33"/>
  <c r="H28" i="33"/>
  <c r="I28" i="33"/>
  <c r="J28" i="33"/>
  <c r="K28" i="33"/>
  <c r="L28" i="33"/>
  <c r="M28" i="33"/>
  <c r="N28" i="33"/>
  <c r="O28" i="33"/>
  <c r="P28" i="33"/>
  <c r="Q28" i="33"/>
  <c r="R28" i="33"/>
  <c r="G29" i="33"/>
  <c r="H29" i="33"/>
  <c r="I29" i="33"/>
  <c r="J29" i="33"/>
  <c r="K29" i="33"/>
  <c r="L29" i="33"/>
  <c r="M29" i="33"/>
  <c r="N29" i="33"/>
  <c r="O29" i="33"/>
  <c r="P29" i="33"/>
  <c r="Q29" i="33"/>
  <c r="R29" i="33"/>
  <c r="G30" i="33"/>
  <c r="H30" i="33"/>
  <c r="I30" i="33"/>
  <c r="J30" i="33"/>
  <c r="K30" i="33"/>
  <c r="L30" i="33"/>
  <c r="M30" i="33"/>
  <c r="N30" i="33"/>
  <c r="O30" i="33"/>
  <c r="P30" i="33"/>
  <c r="Q30" i="33"/>
  <c r="R30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G32" i="33"/>
  <c r="H32" i="33"/>
  <c r="I32" i="33"/>
  <c r="J32" i="33"/>
  <c r="K32" i="33"/>
  <c r="L32" i="33"/>
  <c r="M32" i="33"/>
  <c r="N32" i="33"/>
  <c r="O32" i="33"/>
  <c r="P32" i="33"/>
  <c r="Q32" i="33"/>
  <c r="R32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G36" i="33"/>
  <c r="H36" i="33"/>
  <c r="I36" i="33"/>
  <c r="J36" i="33"/>
  <c r="K36" i="33"/>
  <c r="L36" i="33"/>
  <c r="M36" i="33"/>
  <c r="N36" i="33"/>
  <c r="O36" i="33"/>
  <c r="P36" i="33"/>
  <c r="Q36" i="33"/>
  <c r="R36" i="33"/>
  <c r="G37" i="33"/>
  <c r="H37" i="33"/>
  <c r="I37" i="33"/>
  <c r="J37" i="33"/>
  <c r="K37" i="33"/>
  <c r="L37" i="33"/>
  <c r="M37" i="33"/>
  <c r="N37" i="33"/>
  <c r="O37" i="33"/>
  <c r="P37" i="33"/>
  <c r="Q37" i="33"/>
  <c r="R37" i="33"/>
  <c r="G38" i="33"/>
  <c r="H38" i="33"/>
  <c r="I38" i="33"/>
  <c r="J38" i="33"/>
  <c r="K38" i="33"/>
  <c r="L38" i="33"/>
  <c r="M38" i="33"/>
  <c r="N38" i="33"/>
  <c r="O38" i="33"/>
  <c r="P38" i="33"/>
  <c r="Q38" i="33"/>
  <c r="R38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G40" i="33"/>
  <c r="H40" i="33"/>
  <c r="I40" i="33"/>
  <c r="J40" i="33"/>
  <c r="K40" i="33"/>
  <c r="L40" i="33"/>
  <c r="M40" i="33"/>
  <c r="N40" i="33"/>
  <c r="O40" i="33"/>
  <c r="P40" i="33"/>
  <c r="Q40" i="33"/>
  <c r="R40" i="33"/>
  <c r="G41" i="33"/>
  <c r="H41" i="33"/>
  <c r="I41" i="33"/>
  <c r="J41" i="33"/>
  <c r="K41" i="33"/>
  <c r="L41" i="33"/>
  <c r="M41" i="33"/>
  <c r="N41" i="33"/>
  <c r="O41" i="33"/>
  <c r="P41" i="33"/>
  <c r="Q41" i="33"/>
  <c r="R41" i="33"/>
  <c r="G42" i="33"/>
  <c r="H42" i="33"/>
  <c r="I42" i="33"/>
  <c r="J42" i="33"/>
  <c r="K42" i="33"/>
  <c r="L42" i="33"/>
  <c r="M42" i="33"/>
  <c r="N42" i="33"/>
  <c r="O42" i="33"/>
  <c r="P42" i="33"/>
  <c r="Q42" i="33"/>
  <c r="R42" i="33"/>
  <c r="G43" i="33"/>
  <c r="H43" i="33"/>
  <c r="I43" i="33"/>
  <c r="J43" i="33"/>
  <c r="K43" i="33"/>
  <c r="L43" i="33"/>
  <c r="M43" i="33"/>
  <c r="N43" i="33"/>
  <c r="O43" i="33"/>
  <c r="P43" i="33"/>
  <c r="Q43" i="33"/>
  <c r="R43" i="33"/>
  <c r="G44" i="33"/>
  <c r="H44" i="33"/>
  <c r="I44" i="33"/>
  <c r="J44" i="33"/>
  <c r="K44" i="33"/>
  <c r="L44" i="33"/>
  <c r="M44" i="33"/>
  <c r="N44" i="33"/>
  <c r="O44" i="33"/>
  <c r="P44" i="33"/>
  <c r="Q44" i="33"/>
  <c r="R44" i="33"/>
  <c r="G45" i="33"/>
  <c r="H45" i="33"/>
  <c r="I45" i="33"/>
  <c r="J45" i="33"/>
  <c r="K45" i="33"/>
  <c r="L45" i="33"/>
  <c r="M45" i="33"/>
  <c r="N45" i="33"/>
  <c r="O45" i="33"/>
  <c r="P45" i="33"/>
  <c r="Q45" i="33"/>
  <c r="R45" i="33"/>
  <c r="G46" i="33"/>
  <c r="H46" i="33"/>
  <c r="I46" i="33"/>
  <c r="J46" i="33"/>
  <c r="K46" i="33"/>
  <c r="L46" i="33"/>
  <c r="M46" i="33"/>
  <c r="N46" i="33"/>
  <c r="O46" i="33"/>
  <c r="P46" i="33"/>
  <c r="Q46" i="33"/>
  <c r="R46" i="33"/>
  <c r="G47" i="33"/>
  <c r="H47" i="33"/>
  <c r="I47" i="33"/>
  <c r="J47" i="33"/>
  <c r="K47" i="33"/>
  <c r="L47" i="33"/>
  <c r="M47" i="33"/>
  <c r="N47" i="33"/>
  <c r="O47" i="33"/>
  <c r="P47" i="33"/>
  <c r="Q47" i="33"/>
  <c r="R47" i="33"/>
  <c r="G48" i="33"/>
  <c r="H48" i="33"/>
  <c r="I48" i="33"/>
  <c r="J48" i="33"/>
  <c r="K48" i="33"/>
  <c r="L48" i="33"/>
  <c r="M48" i="33"/>
  <c r="N48" i="33"/>
  <c r="O48" i="33"/>
  <c r="P48" i="33"/>
  <c r="Q48" i="33"/>
  <c r="R48" i="33"/>
  <c r="G49" i="33"/>
  <c r="H49" i="33"/>
  <c r="I49" i="33"/>
  <c r="J49" i="33"/>
  <c r="K49" i="33"/>
  <c r="L49" i="33"/>
  <c r="M49" i="33"/>
  <c r="N49" i="33"/>
  <c r="O49" i="33"/>
  <c r="P49" i="33"/>
  <c r="Q49" i="33"/>
  <c r="R49" i="33"/>
  <c r="G50" i="33"/>
  <c r="H50" i="33"/>
  <c r="I50" i="33"/>
  <c r="J50" i="33"/>
  <c r="K50" i="33"/>
  <c r="L50" i="33"/>
  <c r="M50" i="33"/>
  <c r="N50" i="33"/>
  <c r="O50" i="33"/>
  <c r="P50" i="33"/>
  <c r="Q50" i="33"/>
  <c r="R50" i="33"/>
  <c r="G51" i="33"/>
  <c r="H51" i="33"/>
  <c r="I51" i="33"/>
  <c r="J51" i="33"/>
  <c r="K51" i="33"/>
  <c r="L51" i="33"/>
  <c r="M51" i="33"/>
  <c r="N51" i="33"/>
  <c r="O51" i="33"/>
  <c r="P51" i="33"/>
  <c r="Q51" i="33"/>
  <c r="R51" i="33"/>
  <c r="G52" i="33"/>
  <c r="H52" i="33"/>
  <c r="I52" i="33"/>
  <c r="J52" i="33"/>
  <c r="K52" i="33"/>
  <c r="L52" i="33"/>
  <c r="M52" i="33"/>
  <c r="N52" i="33"/>
  <c r="O52" i="33"/>
  <c r="P52" i="33"/>
  <c r="Q52" i="33"/>
  <c r="R52" i="33"/>
  <c r="G53" i="33"/>
  <c r="H53" i="33"/>
  <c r="I53" i="33"/>
  <c r="J53" i="33"/>
  <c r="K53" i="33"/>
  <c r="L53" i="33"/>
  <c r="M53" i="33"/>
  <c r="N53" i="33"/>
  <c r="O53" i="33"/>
  <c r="P53" i="33"/>
  <c r="Q53" i="33"/>
  <c r="R53" i="33"/>
  <c r="G54" i="33"/>
  <c r="H54" i="33"/>
  <c r="I54" i="33"/>
  <c r="J54" i="33"/>
  <c r="K54" i="33"/>
  <c r="L54" i="33"/>
  <c r="M54" i="33"/>
  <c r="N54" i="33"/>
  <c r="O54" i="33"/>
  <c r="P54" i="33"/>
  <c r="Q54" i="33"/>
  <c r="R54" i="33"/>
  <c r="G55" i="33"/>
  <c r="H55" i="33"/>
  <c r="I55" i="33"/>
  <c r="J55" i="33"/>
  <c r="K55" i="33"/>
  <c r="L55" i="33"/>
  <c r="M55" i="33"/>
  <c r="N55" i="33"/>
  <c r="O55" i="33"/>
  <c r="P55" i="33"/>
  <c r="Q55" i="33"/>
  <c r="R55" i="33"/>
  <c r="G56" i="33"/>
  <c r="H56" i="33"/>
  <c r="I56" i="33"/>
  <c r="J56" i="33"/>
  <c r="K56" i="33"/>
  <c r="L56" i="33"/>
  <c r="M56" i="33"/>
  <c r="N56" i="33"/>
  <c r="O56" i="33"/>
  <c r="P56" i="33"/>
  <c r="Q56" i="33"/>
  <c r="R56" i="33"/>
  <c r="G57" i="33"/>
  <c r="H57" i="33"/>
  <c r="I57" i="33"/>
  <c r="J57" i="33"/>
  <c r="K57" i="33"/>
  <c r="L57" i="33"/>
  <c r="M57" i="33"/>
  <c r="N57" i="33"/>
  <c r="O57" i="33"/>
  <c r="P57" i="33"/>
  <c r="Q57" i="33"/>
  <c r="R57" i="33"/>
  <c r="G58" i="33"/>
  <c r="H58" i="33"/>
  <c r="I58" i="33"/>
  <c r="J58" i="33"/>
  <c r="K58" i="33"/>
  <c r="L58" i="33"/>
  <c r="M58" i="33"/>
  <c r="N58" i="33"/>
  <c r="O58" i="33"/>
  <c r="P58" i="33"/>
  <c r="Q58" i="33"/>
  <c r="R58" i="33"/>
  <c r="G59" i="33"/>
  <c r="H59" i="33"/>
  <c r="I59" i="33"/>
  <c r="J59" i="33"/>
  <c r="K59" i="33"/>
  <c r="L59" i="33"/>
  <c r="M59" i="33"/>
  <c r="N59" i="33"/>
  <c r="O59" i="33"/>
  <c r="P59" i="33"/>
  <c r="Q59" i="33"/>
  <c r="R59" i="33"/>
  <c r="G60" i="33"/>
  <c r="H60" i="33"/>
  <c r="I60" i="33"/>
  <c r="J60" i="33"/>
  <c r="K60" i="33"/>
  <c r="L60" i="33"/>
  <c r="M60" i="33"/>
  <c r="N60" i="33"/>
  <c r="O60" i="33"/>
  <c r="P60" i="33"/>
  <c r="Q60" i="33"/>
  <c r="R60" i="33"/>
  <c r="G61" i="33"/>
  <c r="H61" i="33"/>
  <c r="I61" i="33"/>
  <c r="J61" i="33"/>
  <c r="K61" i="33"/>
  <c r="L61" i="33"/>
  <c r="M61" i="33"/>
  <c r="N61" i="33"/>
  <c r="O61" i="33"/>
  <c r="P61" i="33"/>
  <c r="Q61" i="33"/>
  <c r="R61" i="33"/>
  <c r="G62" i="33"/>
  <c r="H62" i="33"/>
  <c r="I62" i="33"/>
  <c r="J62" i="33"/>
  <c r="K62" i="33"/>
  <c r="L62" i="33"/>
  <c r="M62" i="33"/>
  <c r="N62" i="33"/>
  <c r="O62" i="33"/>
  <c r="P62" i="33"/>
  <c r="Q62" i="33"/>
  <c r="R62" i="33"/>
  <c r="G63" i="33"/>
  <c r="H63" i="33"/>
  <c r="I63" i="33"/>
  <c r="J63" i="33"/>
  <c r="K63" i="33"/>
  <c r="L63" i="33"/>
  <c r="M63" i="33"/>
  <c r="N63" i="33"/>
  <c r="O63" i="33"/>
  <c r="P63" i="33"/>
  <c r="Q63" i="33"/>
  <c r="R63" i="33"/>
  <c r="G64" i="33"/>
  <c r="H64" i="33"/>
  <c r="I64" i="33"/>
  <c r="J64" i="33"/>
  <c r="K64" i="33"/>
  <c r="L64" i="33"/>
  <c r="M64" i="33"/>
  <c r="N64" i="33"/>
  <c r="O64" i="33"/>
  <c r="P64" i="33"/>
  <c r="Q64" i="33"/>
  <c r="R64" i="33"/>
  <c r="G65" i="33"/>
  <c r="H65" i="33"/>
  <c r="I65" i="33"/>
  <c r="J65" i="33"/>
  <c r="K65" i="33"/>
  <c r="L65" i="33"/>
  <c r="M65" i="33"/>
  <c r="N65" i="33"/>
  <c r="O65" i="33"/>
  <c r="P65" i="33"/>
  <c r="Q65" i="33"/>
  <c r="R65" i="33"/>
  <c r="G66" i="33"/>
  <c r="H66" i="33"/>
  <c r="I66" i="33"/>
  <c r="J66" i="33"/>
  <c r="K66" i="33"/>
  <c r="L66" i="33"/>
  <c r="M66" i="33"/>
  <c r="N66" i="33"/>
  <c r="O66" i="33"/>
  <c r="P66" i="33"/>
  <c r="Q66" i="33"/>
  <c r="R66" i="33"/>
  <c r="G67" i="33"/>
  <c r="H67" i="33"/>
  <c r="I67" i="33"/>
  <c r="J67" i="33"/>
  <c r="K67" i="33"/>
  <c r="L67" i="33"/>
  <c r="M67" i="33"/>
  <c r="N67" i="33"/>
  <c r="O67" i="33"/>
  <c r="P67" i="33"/>
  <c r="Q67" i="33"/>
  <c r="R67" i="33"/>
  <c r="G68" i="33"/>
  <c r="H68" i="33"/>
  <c r="I68" i="33"/>
  <c r="J68" i="33"/>
  <c r="K68" i="33"/>
  <c r="L68" i="33"/>
  <c r="M68" i="33"/>
  <c r="N68" i="33"/>
  <c r="O68" i="33"/>
  <c r="P68" i="33"/>
  <c r="Q68" i="33"/>
  <c r="R68" i="33"/>
  <c r="G69" i="33"/>
  <c r="H69" i="33"/>
  <c r="I69" i="33"/>
  <c r="J69" i="33"/>
  <c r="K69" i="33"/>
  <c r="L69" i="33"/>
  <c r="M69" i="33"/>
  <c r="N69" i="33"/>
  <c r="O69" i="33"/>
  <c r="P69" i="33"/>
  <c r="Q69" i="33"/>
  <c r="R69" i="33"/>
  <c r="G70" i="33"/>
  <c r="H70" i="33"/>
  <c r="I70" i="33"/>
  <c r="J70" i="33"/>
  <c r="K70" i="33"/>
  <c r="L70" i="33"/>
  <c r="M70" i="33"/>
  <c r="N70" i="33"/>
  <c r="O70" i="33"/>
  <c r="P70" i="33"/>
  <c r="Q70" i="33"/>
  <c r="R70" i="33"/>
  <c r="G71" i="33"/>
  <c r="H71" i="33"/>
  <c r="I71" i="33"/>
  <c r="J71" i="33"/>
  <c r="K71" i="33"/>
  <c r="L71" i="33"/>
  <c r="M71" i="33"/>
  <c r="N71" i="33"/>
  <c r="O71" i="33"/>
  <c r="P71" i="33"/>
  <c r="Q71" i="33"/>
  <c r="R71" i="33"/>
  <c r="G72" i="33"/>
  <c r="H72" i="33"/>
  <c r="I72" i="33"/>
  <c r="J72" i="33"/>
  <c r="K72" i="33"/>
  <c r="L72" i="33"/>
  <c r="M72" i="33"/>
  <c r="N72" i="33"/>
  <c r="O72" i="33"/>
  <c r="P72" i="33"/>
  <c r="Q72" i="33"/>
  <c r="R72" i="33"/>
  <c r="G73" i="33"/>
  <c r="H73" i="33"/>
  <c r="I73" i="33"/>
  <c r="J73" i="33"/>
  <c r="K73" i="33"/>
  <c r="L73" i="33"/>
  <c r="M73" i="33"/>
  <c r="N73" i="33"/>
  <c r="O73" i="33"/>
  <c r="P73" i="33"/>
  <c r="Q73" i="33"/>
  <c r="R73" i="33"/>
  <c r="G74" i="33"/>
  <c r="H74" i="33"/>
  <c r="I74" i="33"/>
  <c r="J74" i="33"/>
  <c r="K74" i="33"/>
  <c r="L74" i="33"/>
  <c r="M74" i="33"/>
  <c r="N74" i="33"/>
  <c r="O74" i="33"/>
  <c r="P74" i="33"/>
  <c r="Q74" i="33"/>
  <c r="R74" i="33"/>
  <c r="G75" i="33"/>
  <c r="H75" i="33"/>
  <c r="I75" i="33"/>
  <c r="J75" i="33"/>
  <c r="K75" i="33"/>
  <c r="L75" i="33"/>
  <c r="M75" i="33"/>
  <c r="N75" i="33"/>
  <c r="O75" i="33"/>
  <c r="P75" i="33"/>
  <c r="Q75" i="33"/>
  <c r="R75" i="33"/>
  <c r="G76" i="33"/>
  <c r="H76" i="33"/>
  <c r="I76" i="33"/>
  <c r="J76" i="33"/>
  <c r="K76" i="33"/>
  <c r="L76" i="33"/>
  <c r="M76" i="33"/>
  <c r="N76" i="33"/>
  <c r="O76" i="33"/>
  <c r="P76" i="33"/>
  <c r="Q76" i="33"/>
  <c r="R76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G81" i="33"/>
  <c r="H81" i="33"/>
  <c r="I81" i="33"/>
  <c r="J81" i="33"/>
  <c r="K81" i="33"/>
  <c r="L81" i="33"/>
  <c r="M81" i="33"/>
  <c r="N81" i="33"/>
  <c r="O81" i="33"/>
  <c r="P81" i="33"/>
  <c r="Q81" i="33"/>
  <c r="R81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G86" i="33"/>
  <c r="H86" i="33"/>
  <c r="I86" i="33"/>
  <c r="J86" i="33"/>
  <c r="K86" i="33"/>
  <c r="L86" i="33"/>
  <c r="M86" i="33"/>
  <c r="N86" i="33"/>
  <c r="O86" i="33"/>
  <c r="P86" i="33"/>
  <c r="Q86" i="33"/>
  <c r="R86" i="33"/>
  <c r="G87" i="33"/>
  <c r="H87" i="33"/>
  <c r="I87" i="33"/>
  <c r="J87" i="33"/>
  <c r="K87" i="33"/>
  <c r="L87" i="33"/>
  <c r="M87" i="33"/>
  <c r="N87" i="33"/>
  <c r="O87" i="33"/>
  <c r="P87" i="33"/>
  <c r="Q87" i="33"/>
  <c r="R87" i="33"/>
  <c r="G88" i="33"/>
  <c r="H88" i="33"/>
  <c r="I88" i="33"/>
  <c r="J88" i="33"/>
  <c r="K88" i="33"/>
  <c r="L88" i="33"/>
  <c r="M88" i="33"/>
  <c r="N88" i="33"/>
  <c r="O88" i="33"/>
  <c r="P88" i="33"/>
  <c r="Q88" i="33"/>
  <c r="R88" i="33"/>
  <c r="G89" i="33"/>
  <c r="H89" i="33"/>
  <c r="I89" i="33"/>
  <c r="J89" i="33"/>
  <c r="K89" i="33"/>
  <c r="L89" i="33"/>
  <c r="M89" i="33"/>
  <c r="N89" i="33"/>
  <c r="O89" i="33"/>
  <c r="P89" i="33"/>
  <c r="Q89" i="33"/>
  <c r="R89" i="33"/>
  <c r="G90" i="33"/>
  <c r="H90" i="33"/>
  <c r="I90" i="33"/>
  <c r="J90" i="33"/>
  <c r="K90" i="33"/>
  <c r="L90" i="33"/>
  <c r="M90" i="33"/>
  <c r="N90" i="33"/>
  <c r="O90" i="33"/>
  <c r="P90" i="33"/>
  <c r="Q90" i="33"/>
  <c r="R90" i="33"/>
  <c r="G91" i="33"/>
  <c r="H91" i="33"/>
  <c r="I91" i="33"/>
  <c r="J91" i="33"/>
  <c r="K91" i="33"/>
  <c r="L91" i="33"/>
  <c r="M91" i="33"/>
  <c r="N91" i="33"/>
  <c r="O91" i="33"/>
  <c r="P91" i="33"/>
  <c r="Q91" i="33"/>
  <c r="R91" i="33"/>
  <c r="G92" i="33"/>
  <c r="H92" i="33"/>
  <c r="I92" i="33"/>
  <c r="J92" i="33"/>
  <c r="K92" i="33"/>
  <c r="L92" i="33"/>
  <c r="M92" i="33"/>
  <c r="N92" i="33"/>
  <c r="O92" i="33"/>
  <c r="P92" i="33"/>
  <c r="Q92" i="33"/>
  <c r="R92" i="33"/>
  <c r="G93" i="33"/>
  <c r="H93" i="33"/>
  <c r="I93" i="33"/>
  <c r="J93" i="33"/>
  <c r="K93" i="33"/>
  <c r="L93" i="33"/>
  <c r="M93" i="33"/>
  <c r="N93" i="33"/>
  <c r="O93" i="33"/>
  <c r="P93" i="33"/>
  <c r="Q93" i="33"/>
  <c r="R93" i="33"/>
  <c r="G94" i="33"/>
  <c r="H94" i="33"/>
  <c r="I94" i="33"/>
  <c r="J94" i="33"/>
  <c r="K94" i="33"/>
  <c r="L94" i="33"/>
  <c r="M94" i="33"/>
  <c r="N94" i="33"/>
  <c r="O94" i="33"/>
  <c r="P94" i="33"/>
  <c r="Q94" i="33"/>
  <c r="R94" i="33"/>
  <c r="G95" i="33"/>
  <c r="H95" i="33"/>
  <c r="I95" i="33"/>
  <c r="J95" i="33"/>
  <c r="K95" i="33"/>
  <c r="L95" i="33"/>
  <c r="M95" i="33"/>
  <c r="N95" i="33"/>
  <c r="O95" i="33"/>
  <c r="P95" i="33"/>
  <c r="Q95" i="33"/>
  <c r="R95" i="33"/>
  <c r="G96" i="33"/>
  <c r="H96" i="33"/>
  <c r="I96" i="33"/>
  <c r="J96" i="33"/>
  <c r="K96" i="33"/>
  <c r="L96" i="33"/>
  <c r="M96" i="33"/>
  <c r="N96" i="33"/>
  <c r="O96" i="33"/>
  <c r="P96" i="33"/>
  <c r="Q96" i="33"/>
  <c r="R96" i="33"/>
  <c r="G97" i="33"/>
  <c r="H97" i="33"/>
  <c r="I97" i="33"/>
  <c r="J97" i="33"/>
  <c r="K97" i="33"/>
  <c r="L97" i="33"/>
  <c r="M97" i="33"/>
  <c r="N97" i="33"/>
  <c r="O97" i="33"/>
  <c r="P97" i="33"/>
  <c r="Q97" i="33"/>
  <c r="R97" i="33"/>
  <c r="G98" i="33"/>
  <c r="H98" i="33"/>
  <c r="I98" i="33"/>
  <c r="J98" i="33"/>
  <c r="K98" i="33"/>
  <c r="L98" i="33"/>
  <c r="M98" i="33"/>
  <c r="N98" i="33"/>
  <c r="O98" i="33"/>
  <c r="P98" i="33"/>
  <c r="Q98" i="33"/>
  <c r="R98" i="33"/>
  <c r="G99" i="33"/>
  <c r="H99" i="33"/>
  <c r="I99" i="33"/>
  <c r="J99" i="33"/>
  <c r="K99" i="33"/>
  <c r="L99" i="33"/>
  <c r="M99" i="33"/>
  <c r="N99" i="33"/>
  <c r="O99" i="33"/>
  <c r="P99" i="33"/>
  <c r="Q99" i="33"/>
  <c r="R99" i="33"/>
  <c r="G100" i="33"/>
  <c r="H100" i="33"/>
  <c r="I100" i="33"/>
  <c r="J100" i="33"/>
  <c r="K100" i="33"/>
  <c r="L100" i="33"/>
  <c r="M100" i="33"/>
  <c r="N100" i="33"/>
  <c r="O100" i="33"/>
  <c r="P100" i="33"/>
  <c r="Q100" i="33"/>
  <c r="R100" i="33"/>
  <c r="G101" i="33"/>
  <c r="H101" i="33"/>
  <c r="I101" i="33"/>
  <c r="J101" i="33"/>
  <c r="K101" i="33"/>
  <c r="L101" i="33"/>
  <c r="M101" i="33"/>
  <c r="N101" i="33"/>
  <c r="O101" i="33"/>
  <c r="P101" i="33"/>
  <c r="Q101" i="33"/>
  <c r="R101" i="33"/>
  <c r="G102" i="33"/>
  <c r="H102" i="33"/>
  <c r="I102" i="33"/>
  <c r="J102" i="33"/>
  <c r="K102" i="33"/>
  <c r="L102" i="33"/>
  <c r="M102" i="33"/>
  <c r="N102" i="33"/>
  <c r="O102" i="33"/>
  <c r="P102" i="33"/>
  <c r="Q102" i="33"/>
  <c r="R102" i="33"/>
  <c r="G103" i="33"/>
  <c r="H103" i="33"/>
  <c r="I103" i="33"/>
  <c r="J103" i="33"/>
  <c r="K103" i="33"/>
  <c r="L103" i="33"/>
  <c r="M103" i="33"/>
  <c r="N103" i="33"/>
  <c r="O103" i="33"/>
  <c r="P103" i="33"/>
  <c r="Q103" i="33"/>
  <c r="R103" i="33"/>
  <c r="G104" i="33"/>
  <c r="H104" i="33"/>
  <c r="I104" i="33"/>
  <c r="J104" i="33"/>
  <c r="K104" i="33"/>
  <c r="L104" i="33"/>
  <c r="M104" i="33"/>
  <c r="N104" i="33"/>
  <c r="O104" i="33"/>
  <c r="P104" i="33"/>
  <c r="Q104" i="33"/>
  <c r="R104" i="33"/>
  <c r="G105" i="33"/>
  <c r="H105" i="33"/>
  <c r="I105" i="33"/>
  <c r="J105" i="33"/>
  <c r="K105" i="33"/>
  <c r="L105" i="33"/>
  <c r="M105" i="33"/>
  <c r="N105" i="33"/>
  <c r="O105" i="33"/>
  <c r="P105" i="33"/>
  <c r="Q105" i="33"/>
  <c r="R105" i="33"/>
  <c r="G106" i="33"/>
  <c r="H106" i="33"/>
  <c r="I106" i="33"/>
  <c r="J106" i="33"/>
  <c r="K106" i="33"/>
  <c r="L106" i="33"/>
  <c r="M106" i="33"/>
  <c r="N106" i="33"/>
  <c r="O106" i="33"/>
  <c r="P106" i="33"/>
  <c r="Q106" i="33"/>
  <c r="R106" i="33"/>
  <c r="G107" i="33"/>
  <c r="H107" i="33"/>
  <c r="I107" i="33"/>
  <c r="J107" i="33"/>
  <c r="K107" i="33"/>
  <c r="L107" i="33"/>
  <c r="M107" i="33"/>
  <c r="N107" i="33"/>
  <c r="O107" i="33"/>
  <c r="P107" i="33"/>
  <c r="Q107" i="33"/>
  <c r="R107" i="33"/>
  <c r="G108" i="33"/>
  <c r="H108" i="33"/>
  <c r="I108" i="33"/>
  <c r="J108" i="33"/>
  <c r="K108" i="33"/>
  <c r="L108" i="33"/>
  <c r="M108" i="33"/>
  <c r="N108" i="33"/>
  <c r="O108" i="33"/>
  <c r="P108" i="33"/>
  <c r="Q108" i="33"/>
  <c r="R108" i="33"/>
  <c r="G109" i="33"/>
  <c r="H109" i="33"/>
  <c r="I109" i="33"/>
  <c r="J109" i="33"/>
  <c r="K109" i="33"/>
  <c r="L109" i="33"/>
  <c r="M109" i="33"/>
  <c r="N109" i="33"/>
  <c r="O109" i="33"/>
  <c r="P109" i="33"/>
  <c r="Q109" i="33"/>
  <c r="R109" i="33"/>
  <c r="G110" i="33"/>
  <c r="H110" i="33"/>
  <c r="I110" i="33"/>
  <c r="J110" i="33"/>
  <c r="K110" i="33"/>
  <c r="L110" i="33"/>
  <c r="M110" i="33"/>
  <c r="N110" i="33"/>
  <c r="O110" i="33"/>
  <c r="P110" i="33"/>
  <c r="Q110" i="33"/>
  <c r="R110" i="33"/>
  <c r="G111" i="33"/>
  <c r="H111" i="33"/>
  <c r="I111" i="33"/>
  <c r="J111" i="33"/>
  <c r="K111" i="33"/>
  <c r="L111" i="33"/>
  <c r="M111" i="33"/>
  <c r="N111" i="33"/>
  <c r="O111" i="33"/>
  <c r="P111" i="33"/>
  <c r="Q111" i="33"/>
  <c r="R111" i="33"/>
  <c r="G112" i="33"/>
  <c r="H112" i="33"/>
  <c r="I112" i="33"/>
  <c r="J112" i="33"/>
  <c r="K112" i="33"/>
  <c r="L112" i="33"/>
  <c r="M112" i="33"/>
  <c r="N112" i="33"/>
  <c r="O112" i="33"/>
  <c r="P112" i="33"/>
  <c r="Q112" i="33"/>
  <c r="R112" i="33"/>
  <c r="G113" i="33"/>
  <c r="H113" i="33"/>
  <c r="I113" i="33"/>
  <c r="J113" i="33"/>
  <c r="K113" i="33"/>
  <c r="L113" i="33"/>
  <c r="M113" i="33"/>
  <c r="N113" i="33"/>
  <c r="O113" i="33"/>
  <c r="P113" i="33"/>
  <c r="Q113" i="33"/>
  <c r="R113" i="33"/>
  <c r="G114" i="33"/>
  <c r="H114" i="33"/>
  <c r="I114" i="33"/>
  <c r="J114" i="33"/>
  <c r="K114" i="33"/>
  <c r="L114" i="33"/>
  <c r="M114" i="33"/>
  <c r="N114" i="33"/>
  <c r="O114" i="33"/>
  <c r="P114" i="33"/>
  <c r="Q114" i="33"/>
  <c r="R114" i="33"/>
  <c r="G115" i="33"/>
  <c r="H115" i="33"/>
  <c r="I115" i="33"/>
  <c r="J115" i="33"/>
  <c r="K115" i="33"/>
  <c r="L115" i="33"/>
  <c r="M115" i="33"/>
  <c r="N115" i="33"/>
  <c r="O115" i="33"/>
  <c r="P115" i="33"/>
  <c r="Q115" i="33"/>
  <c r="R115" i="33"/>
  <c r="G116" i="33"/>
  <c r="H116" i="33"/>
  <c r="I116" i="33"/>
  <c r="J116" i="33"/>
  <c r="K116" i="33"/>
  <c r="L116" i="33"/>
  <c r="M116" i="33"/>
  <c r="N116" i="33"/>
  <c r="O116" i="33"/>
  <c r="P116" i="33"/>
  <c r="Q116" i="33"/>
  <c r="R116" i="33"/>
  <c r="G117" i="33"/>
  <c r="H117" i="33"/>
  <c r="I117" i="33"/>
  <c r="J117" i="33"/>
  <c r="K117" i="33"/>
  <c r="L117" i="33"/>
  <c r="M117" i="33"/>
  <c r="N117" i="33"/>
  <c r="O117" i="33"/>
  <c r="P117" i="33"/>
  <c r="Q117" i="33"/>
  <c r="R117" i="33"/>
  <c r="G118" i="33"/>
  <c r="H118" i="33"/>
  <c r="I118" i="33"/>
  <c r="J118" i="33"/>
  <c r="K118" i="33"/>
  <c r="L118" i="33"/>
  <c r="M118" i="33"/>
  <c r="N118" i="33"/>
  <c r="O118" i="33"/>
  <c r="P118" i="33"/>
  <c r="Q118" i="33"/>
  <c r="R118" i="33"/>
  <c r="G119" i="33"/>
  <c r="H119" i="33"/>
  <c r="I119" i="33"/>
  <c r="J119" i="33"/>
  <c r="K119" i="33"/>
  <c r="L119" i="33"/>
  <c r="M119" i="33"/>
  <c r="N119" i="33"/>
  <c r="O119" i="33"/>
  <c r="P119" i="33"/>
  <c r="Q119" i="33"/>
  <c r="R119" i="33"/>
  <c r="G120" i="33"/>
  <c r="H120" i="33"/>
  <c r="I120" i="33"/>
  <c r="J120" i="33"/>
  <c r="K120" i="33"/>
  <c r="L120" i="33"/>
  <c r="M120" i="33"/>
  <c r="N120" i="33"/>
  <c r="O120" i="33"/>
  <c r="P120" i="33"/>
  <c r="Q120" i="33"/>
  <c r="R120" i="33"/>
  <c r="G121" i="33"/>
  <c r="H121" i="33"/>
  <c r="I121" i="33"/>
  <c r="J121" i="33"/>
  <c r="K121" i="33"/>
  <c r="L121" i="33"/>
  <c r="M121" i="33"/>
  <c r="N121" i="33"/>
  <c r="O121" i="33"/>
  <c r="P121" i="33"/>
  <c r="Q121" i="33"/>
  <c r="R121" i="33"/>
  <c r="G122" i="33"/>
  <c r="H122" i="33"/>
  <c r="I122" i="33"/>
  <c r="J122" i="33"/>
  <c r="K122" i="33"/>
  <c r="L122" i="33"/>
  <c r="M122" i="33"/>
  <c r="N122" i="33"/>
  <c r="O122" i="33"/>
  <c r="P122" i="33"/>
  <c r="Q122" i="33"/>
  <c r="R122" i="33"/>
  <c r="G123" i="33"/>
  <c r="H123" i="33"/>
  <c r="I123" i="33"/>
  <c r="J123" i="33"/>
  <c r="K123" i="33"/>
  <c r="L123" i="33"/>
  <c r="M123" i="33"/>
  <c r="N123" i="33"/>
  <c r="O123" i="33"/>
  <c r="P123" i="33"/>
  <c r="Q123" i="33"/>
  <c r="R123" i="33"/>
  <c r="G124" i="33"/>
  <c r="H124" i="33"/>
  <c r="I124" i="33"/>
  <c r="J124" i="33"/>
  <c r="K124" i="33"/>
  <c r="L124" i="33"/>
  <c r="M124" i="33"/>
  <c r="N124" i="33"/>
  <c r="O124" i="33"/>
  <c r="P124" i="33"/>
  <c r="Q124" i="33"/>
  <c r="R124" i="33"/>
  <c r="G125" i="33"/>
  <c r="H125" i="33"/>
  <c r="I125" i="33"/>
  <c r="J125" i="33"/>
  <c r="K125" i="33"/>
  <c r="L125" i="33"/>
  <c r="M125" i="33"/>
  <c r="N125" i="33"/>
  <c r="O125" i="33"/>
  <c r="P125" i="33"/>
  <c r="Q125" i="33"/>
  <c r="R125" i="33"/>
  <c r="G126" i="33"/>
  <c r="H126" i="33"/>
  <c r="I126" i="33"/>
  <c r="J126" i="33"/>
  <c r="K126" i="33"/>
  <c r="L126" i="33"/>
  <c r="M126" i="33"/>
  <c r="N126" i="33"/>
  <c r="O126" i="33"/>
  <c r="P126" i="33"/>
  <c r="Q126" i="33"/>
  <c r="R126" i="33"/>
  <c r="G127" i="33"/>
  <c r="H127" i="33"/>
  <c r="I127" i="33"/>
  <c r="J127" i="33"/>
  <c r="K127" i="33"/>
  <c r="L127" i="33"/>
  <c r="M127" i="33"/>
  <c r="N127" i="33"/>
  <c r="O127" i="33"/>
  <c r="P127" i="33"/>
  <c r="Q127" i="33"/>
  <c r="R127" i="33"/>
  <c r="G128" i="33"/>
  <c r="H128" i="33"/>
  <c r="I128" i="33"/>
  <c r="J128" i="33"/>
  <c r="K128" i="33"/>
  <c r="L128" i="33"/>
  <c r="M128" i="33"/>
  <c r="N128" i="33"/>
  <c r="O128" i="33"/>
  <c r="P128" i="33"/>
  <c r="Q128" i="33"/>
  <c r="R128" i="33"/>
  <c r="G129" i="33"/>
  <c r="H129" i="33"/>
  <c r="I129" i="33"/>
  <c r="J129" i="33"/>
  <c r="K129" i="33"/>
  <c r="L129" i="33"/>
  <c r="M129" i="33"/>
  <c r="N129" i="33"/>
  <c r="O129" i="33"/>
  <c r="P129" i="33"/>
  <c r="Q129" i="33"/>
  <c r="R129" i="33"/>
  <c r="G130" i="33"/>
  <c r="H130" i="33"/>
  <c r="I130" i="33"/>
  <c r="J130" i="33"/>
  <c r="K130" i="33"/>
  <c r="L130" i="33"/>
  <c r="M130" i="33"/>
  <c r="N130" i="33"/>
  <c r="O130" i="33"/>
  <c r="P130" i="33"/>
  <c r="Q130" i="33"/>
  <c r="R130" i="33"/>
  <c r="G131" i="33"/>
  <c r="H131" i="33"/>
  <c r="I131" i="33"/>
  <c r="J131" i="33"/>
  <c r="K131" i="33"/>
  <c r="L131" i="33"/>
  <c r="M131" i="33"/>
  <c r="N131" i="33"/>
  <c r="O131" i="33"/>
  <c r="P131" i="33"/>
  <c r="Q131" i="33"/>
  <c r="R131" i="33"/>
  <c r="G132" i="33"/>
  <c r="H132" i="33"/>
  <c r="I132" i="33"/>
  <c r="J132" i="33"/>
  <c r="K132" i="33"/>
  <c r="L132" i="33"/>
  <c r="M132" i="33"/>
  <c r="N132" i="33"/>
  <c r="O132" i="33"/>
  <c r="P132" i="33"/>
  <c r="Q132" i="33"/>
  <c r="R132" i="33"/>
  <c r="G133" i="33"/>
  <c r="H133" i="33"/>
  <c r="I133" i="33"/>
  <c r="J133" i="33"/>
  <c r="K133" i="33"/>
  <c r="L133" i="33"/>
  <c r="M133" i="33"/>
  <c r="N133" i="33"/>
  <c r="O133" i="33"/>
  <c r="P133" i="33"/>
  <c r="Q133" i="33"/>
  <c r="R133" i="33"/>
  <c r="G134" i="33"/>
  <c r="H134" i="33"/>
  <c r="I134" i="33"/>
  <c r="J134" i="33"/>
  <c r="K134" i="33"/>
  <c r="L134" i="33"/>
  <c r="M134" i="33"/>
  <c r="N134" i="33"/>
  <c r="O134" i="33"/>
  <c r="P134" i="33"/>
  <c r="Q134" i="33"/>
  <c r="R134" i="33"/>
  <c r="G135" i="33"/>
  <c r="H135" i="33"/>
  <c r="I135" i="33"/>
  <c r="J135" i="33"/>
  <c r="K135" i="33"/>
  <c r="L135" i="33"/>
  <c r="M135" i="33"/>
  <c r="N135" i="33"/>
  <c r="O135" i="33"/>
  <c r="P135" i="33"/>
  <c r="Q135" i="33"/>
  <c r="R135" i="33"/>
  <c r="G136" i="33"/>
  <c r="H136" i="33"/>
  <c r="I136" i="33"/>
  <c r="J136" i="33"/>
  <c r="K136" i="33"/>
  <c r="L136" i="33"/>
  <c r="M136" i="33"/>
  <c r="N136" i="33"/>
  <c r="O136" i="33"/>
  <c r="P136" i="33"/>
  <c r="Q136" i="33"/>
  <c r="R136" i="33"/>
  <c r="G137" i="33"/>
  <c r="H137" i="33"/>
  <c r="I137" i="33"/>
  <c r="J137" i="33"/>
  <c r="K137" i="33"/>
  <c r="L137" i="33"/>
  <c r="M137" i="33"/>
  <c r="N137" i="33"/>
  <c r="O137" i="33"/>
  <c r="P137" i="33"/>
  <c r="Q137" i="33"/>
  <c r="R137" i="33"/>
  <c r="G138" i="33"/>
  <c r="H138" i="33"/>
  <c r="I138" i="33"/>
  <c r="J138" i="33"/>
  <c r="K138" i="33"/>
  <c r="L138" i="33"/>
  <c r="M138" i="33"/>
  <c r="N138" i="33"/>
  <c r="O138" i="33"/>
  <c r="P138" i="33"/>
  <c r="Q138" i="33"/>
  <c r="R138" i="33"/>
  <c r="G139" i="33"/>
  <c r="H139" i="33"/>
  <c r="I139" i="33"/>
  <c r="J139" i="33"/>
  <c r="K139" i="33"/>
  <c r="L139" i="33"/>
  <c r="M139" i="33"/>
  <c r="N139" i="33"/>
  <c r="O139" i="33"/>
  <c r="P139" i="33"/>
  <c r="Q139" i="33"/>
  <c r="R139" i="33"/>
  <c r="G140" i="33"/>
  <c r="H140" i="33"/>
  <c r="I140" i="33"/>
  <c r="J140" i="33"/>
  <c r="K140" i="33"/>
  <c r="L140" i="33"/>
  <c r="M140" i="33"/>
  <c r="N140" i="33"/>
  <c r="O140" i="33"/>
  <c r="P140" i="33"/>
  <c r="Q140" i="33"/>
  <c r="R140" i="33"/>
  <c r="G141" i="33"/>
  <c r="H141" i="33"/>
  <c r="I141" i="33"/>
  <c r="J141" i="33"/>
  <c r="K141" i="33"/>
  <c r="L141" i="33"/>
  <c r="M141" i="33"/>
  <c r="N141" i="33"/>
  <c r="O141" i="33"/>
  <c r="P141" i="33"/>
  <c r="Q141" i="33"/>
  <c r="R141" i="33"/>
  <c r="G142" i="33"/>
  <c r="H142" i="33"/>
  <c r="I142" i="33"/>
  <c r="J142" i="33"/>
  <c r="K142" i="33"/>
  <c r="L142" i="33"/>
  <c r="M142" i="33"/>
  <c r="N142" i="33"/>
  <c r="O142" i="33"/>
  <c r="P142" i="33"/>
  <c r="Q142" i="33"/>
  <c r="R142" i="33"/>
  <c r="G143" i="33"/>
  <c r="H143" i="33"/>
  <c r="I143" i="33"/>
  <c r="J143" i="33"/>
  <c r="K143" i="33"/>
  <c r="L143" i="33"/>
  <c r="M143" i="33"/>
  <c r="N143" i="33"/>
  <c r="O143" i="33"/>
  <c r="P143" i="33"/>
  <c r="Q143" i="33"/>
  <c r="R143" i="33"/>
  <c r="G144" i="33"/>
  <c r="H144" i="33"/>
  <c r="I144" i="33"/>
  <c r="J144" i="33"/>
  <c r="K144" i="33"/>
  <c r="L144" i="33"/>
  <c r="M144" i="33"/>
  <c r="N144" i="33"/>
  <c r="O144" i="33"/>
  <c r="P144" i="33"/>
  <c r="Q144" i="33"/>
  <c r="R144" i="33"/>
  <c r="G145" i="33"/>
  <c r="H145" i="33"/>
  <c r="I145" i="33"/>
  <c r="J145" i="33"/>
  <c r="K145" i="33"/>
  <c r="L145" i="33"/>
  <c r="M145" i="33"/>
  <c r="N145" i="33"/>
  <c r="O145" i="33"/>
  <c r="P145" i="33"/>
  <c r="Q145" i="33"/>
  <c r="R145" i="33"/>
  <c r="G146" i="33"/>
  <c r="H146" i="33"/>
  <c r="I146" i="33"/>
  <c r="J146" i="33"/>
  <c r="K146" i="33"/>
  <c r="L146" i="33"/>
  <c r="M146" i="33"/>
  <c r="N146" i="33"/>
  <c r="O146" i="33"/>
  <c r="P146" i="33"/>
  <c r="Q146" i="33"/>
  <c r="R146" i="33"/>
  <c r="G147" i="33"/>
  <c r="H147" i="33"/>
  <c r="I147" i="33"/>
  <c r="J147" i="33"/>
  <c r="K147" i="33"/>
  <c r="L147" i="33"/>
  <c r="M147" i="33"/>
  <c r="N147" i="33"/>
  <c r="O147" i="33"/>
  <c r="P147" i="33"/>
  <c r="Q147" i="33"/>
  <c r="R147" i="33"/>
  <c r="G148" i="33"/>
  <c r="H148" i="33"/>
  <c r="I148" i="33"/>
  <c r="J148" i="33"/>
  <c r="K148" i="33"/>
  <c r="L148" i="33"/>
  <c r="M148" i="33"/>
  <c r="N148" i="33"/>
  <c r="O148" i="33"/>
  <c r="P148" i="33"/>
  <c r="Q148" i="33"/>
  <c r="R148" i="33"/>
  <c r="G149" i="33"/>
  <c r="H149" i="33"/>
  <c r="I149" i="33"/>
  <c r="J149" i="33"/>
  <c r="K149" i="33"/>
  <c r="L149" i="33"/>
  <c r="M149" i="33"/>
  <c r="N149" i="33"/>
  <c r="O149" i="33"/>
  <c r="P149" i="33"/>
  <c r="Q149" i="33"/>
  <c r="R149" i="33"/>
  <c r="G150" i="33"/>
  <c r="H150" i="33"/>
  <c r="I150" i="33"/>
  <c r="J150" i="33"/>
  <c r="K150" i="33"/>
  <c r="L150" i="33"/>
  <c r="M150" i="33"/>
  <c r="N150" i="33"/>
  <c r="O150" i="33"/>
  <c r="P150" i="33"/>
  <c r="Q150" i="33"/>
  <c r="R150" i="33"/>
  <c r="G151" i="33"/>
  <c r="H151" i="33"/>
  <c r="I151" i="33"/>
  <c r="J151" i="33"/>
  <c r="K151" i="33"/>
  <c r="L151" i="33"/>
  <c r="M151" i="33"/>
  <c r="N151" i="33"/>
  <c r="O151" i="33"/>
  <c r="P151" i="33"/>
  <c r="Q151" i="33"/>
  <c r="R151" i="33"/>
  <c r="G152" i="33"/>
  <c r="H152" i="33"/>
  <c r="I152" i="33"/>
  <c r="J152" i="33"/>
  <c r="K152" i="33"/>
  <c r="L152" i="33"/>
  <c r="M152" i="33"/>
  <c r="N152" i="33"/>
  <c r="O152" i="33"/>
  <c r="P152" i="33"/>
  <c r="Q152" i="33"/>
  <c r="R152" i="33"/>
  <c r="G153" i="33"/>
  <c r="H153" i="33"/>
  <c r="I153" i="33"/>
  <c r="J153" i="33"/>
  <c r="K153" i="33"/>
  <c r="L153" i="33"/>
  <c r="M153" i="33"/>
  <c r="N153" i="33"/>
  <c r="O153" i="33"/>
  <c r="P153" i="33"/>
  <c r="Q153" i="33"/>
  <c r="R153" i="33"/>
  <c r="G154" i="33"/>
  <c r="H154" i="33"/>
  <c r="I154" i="33"/>
  <c r="J154" i="33"/>
  <c r="K154" i="33"/>
  <c r="L154" i="33"/>
  <c r="M154" i="33"/>
  <c r="N154" i="33"/>
  <c r="O154" i="33"/>
  <c r="P154" i="33"/>
  <c r="Q154" i="33"/>
  <c r="R154" i="33"/>
  <c r="G155" i="33"/>
  <c r="H155" i="33"/>
  <c r="I155" i="33"/>
  <c r="J155" i="33"/>
  <c r="K155" i="33"/>
  <c r="L155" i="33"/>
  <c r="M155" i="33"/>
  <c r="N155" i="33"/>
  <c r="O155" i="33"/>
  <c r="P155" i="33"/>
  <c r="Q155" i="33"/>
  <c r="R155" i="33"/>
  <c r="G156" i="33"/>
  <c r="H156" i="33"/>
  <c r="I156" i="33"/>
  <c r="J156" i="33"/>
  <c r="K156" i="33"/>
  <c r="L156" i="33"/>
  <c r="M156" i="33"/>
  <c r="N156" i="33"/>
  <c r="O156" i="33"/>
  <c r="P156" i="33"/>
  <c r="Q156" i="33"/>
  <c r="R156" i="33"/>
  <c r="G157" i="33"/>
  <c r="H157" i="33"/>
  <c r="I157" i="33"/>
  <c r="J157" i="33"/>
  <c r="K157" i="33"/>
  <c r="L157" i="33"/>
  <c r="M157" i="33"/>
  <c r="N157" i="33"/>
  <c r="O157" i="33"/>
  <c r="P157" i="33"/>
  <c r="Q157" i="33"/>
  <c r="R157" i="33"/>
  <c r="G158" i="33"/>
  <c r="H158" i="33"/>
  <c r="I158" i="33"/>
  <c r="J158" i="33"/>
  <c r="K158" i="33"/>
  <c r="L158" i="33"/>
  <c r="M158" i="33"/>
  <c r="N158" i="33"/>
  <c r="O158" i="33"/>
  <c r="P158" i="33"/>
  <c r="Q158" i="33"/>
  <c r="R158" i="33"/>
  <c r="G159" i="33"/>
  <c r="H159" i="33"/>
  <c r="I159" i="33"/>
  <c r="J159" i="33"/>
  <c r="K159" i="33"/>
  <c r="L159" i="33"/>
  <c r="M159" i="33"/>
  <c r="N159" i="33"/>
  <c r="O159" i="33"/>
  <c r="P159" i="33"/>
  <c r="Q159" i="33"/>
  <c r="R159" i="33"/>
  <c r="G160" i="33"/>
  <c r="H160" i="33"/>
  <c r="I160" i="33"/>
  <c r="J160" i="33"/>
  <c r="K160" i="33"/>
  <c r="L160" i="33"/>
  <c r="M160" i="33"/>
  <c r="N160" i="33"/>
  <c r="O160" i="33"/>
  <c r="P160" i="33"/>
  <c r="Q160" i="33"/>
  <c r="R160" i="33"/>
  <c r="G161" i="33"/>
  <c r="H161" i="33"/>
  <c r="I161" i="33"/>
  <c r="J161" i="33"/>
  <c r="K161" i="33"/>
  <c r="L161" i="33"/>
  <c r="M161" i="33"/>
  <c r="N161" i="33"/>
  <c r="O161" i="33"/>
  <c r="P161" i="33"/>
  <c r="Q161" i="33"/>
  <c r="R161" i="33"/>
  <c r="G162" i="33"/>
  <c r="H162" i="33"/>
  <c r="I162" i="33"/>
  <c r="J162" i="33"/>
  <c r="K162" i="33"/>
  <c r="L162" i="33"/>
  <c r="M162" i="33"/>
  <c r="N162" i="33"/>
  <c r="O162" i="33"/>
  <c r="P162" i="33"/>
  <c r="Q162" i="33"/>
  <c r="R162" i="33"/>
  <c r="G163" i="33"/>
  <c r="H163" i="33"/>
  <c r="I163" i="33"/>
  <c r="J163" i="33"/>
  <c r="K163" i="33"/>
  <c r="L163" i="33"/>
  <c r="M163" i="33"/>
  <c r="N163" i="33"/>
  <c r="O163" i="33"/>
  <c r="P163" i="33"/>
  <c r="Q163" i="33"/>
  <c r="R163" i="33"/>
  <c r="G164" i="33"/>
  <c r="H164" i="33"/>
  <c r="I164" i="33"/>
  <c r="J164" i="33"/>
  <c r="K164" i="33"/>
  <c r="L164" i="33"/>
  <c r="M164" i="33"/>
  <c r="N164" i="33"/>
  <c r="O164" i="33"/>
  <c r="P164" i="33"/>
  <c r="Q164" i="33"/>
  <c r="R164" i="33"/>
  <c r="G165" i="33"/>
  <c r="H165" i="33"/>
  <c r="I165" i="33"/>
  <c r="J165" i="33"/>
  <c r="K165" i="33"/>
  <c r="L165" i="33"/>
  <c r="M165" i="33"/>
  <c r="N165" i="33"/>
  <c r="O165" i="33"/>
  <c r="P165" i="33"/>
  <c r="Q165" i="33"/>
  <c r="R165" i="33"/>
  <c r="G166" i="33"/>
  <c r="H166" i="33"/>
  <c r="I166" i="33"/>
  <c r="J166" i="33"/>
  <c r="K166" i="33"/>
  <c r="L166" i="33"/>
  <c r="M166" i="33"/>
  <c r="N166" i="33"/>
  <c r="O166" i="33"/>
  <c r="P166" i="33"/>
  <c r="Q166" i="33"/>
  <c r="R166" i="33"/>
  <c r="G167" i="33"/>
  <c r="H167" i="33"/>
  <c r="I167" i="33"/>
  <c r="J167" i="33"/>
  <c r="K167" i="33"/>
  <c r="L167" i="33"/>
  <c r="M167" i="33"/>
  <c r="N167" i="33"/>
  <c r="O167" i="33"/>
  <c r="P167" i="33"/>
  <c r="Q167" i="33"/>
  <c r="R167" i="33"/>
  <c r="G168" i="33"/>
  <c r="H168" i="33"/>
  <c r="I168" i="33"/>
  <c r="J168" i="33"/>
  <c r="K168" i="33"/>
  <c r="L168" i="33"/>
  <c r="M168" i="33"/>
  <c r="N168" i="33"/>
  <c r="O168" i="33"/>
  <c r="P168" i="33"/>
  <c r="Q168" i="33"/>
  <c r="R168" i="33"/>
  <c r="G169" i="33"/>
  <c r="H169" i="33"/>
  <c r="I169" i="33"/>
  <c r="J169" i="33"/>
  <c r="K169" i="33"/>
  <c r="L169" i="33"/>
  <c r="M169" i="33"/>
  <c r="N169" i="33"/>
  <c r="O169" i="33"/>
  <c r="P169" i="33"/>
  <c r="Q169" i="33"/>
  <c r="R169" i="33"/>
  <c r="G170" i="33"/>
  <c r="H170" i="33"/>
  <c r="I170" i="33"/>
  <c r="J170" i="33"/>
  <c r="K170" i="33"/>
  <c r="L170" i="33"/>
  <c r="M170" i="33"/>
  <c r="N170" i="33"/>
  <c r="O170" i="33"/>
  <c r="P170" i="33"/>
  <c r="Q170" i="33"/>
  <c r="R170" i="33"/>
  <c r="G171" i="33"/>
  <c r="H171" i="33"/>
  <c r="I171" i="33"/>
  <c r="J171" i="33"/>
  <c r="K171" i="33"/>
  <c r="L171" i="33"/>
  <c r="M171" i="33"/>
  <c r="N171" i="33"/>
  <c r="O171" i="33"/>
  <c r="P171" i="33"/>
  <c r="Q171" i="33"/>
  <c r="R171" i="33"/>
  <c r="G172" i="33"/>
  <c r="H172" i="33"/>
  <c r="I172" i="33"/>
  <c r="J172" i="33"/>
  <c r="K172" i="33"/>
  <c r="L172" i="33"/>
  <c r="M172" i="33"/>
  <c r="N172" i="33"/>
  <c r="O172" i="33"/>
  <c r="P172" i="33"/>
  <c r="Q172" i="33"/>
  <c r="R172" i="33"/>
  <c r="G173" i="33"/>
  <c r="H173" i="33"/>
  <c r="I173" i="33"/>
  <c r="J173" i="33"/>
  <c r="K173" i="33"/>
  <c r="L173" i="33"/>
  <c r="M173" i="33"/>
  <c r="N173" i="33"/>
  <c r="O173" i="33"/>
  <c r="P173" i="33"/>
  <c r="Q173" i="33"/>
  <c r="R173" i="33"/>
  <c r="G174" i="33"/>
  <c r="H174" i="33"/>
  <c r="I174" i="33"/>
  <c r="J174" i="33"/>
  <c r="K174" i="33"/>
  <c r="L174" i="33"/>
  <c r="M174" i="33"/>
  <c r="N174" i="33"/>
  <c r="O174" i="33"/>
  <c r="P174" i="33"/>
  <c r="Q174" i="33"/>
  <c r="R174" i="33"/>
  <c r="G175" i="33"/>
  <c r="H175" i="33"/>
  <c r="I175" i="33"/>
  <c r="J175" i="33"/>
  <c r="K175" i="33"/>
  <c r="L175" i="33"/>
  <c r="M175" i="33"/>
  <c r="N175" i="33"/>
  <c r="O175" i="33"/>
  <c r="P175" i="33"/>
  <c r="Q175" i="33"/>
  <c r="R175" i="33"/>
  <c r="G176" i="33"/>
  <c r="H176" i="33"/>
  <c r="I176" i="33"/>
  <c r="J176" i="33"/>
  <c r="K176" i="33"/>
  <c r="L176" i="33"/>
  <c r="M176" i="33"/>
  <c r="N176" i="33"/>
  <c r="O176" i="33"/>
  <c r="P176" i="33"/>
  <c r="Q176" i="33"/>
  <c r="R176" i="33"/>
  <c r="G177" i="33"/>
  <c r="H177" i="33"/>
  <c r="I177" i="33"/>
  <c r="J177" i="33"/>
  <c r="K177" i="33"/>
  <c r="L177" i="33"/>
  <c r="M177" i="33"/>
  <c r="N177" i="33"/>
  <c r="O177" i="33"/>
  <c r="P177" i="33"/>
  <c r="Q177" i="33"/>
  <c r="R177" i="33"/>
  <c r="G178" i="33"/>
  <c r="H178" i="33"/>
  <c r="I178" i="33"/>
  <c r="J178" i="33"/>
  <c r="K178" i="33"/>
  <c r="L178" i="33"/>
  <c r="M178" i="33"/>
  <c r="N178" i="33"/>
  <c r="O178" i="33"/>
  <c r="P178" i="33"/>
  <c r="Q178" i="33"/>
  <c r="R178" i="33"/>
  <c r="G179" i="33"/>
  <c r="H179" i="33"/>
  <c r="I179" i="33"/>
  <c r="J179" i="33"/>
  <c r="K179" i="33"/>
  <c r="L179" i="33"/>
  <c r="M179" i="33"/>
  <c r="N179" i="33"/>
  <c r="O179" i="33"/>
  <c r="P179" i="33"/>
  <c r="Q179" i="33"/>
  <c r="R179" i="33"/>
  <c r="G180" i="33"/>
  <c r="H180" i="33"/>
  <c r="I180" i="33"/>
  <c r="J180" i="33"/>
  <c r="K180" i="33"/>
  <c r="L180" i="33"/>
  <c r="M180" i="33"/>
  <c r="N180" i="33"/>
  <c r="O180" i="33"/>
  <c r="P180" i="33"/>
  <c r="Q180" i="33"/>
  <c r="R180" i="33"/>
  <c r="G181" i="33"/>
  <c r="H181" i="33"/>
  <c r="I181" i="33"/>
  <c r="J181" i="33"/>
  <c r="K181" i="33"/>
  <c r="L181" i="33"/>
  <c r="M181" i="33"/>
  <c r="N181" i="33"/>
  <c r="O181" i="33"/>
  <c r="P181" i="33"/>
  <c r="Q181" i="33"/>
  <c r="R181" i="33"/>
  <c r="G182" i="33"/>
  <c r="H182" i="33"/>
  <c r="I182" i="33"/>
  <c r="J182" i="33"/>
  <c r="K182" i="33"/>
  <c r="L182" i="33"/>
  <c r="M182" i="33"/>
  <c r="N182" i="33"/>
  <c r="O182" i="33"/>
  <c r="P182" i="33"/>
  <c r="Q182" i="33"/>
  <c r="R182" i="33"/>
  <c r="G183" i="33"/>
  <c r="H183" i="33"/>
  <c r="I183" i="33"/>
  <c r="J183" i="33"/>
  <c r="K183" i="33"/>
  <c r="L183" i="33"/>
  <c r="M183" i="33"/>
  <c r="N183" i="33"/>
  <c r="O183" i="33"/>
  <c r="P183" i="33"/>
  <c r="Q183" i="33"/>
  <c r="R183" i="33"/>
  <c r="G184" i="33"/>
  <c r="H184" i="33"/>
  <c r="I184" i="33"/>
  <c r="J184" i="33"/>
  <c r="K184" i="33"/>
  <c r="L184" i="33"/>
  <c r="M184" i="33"/>
  <c r="N184" i="33"/>
  <c r="O184" i="33"/>
  <c r="P184" i="33"/>
  <c r="Q184" i="33"/>
  <c r="R184" i="33"/>
  <c r="G185" i="33"/>
  <c r="H185" i="33"/>
  <c r="I185" i="33"/>
  <c r="J185" i="33"/>
  <c r="K185" i="33"/>
  <c r="L185" i="33"/>
  <c r="M185" i="33"/>
  <c r="N185" i="33"/>
  <c r="O185" i="33"/>
  <c r="P185" i="33"/>
  <c r="Q185" i="33"/>
  <c r="R185" i="33"/>
  <c r="G186" i="33"/>
  <c r="H186" i="33"/>
  <c r="I186" i="33"/>
  <c r="J186" i="33"/>
  <c r="K186" i="33"/>
  <c r="L186" i="33"/>
  <c r="M186" i="33"/>
  <c r="N186" i="33"/>
  <c r="O186" i="33"/>
  <c r="P186" i="33"/>
  <c r="Q186" i="33"/>
  <c r="R186" i="33"/>
  <c r="G187" i="33"/>
  <c r="H187" i="33"/>
  <c r="I187" i="33"/>
  <c r="J187" i="33"/>
  <c r="K187" i="33"/>
  <c r="L187" i="33"/>
  <c r="M187" i="33"/>
  <c r="N187" i="33"/>
  <c r="O187" i="33"/>
  <c r="P187" i="33"/>
  <c r="Q187" i="33"/>
  <c r="R187" i="33"/>
  <c r="G188" i="33"/>
  <c r="H188" i="33"/>
  <c r="I188" i="33"/>
  <c r="J188" i="33"/>
  <c r="K188" i="33"/>
  <c r="L188" i="33"/>
  <c r="M188" i="33"/>
  <c r="N188" i="33"/>
  <c r="O188" i="33"/>
  <c r="P188" i="33"/>
  <c r="Q188" i="33"/>
  <c r="R188" i="33"/>
  <c r="G189" i="33"/>
  <c r="H189" i="33"/>
  <c r="I189" i="33"/>
  <c r="J189" i="33"/>
  <c r="K189" i="33"/>
  <c r="L189" i="33"/>
  <c r="M189" i="33"/>
  <c r="N189" i="33"/>
  <c r="O189" i="33"/>
  <c r="P189" i="33"/>
  <c r="Q189" i="33"/>
  <c r="R189" i="33"/>
  <c r="G190" i="33"/>
  <c r="H190" i="33"/>
  <c r="I190" i="33"/>
  <c r="J190" i="33"/>
  <c r="K190" i="33"/>
  <c r="L190" i="33"/>
  <c r="M190" i="33"/>
  <c r="N190" i="33"/>
  <c r="O190" i="33"/>
  <c r="P190" i="33"/>
  <c r="Q190" i="33"/>
  <c r="R190" i="33"/>
  <c r="G191" i="33"/>
  <c r="H191" i="33"/>
  <c r="I191" i="33"/>
  <c r="J191" i="33"/>
  <c r="K191" i="33"/>
  <c r="L191" i="33"/>
  <c r="M191" i="33"/>
  <c r="N191" i="33"/>
  <c r="O191" i="33"/>
  <c r="P191" i="33"/>
  <c r="Q191" i="33"/>
  <c r="R191" i="33"/>
  <c r="G192" i="33"/>
  <c r="H192" i="33"/>
  <c r="I192" i="33"/>
  <c r="J192" i="33"/>
  <c r="K192" i="33"/>
  <c r="L192" i="33"/>
  <c r="M192" i="33"/>
  <c r="N192" i="33"/>
  <c r="O192" i="33"/>
  <c r="P192" i="33"/>
  <c r="Q192" i="33"/>
  <c r="R192" i="33"/>
  <c r="G193" i="33"/>
  <c r="H193" i="33"/>
  <c r="I193" i="33"/>
  <c r="J193" i="33"/>
  <c r="K193" i="33"/>
  <c r="L193" i="33"/>
  <c r="M193" i="33"/>
  <c r="N193" i="33"/>
  <c r="O193" i="33"/>
  <c r="P193" i="33"/>
  <c r="Q193" i="33"/>
  <c r="R193" i="33"/>
  <c r="G194" i="33"/>
  <c r="H194" i="33"/>
  <c r="I194" i="33"/>
  <c r="J194" i="33"/>
  <c r="K194" i="33"/>
  <c r="L194" i="33"/>
  <c r="M194" i="33"/>
  <c r="N194" i="33"/>
  <c r="O194" i="33"/>
  <c r="P194" i="33"/>
  <c r="Q194" i="33"/>
  <c r="R194" i="33"/>
  <c r="G195" i="33"/>
  <c r="H195" i="33"/>
  <c r="I195" i="33"/>
  <c r="J195" i="33"/>
  <c r="K195" i="33"/>
  <c r="L195" i="33"/>
  <c r="M195" i="33"/>
  <c r="N195" i="33"/>
  <c r="O195" i="33"/>
  <c r="P195" i="33"/>
  <c r="Q195" i="33"/>
  <c r="R195" i="33"/>
  <c r="G196" i="33"/>
  <c r="H196" i="33"/>
  <c r="I196" i="33"/>
  <c r="J196" i="33"/>
  <c r="K196" i="33"/>
  <c r="L196" i="33"/>
  <c r="M196" i="33"/>
  <c r="N196" i="33"/>
  <c r="O196" i="33"/>
  <c r="P196" i="33"/>
  <c r="Q196" i="33"/>
  <c r="R196" i="33"/>
  <c r="G197" i="33"/>
  <c r="H197" i="33"/>
  <c r="I197" i="33"/>
  <c r="J197" i="33"/>
  <c r="K197" i="33"/>
  <c r="L197" i="33"/>
  <c r="M197" i="33"/>
  <c r="N197" i="33"/>
  <c r="O197" i="33"/>
  <c r="P197" i="33"/>
  <c r="Q197" i="33"/>
  <c r="R197" i="33"/>
  <c r="G198" i="33"/>
  <c r="H198" i="33"/>
  <c r="I198" i="33"/>
  <c r="J198" i="33"/>
  <c r="K198" i="33"/>
  <c r="L198" i="33"/>
  <c r="M198" i="33"/>
  <c r="N198" i="33"/>
  <c r="O198" i="33"/>
  <c r="P198" i="33"/>
  <c r="Q198" i="33"/>
  <c r="R198" i="33"/>
  <c r="G199" i="33"/>
  <c r="H199" i="33"/>
  <c r="I199" i="33"/>
  <c r="J199" i="33"/>
  <c r="K199" i="33"/>
  <c r="L199" i="33"/>
  <c r="M199" i="33"/>
  <c r="N199" i="33"/>
  <c r="O199" i="33"/>
  <c r="P199" i="33"/>
  <c r="Q199" i="33"/>
  <c r="R199" i="33"/>
  <c r="G200" i="33"/>
  <c r="H200" i="33"/>
  <c r="I200" i="33"/>
  <c r="J200" i="33"/>
  <c r="K200" i="33"/>
  <c r="L200" i="33"/>
  <c r="M200" i="33"/>
  <c r="N200" i="33"/>
  <c r="O200" i="33"/>
  <c r="P200" i="33"/>
  <c r="Q200" i="33"/>
  <c r="R200" i="33"/>
  <c r="G201" i="33"/>
  <c r="H201" i="33"/>
  <c r="I201" i="33"/>
  <c r="J201" i="33"/>
  <c r="K201" i="33"/>
  <c r="L201" i="33"/>
  <c r="M201" i="33"/>
  <c r="N201" i="33"/>
  <c r="O201" i="33"/>
  <c r="P201" i="33"/>
  <c r="Q201" i="33"/>
  <c r="R201" i="33"/>
  <c r="G202" i="33"/>
  <c r="H202" i="33"/>
  <c r="I202" i="33"/>
  <c r="J202" i="33"/>
  <c r="K202" i="33"/>
  <c r="L202" i="33"/>
  <c r="M202" i="33"/>
  <c r="N202" i="33"/>
  <c r="O202" i="33"/>
  <c r="P202" i="33"/>
  <c r="Q202" i="33"/>
  <c r="R202" i="33"/>
  <c r="G203" i="33"/>
  <c r="H203" i="33"/>
  <c r="I203" i="33"/>
  <c r="J203" i="33"/>
  <c r="K203" i="33"/>
  <c r="L203" i="33"/>
  <c r="M203" i="33"/>
  <c r="N203" i="33"/>
  <c r="O203" i="33"/>
  <c r="P203" i="33"/>
  <c r="Q203" i="33"/>
  <c r="R203" i="33"/>
  <c r="G204" i="33"/>
  <c r="H204" i="33"/>
  <c r="I204" i="33"/>
  <c r="J204" i="33"/>
  <c r="K204" i="33"/>
  <c r="L204" i="33"/>
  <c r="M204" i="33"/>
  <c r="N204" i="33"/>
  <c r="O204" i="33"/>
  <c r="P204" i="33"/>
  <c r="Q204" i="33"/>
  <c r="R204" i="33"/>
  <c r="G205" i="33"/>
  <c r="H205" i="33"/>
  <c r="I205" i="33"/>
  <c r="J205" i="33"/>
  <c r="K205" i="33"/>
  <c r="L205" i="33"/>
  <c r="M205" i="33"/>
  <c r="N205" i="33"/>
  <c r="O205" i="33"/>
  <c r="P205" i="33"/>
  <c r="Q205" i="33"/>
  <c r="R205" i="33"/>
  <c r="G206" i="33"/>
  <c r="H206" i="33"/>
  <c r="I206" i="33"/>
  <c r="J206" i="33"/>
  <c r="K206" i="33"/>
  <c r="L206" i="33"/>
  <c r="M206" i="33"/>
  <c r="N206" i="33"/>
  <c r="O206" i="33"/>
  <c r="P206" i="33"/>
  <c r="Q206" i="33"/>
  <c r="R206" i="33"/>
  <c r="G207" i="33"/>
  <c r="H207" i="33"/>
  <c r="I207" i="33"/>
  <c r="J207" i="33"/>
  <c r="K207" i="33"/>
  <c r="L207" i="33"/>
  <c r="M207" i="33"/>
  <c r="N207" i="33"/>
  <c r="O207" i="33"/>
  <c r="P207" i="33"/>
  <c r="Q207" i="33"/>
  <c r="R207" i="33"/>
  <c r="G208" i="33"/>
  <c r="H208" i="33"/>
  <c r="I208" i="33"/>
  <c r="J208" i="33"/>
  <c r="K208" i="33"/>
  <c r="L208" i="33"/>
  <c r="M208" i="33"/>
  <c r="N208" i="33"/>
  <c r="O208" i="33"/>
  <c r="P208" i="33"/>
  <c r="Q208" i="33"/>
  <c r="R208" i="33"/>
  <c r="G209" i="33"/>
  <c r="H209" i="33"/>
  <c r="I209" i="33"/>
  <c r="J209" i="33"/>
  <c r="K209" i="33"/>
  <c r="L209" i="33"/>
  <c r="M209" i="33"/>
  <c r="N209" i="33"/>
  <c r="O209" i="33"/>
  <c r="P209" i="33"/>
  <c r="Q209" i="33"/>
  <c r="R209" i="33"/>
  <c r="G210" i="33"/>
  <c r="H210" i="33"/>
  <c r="I210" i="33"/>
  <c r="J210" i="33"/>
  <c r="K210" i="33"/>
  <c r="L210" i="33"/>
  <c r="M210" i="33"/>
  <c r="N210" i="33"/>
  <c r="O210" i="33"/>
  <c r="P210" i="33"/>
  <c r="Q210" i="33"/>
  <c r="R210" i="33"/>
  <c r="G211" i="33"/>
  <c r="H211" i="33"/>
  <c r="I211" i="33"/>
  <c r="J211" i="33"/>
  <c r="K211" i="33"/>
  <c r="L211" i="33"/>
  <c r="M211" i="33"/>
  <c r="N211" i="33"/>
  <c r="O211" i="33"/>
  <c r="P211" i="33"/>
  <c r="Q211" i="33"/>
  <c r="R211" i="33"/>
  <c r="G212" i="33"/>
  <c r="H212" i="33"/>
  <c r="I212" i="33"/>
  <c r="J212" i="33"/>
  <c r="K212" i="33"/>
  <c r="L212" i="33"/>
  <c r="M212" i="33"/>
  <c r="N212" i="33"/>
  <c r="O212" i="33"/>
  <c r="P212" i="33"/>
  <c r="Q212" i="33"/>
  <c r="R212" i="33"/>
  <c r="G213" i="33"/>
  <c r="H213" i="33"/>
  <c r="I213" i="33"/>
  <c r="J213" i="33"/>
  <c r="K213" i="33"/>
  <c r="L213" i="33"/>
  <c r="M213" i="33"/>
  <c r="N213" i="33"/>
  <c r="O213" i="33"/>
  <c r="P213" i="33"/>
  <c r="Q213" i="33"/>
  <c r="R213" i="33"/>
  <c r="G214" i="33"/>
  <c r="H214" i="33"/>
  <c r="I214" i="33"/>
  <c r="J214" i="33"/>
  <c r="K214" i="33"/>
  <c r="L214" i="33"/>
  <c r="M214" i="33"/>
  <c r="N214" i="33"/>
  <c r="O214" i="33"/>
  <c r="P214" i="33"/>
  <c r="Q214" i="33"/>
  <c r="R214" i="33"/>
  <c r="G215" i="33"/>
  <c r="H215" i="33"/>
  <c r="I215" i="33"/>
  <c r="J215" i="33"/>
  <c r="K215" i="33"/>
  <c r="L215" i="33"/>
  <c r="M215" i="33"/>
  <c r="N215" i="33"/>
  <c r="O215" i="33"/>
  <c r="P215" i="33"/>
  <c r="Q215" i="33"/>
  <c r="R215" i="33"/>
  <c r="G216" i="33"/>
  <c r="H216" i="33"/>
  <c r="I216" i="33"/>
  <c r="J216" i="33"/>
  <c r="K216" i="33"/>
  <c r="L216" i="33"/>
  <c r="M216" i="33"/>
  <c r="N216" i="33"/>
  <c r="O216" i="33"/>
  <c r="P216" i="33"/>
  <c r="Q216" i="33"/>
  <c r="R216" i="33"/>
  <c r="G217" i="33"/>
  <c r="H217" i="33"/>
  <c r="I217" i="33"/>
  <c r="J217" i="33"/>
  <c r="K217" i="33"/>
  <c r="L217" i="33"/>
  <c r="M217" i="33"/>
  <c r="N217" i="33"/>
  <c r="O217" i="33"/>
  <c r="P217" i="33"/>
  <c r="Q217" i="33"/>
  <c r="R217" i="33"/>
  <c r="G218" i="33"/>
  <c r="H218" i="33"/>
  <c r="I218" i="33"/>
  <c r="J218" i="33"/>
  <c r="K218" i="33"/>
  <c r="L218" i="33"/>
  <c r="M218" i="33"/>
  <c r="N218" i="33"/>
  <c r="O218" i="33"/>
  <c r="P218" i="33"/>
  <c r="Q218" i="33"/>
  <c r="R218" i="33"/>
  <c r="G219" i="33"/>
  <c r="H219" i="33"/>
  <c r="I219" i="33"/>
  <c r="J219" i="33"/>
  <c r="K219" i="33"/>
  <c r="L219" i="33"/>
  <c r="M219" i="33"/>
  <c r="N219" i="33"/>
  <c r="O219" i="33"/>
  <c r="P219" i="33"/>
  <c r="Q219" i="33"/>
  <c r="R219" i="33"/>
  <c r="G220" i="33"/>
  <c r="H220" i="33"/>
  <c r="I220" i="33"/>
  <c r="J220" i="33"/>
  <c r="K220" i="33"/>
  <c r="L220" i="33"/>
  <c r="M220" i="33"/>
  <c r="N220" i="33"/>
  <c r="O220" i="33"/>
  <c r="P220" i="33"/>
  <c r="Q220" i="33"/>
  <c r="R220" i="33"/>
  <c r="G221" i="33"/>
  <c r="H221" i="33"/>
  <c r="I221" i="33"/>
  <c r="J221" i="33"/>
  <c r="K221" i="33"/>
  <c r="L221" i="33"/>
  <c r="M221" i="33"/>
  <c r="N221" i="33"/>
  <c r="O221" i="33"/>
  <c r="P221" i="33"/>
  <c r="Q221" i="33"/>
  <c r="R221" i="33"/>
  <c r="G222" i="33"/>
  <c r="H222" i="33"/>
  <c r="I222" i="33"/>
  <c r="J222" i="33"/>
  <c r="K222" i="33"/>
  <c r="L222" i="33"/>
  <c r="M222" i="33"/>
  <c r="N222" i="33"/>
  <c r="O222" i="33"/>
  <c r="P222" i="33"/>
  <c r="Q222" i="33"/>
  <c r="R222" i="33"/>
  <c r="G223" i="33"/>
  <c r="H223" i="33"/>
  <c r="I223" i="33"/>
  <c r="J223" i="33"/>
  <c r="K223" i="33"/>
  <c r="L223" i="33"/>
  <c r="M223" i="33"/>
  <c r="N223" i="33"/>
  <c r="O223" i="33"/>
  <c r="P223" i="33"/>
  <c r="Q223" i="33"/>
  <c r="R223" i="33"/>
  <c r="G224" i="33"/>
  <c r="H224" i="33"/>
  <c r="I224" i="33"/>
  <c r="J224" i="33"/>
  <c r="K224" i="33"/>
  <c r="L224" i="33"/>
  <c r="M224" i="33"/>
  <c r="N224" i="33"/>
  <c r="O224" i="33"/>
  <c r="P224" i="33"/>
  <c r="Q224" i="33"/>
  <c r="R224" i="33"/>
  <c r="G225" i="33"/>
  <c r="H225" i="33"/>
  <c r="I225" i="33"/>
  <c r="J225" i="33"/>
  <c r="K225" i="33"/>
  <c r="L225" i="33"/>
  <c r="M225" i="33"/>
  <c r="N225" i="33"/>
  <c r="O225" i="33"/>
  <c r="P225" i="33"/>
  <c r="Q225" i="33"/>
  <c r="R225" i="33"/>
  <c r="G226" i="33"/>
  <c r="H226" i="33"/>
  <c r="I226" i="33"/>
  <c r="J226" i="33"/>
  <c r="K226" i="33"/>
  <c r="L226" i="33"/>
  <c r="M226" i="33"/>
  <c r="N226" i="33"/>
  <c r="O226" i="33"/>
  <c r="P226" i="33"/>
  <c r="Q226" i="33"/>
  <c r="R226" i="33"/>
  <c r="G227" i="33"/>
  <c r="H227" i="33"/>
  <c r="I227" i="33"/>
  <c r="J227" i="33"/>
  <c r="K227" i="33"/>
  <c r="L227" i="33"/>
  <c r="M227" i="33"/>
  <c r="N227" i="33"/>
  <c r="O227" i="33"/>
  <c r="P227" i="33"/>
  <c r="Q227" i="33"/>
  <c r="R227" i="33"/>
  <c r="G228" i="33"/>
  <c r="H228" i="33"/>
  <c r="I228" i="33"/>
  <c r="J228" i="33"/>
  <c r="K228" i="33"/>
  <c r="L228" i="33"/>
  <c r="M228" i="33"/>
  <c r="N228" i="33"/>
  <c r="O228" i="33"/>
  <c r="P228" i="33"/>
  <c r="Q228" i="33"/>
  <c r="R228" i="33"/>
  <c r="G229" i="33"/>
  <c r="H229" i="33"/>
  <c r="I229" i="33"/>
  <c r="J229" i="33"/>
  <c r="K229" i="33"/>
  <c r="L229" i="33"/>
  <c r="M229" i="33"/>
  <c r="N229" i="33"/>
  <c r="O229" i="33"/>
  <c r="P229" i="33"/>
  <c r="Q229" i="33"/>
  <c r="R229" i="33"/>
  <c r="G230" i="33"/>
  <c r="H230" i="33"/>
  <c r="I230" i="33"/>
  <c r="J230" i="33"/>
  <c r="K230" i="33"/>
  <c r="L230" i="33"/>
  <c r="M230" i="33"/>
  <c r="N230" i="33"/>
  <c r="O230" i="33"/>
  <c r="P230" i="33"/>
  <c r="Q230" i="33"/>
  <c r="R230" i="33"/>
  <c r="G231" i="33"/>
  <c r="H231" i="33"/>
  <c r="I231" i="33"/>
  <c r="J231" i="33"/>
  <c r="K231" i="33"/>
  <c r="L231" i="33"/>
  <c r="M231" i="33"/>
  <c r="N231" i="33"/>
  <c r="O231" i="33"/>
  <c r="P231" i="33"/>
  <c r="Q231" i="33"/>
  <c r="R231" i="33"/>
  <c r="G232" i="33"/>
  <c r="H232" i="33"/>
  <c r="I232" i="33"/>
  <c r="J232" i="33"/>
  <c r="K232" i="33"/>
  <c r="L232" i="33"/>
  <c r="M232" i="33"/>
  <c r="N232" i="33"/>
  <c r="O232" i="33"/>
  <c r="P232" i="33"/>
  <c r="Q232" i="33"/>
  <c r="R232" i="33"/>
  <c r="G233" i="33"/>
  <c r="H233" i="33"/>
  <c r="I233" i="33"/>
  <c r="J233" i="33"/>
  <c r="K233" i="33"/>
  <c r="L233" i="33"/>
  <c r="M233" i="33"/>
  <c r="N233" i="33"/>
  <c r="O233" i="33"/>
  <c r="P233" i="33"/>
  <c r="Q233" i="33"/>
  <c r="R233" i="33"/>
  <c r="G234" i="33"/>
  <c r="H234" i="33"/>
  <c r="I234" i="33"/>
  <c r="J234" i="33"/>
  <c r="K234" i="33"/>
  <c r="L234" i="33"/>
  <c r="M234" i="33"/>
  <c r="N234" i="33"/>
  <c r="O234" i="33"/>
  <c r="P234" i="33"/>
  <c r="Q234" i="33"/>
  <c r="R234" i="33"/>
  <c r="G235" i="33"/>
  <c r="H235" i="33"/>
  <c r="I235" i="33"/>
  <c r="J235" i="33"/>
  <c r="K235" i="33"/>
  <c r="L235" i="33"/>
  <c r="M235" i="33"/>
  <c r="N235" i="33"/>
  <c r="O235" i="33"/>
  <c r="P235" i="33"/>
  <c r="Q235" i="33"/>
  <c r="R235" i="33"/>
  <c r="G236" i="33"/>
  <c r="H236" i="33"/>
  <c r="I236" i="33"/>
  <c r="J236" i="33"/>
  <c r="K236" i="33"/>
  <c r="L236" i="33"/>
  <c r="M236" i="33"/>
  <c r="N236" i="33"/>
  <c r="O236" i="33"/>
  <c r="P236" i="33"/>
  <c r="Q236" i="33"/>
  <c r="R236" i="33"/>
  <c r="G237" i="33"/>
  <c r="H237" i="33"/>
  <c r="I237" i="33"/>
  <c r="J237" i="33"/>
  <c r="K237" i="33"/>
  <c r="L237" i="33"/>
  <c r="M237" i="33"/>
  <c r="N237" i="33"/>
  <c r="O237" i="33"/>
  <c r="P237" i="33"/>
  <c r="Q237" i="33"/>
  <c r="R237" i="33"/>
  <c r="G238" i="33"/>
  <c r="H238" i="33"/>
  <c r="I238" i="33"/>
  <c r="J238" i="33"/>
  <c r="K238" i="33"/>
  <c r="L238" i="33"/>
  <c r="M238" i="33"/>
  <c r="N238" i="33"/>
  <c r="O238" i="33"/>
  <c r="P238" i="33"/>
  <c r="Q238" i="33"/>
  <c r="R238" i="33"/>
  <c r="G239" i="33"/>
  <c r="H239" i="33"/>
  <c r="I239" i="33"/>
  <c r="J239" i="33"/>
  <c r="K239" i="33"/>
  <c r="L239" i="33"/>
  <c r="M239" i="33"/>
  <c r="N239" i="33"/>
  <c r="O239" i="33"/>
  <c r="P239" i="33"/>
  <c r="Q239" i="33"/>
  <c r="R239" i="33"/>
  <c r="G240" i="33"/>
  <c r="H240" i="33"/>
  <c r="I240" i="33"/>
  <c r="J240" i="33"/>
  <c r="K240" i="33"/>
  <c r="L240" i="33"/>
  <c r="M240" i="33"/>
  <c r="N240" i="33"/>
  <c r="O240" i="33"/>
  <c r="P240" i="33"/>
  <c r="Q240" i="33"/>
  <c r="R240" i="33"/>
  <c r="G241" i="33"/>
  <c r="H241" i="33"/>
  <c r="I241" i="33"/>
  <c r="J241" i="33"/>
  <c r="K241" i="33"/>
  <c r="L241" i="33"/>
  <c r="M241" i="33"/>
  <c r="N241" i="33"/>
  <c r="O241" i="33"/>
  <c r="P241" i="33"/>
  <c r="Q241" i="33"/>
  <c r="R241" i="33"/>
  <c r="G242" i="33"/>
  <c r="H242" i="33"/>
  <c r="I242" i="33"/>
  <c r="J242" i="33"/>
  <c r="K242" i="33"/>
  <c r="L242" i="33"/>
  <c r="M242" i="33"/>
  <c r="N242" i="33"/>
  <c r="O242" i="33"/>
  <c r="P242" i="33"/>
  <c r="Q242" i="33"/>
  <c r="R242" i="33"/>
  <c r="G243" i="33"/>
  <c r="H243" i="33"/>
  <c r="I243" i="33"/>
  <c r="J243" i="33"/>
  <c r="K243" i="33"/>
  <c r="L243" i="33"/>
  <c r="M243" i="33"/>
  <c r="N243" i="33"/>
  <c r="O243" i="33"/>
  <c r="P243" i="33"/>
  <c r="Q243" i="33"/>
  <c r="R243" i="33"/>
  <c r="G244" i="33"/>
  <c r="H244" i="33"/>
  <c r="I244" i="33"/>
  <c r="J244" i="33"/>
  <c r="K244" i="33"/>
  <c r="L244" i="33"/>
  <c r="M244" i="33"/>
  <c r="N244" i="33"/>
  <c r="O244" i="33"/>
  <c r="P244" i="33"/>
  <c r="Q244" i="33"/>
  <c r="R244" i="33"/>
  <c r="G245" i="33"/>
  <c r="H245" i="33"/>
  <c r="I245" i="33"/>
  <c r="J245" i="33"/>
  <c r="K245" i="33"/>
  <c r="L245" i="33"/>
  <c r="M245" i="33"/>
  <c r="N245" i="33"/>
  <c r="O245" i="33"/>
  <c r="P245" i="33"/>
  <c r="Q245" i="33"/>
  <c r="R245" i="33"/>
  <c r="G246" i="33"/>
  <c r="H246" i="33"/>
  <c r="I246" i="33"/>
  <c r="J246" i="33"/>
  <c r="K246" i="33"/>
  <c r="L246" i="33"/>
  <c r="M246" i="33"/>
  <c r="N246" i="33"/>
  <c r="O246" i="33"/>
  <c r="P246" i="33"/>
  <c r="Q246" i="33"/>
  <c r="R246" i="33"/>
  <c r="G247" i="33"/>
  <c r="H247" i="33"/>
  <c r="I247" i="33"/>
  <c r="J247" i="33"/>
  <c r="K247" i="33"/>
  <c r="L247" i="33"/>
  <c r="M247" i="33"/>
  <c r="N247" i="33"/>
  <c r="O247" i="33"/>
  <c r="P247" i="33"/>
  <c r="Q247" i="33"/>
  <c r="R247" i="33"/>
  <c r="G248" i="33"/>
  <c r="H248" i="33"/>
  <c r="I248" i="33"/>
  <c r="J248" i="33"/>
  <c r="K248" i="33"/>
  <c r="L248" i="33"/>
  <c r="M248" i="33"/>
  <c r="N248" i="33"/>
  <c r="O248" i="33"/>
  <c r="P248" i="33"/>
  <c r="Q248" i="33"/>
  <c r="R248" i="33"/>
  <c r="G249" i="33"/>
  <c r="H249" i="33"/>
  <c r="I249" i="33"/>
  <c r="J249" i="33"/>
  <c r="K249" i="33"/>
  <c r="L249" i="33"/>
  <c r="M249" i="33"/>
  <c r="N249" i="33"/>
  <c r="O249" i="33"/>
  <c r="P249" i="33"/>
  <c r="Q249" i="33"/>
  <c r="R249" i="33"/>
  <c r="G250" i="33"/>
  <c r="H250" i="33"/>
  <c r="I250" i="33"/>
  <c r="J250" i="33"/>
  <c r="K250" i="33"/>
  <c r="L250" i="33"/>
  <c r="M250" i="33"/>
  <c r="N250" i="33"/>
  <c r="O250" i="33"/>
  <c r="P250" i="33"/>
  <c r="Q250" i="33"/>
  <c r="R250" i="33"/>
  <c r="G251" i="33"/>
  <c r="H251" i="33"/>
  <c r="I251" i="33"/>
  <c r="J251" i="33"/>
  <c r="K251" i="33"/>
  <c r="L251" i="33"/>
  <c r="M251" i="33"/>
  <c r="N251" i="33"/>
  <c r="O251" i="33"/>
  <c r="P251" i="33"/>
  <c r="Q251" i="33"/>
  <c r="R251" i="33"/>
  <c r="G252" i="33"/>
  <c r="H252" i="33"/>
  <c r="I252" i="33"/>
  <c r="J252" i="33"/>
  <c r="K252" i="33"/>
  <c r="L252" i="33"/>
  <c r="M252" i="33"/>
  <c r="N252" i="33"/>
  <c r="O252" i="33"/>
  <c r="P252" i="33"/>
  <c r="Q252" i="33"/>
  <c r="R252" i="33"/>
  <c r="G253" i="33"/>
  <c r="H253" i="33"/>
  <c r="I253" i="33"/>
  <c r="J253" i="33"/>
  <c r="K253" i="33"/>
  <c r="L253" i="33"/>
  <c r="M253" i="33"/>
  <c r="N253" i="33"/>
  <c r="O253" i="33"/>
  <c r="P253" i="33"/>
  <c r="Q253" i="33"/>
  <c r="R253" i="33"/>
  <c r="G254" i="33"/>
  <c r="H254" i="33"/>
  <c r="I254" i="33"/>
  <c r="J254" i="33"/>
  <c r="K254" i="33"/>
  <c r="L254" i="33"/>
  <c r="M254" i="33"/>
  <c r="N254" i="33"/>
  <c r="O254" i="33"/>
  <c r="P254" i="33"/>
  <c r="Q254" i="33"/>
  <c r="R254" i="33"/>
  <c r="G255" i="33"/>
  <c r="H255" i="33"/>
  <c r="I255" i="33"/>
  <c r="J255" i="33"/>
  <c r="K255" i="33"/>
  <c r="L255" i="33"/>
  <c r="M255" i="33"/>
  <c r="N255" i="33"/>
  <c r="O255" i="33"/>
  <c r="P255" i="33"/>
  <c r="Q255" i="33"/>
  <c r="R255" i="33"/>
  <c r="G256" i="33"/>
  <c r="H256" i="33"/>
  <c r="I256" i="33"/>
  <c r="J256" i="33"/>
  <c r="K256" i="33"/>
  <c r="L256" i="33"/>
  <c r="M256" i="33"/>
  <c r="N256" i="33"/>
  <c r="O256" i="33"/>
  <c r="P256" i="33"/>
  <c r="Q256" i="33"/>
  <c r="R256" i="33"/>
  <c r="G257" i="33"/>
  <c r="H257" i="33"/>
  <c r="I257" i="33"/>
  <c r="J257" i="33"/>
  <c r="K257" i="33"/>
  <c r="L257" i="33"/>
  <c r="M257" i="33"/>
  <c r="N257" i="33"/>
  <c r="O257" i="33"/>
  <c r="P257" i="33"/>
  <c r="Q257" i="33"/>
  <c r="R257" i="33"/>
  <c r="G258" i="33"/>
  <c r="H258" i="33"/>
  <c r="I258" i="33"/>
  <c r="J258" i="33"/>
  <c r="K258" i="33"/>
  <c r="L258" i="33"/>
  <c r="M258" i="33"/>
  <c r="N258" i="33"/>
  <c r="O258" i="33"/>
  <c r="P258" i="33"/>
  <c r="Q258" i="33"/>
  <c r="R258" i="33"/>
  <c r="G259" i="33"/>
  <c r="H259" i="33"/>
  <c r="I259" i="33"/>
  <c r="J259" i="33"/>
  <c r="K259" i="33"/>
  <c r="L259" i="33"/>
  <c r="M259" i="33"/>
  <c r="N259" i="33"/>
  <c r="O259" i="33"/>
  <c r="P259" i="33"/>
  <c r="Q259" i="33"/>
  <c r="R259" i="33"/>
  <c r="G260" i="33"/>
  <c r="H260" i="33"/>
  <c r="I260" i="33"/>
  <c r="J260" i="33"/>
  <c r="K260" i="33"/>
  <c r="L260" i="33"/>
  <c r="M260" i="33"/>
  <c r="N260" i="33"/>
  <c r="O260" i="33"/>
  <c r="P260" i="33"/>
  <c r="Q260" i="33"/>
  <c r="R260" i="33"/>
  <c r="G261" i="33"/>
  <c r="H261" i="33"/>
  <c r="I261" i="33"/>
  <c r="J261" i="33"/>
  <c r="K261" i="33"/>
  <c r="L261" i="33"/>
  <c r="M261" i="33"/>
  <c r="N261" i="33"/>
  <c r="O261" i="33"/>
  <c r="P261" i="33"/>
  <c r="Q261" i="33"/>
  <c r="R261" i="33"/>
  <c r="G262" i="33"/>
  <c r="H262" i="33"/>
  <c r="I262" i="33"/>
  <c r="J262" i="33"/>
  <c r="K262" i="33"/>
  <c r="L262" i="33"/>
  <c r="M262" i="33"/>
  <c r="N262" i="33"/>
  <c r="O262" i="33"/>
  <c r="P262" i="33"/>
  <c r="Q262" i="33"/>
  <c r="R262" i="33"/>
  <c r="G263" i="33"/>
  <c r="H263" i="33"/>
  <c r="I263" i="33"/>
  <c r="J263" i="33"/>
  <c r="K263" i="33"/>
  <c r="L263" i="33"/>
  <c r="M263" i="33"/>
  <c r="N263" i="33"/>
  <c r="O263" i="33"/>
  <c r="P263" i="33"/>
  <c r="Q263" i="33"/>
  <c r="R263" i="33"/>
  <c r="G264" i="33"/>
  <c r="H264" i="33"/>
  <c r="I264" i="33"/>
  <c r="J264" i="33"/>
  <c r="K264" i="33"/>
  <c r="L264" i="33"/>
  <c r="M264" i="33"/>
  <c r="N264" i="33"/>
  <c r="O264" i="33"/>
  <c r="P264" i="33"/>
  <c r="Q264" i="33"/>
  <c r="R264" i="33"/>
  <c r="G265" i="33"/>
  <c r="H265" i="33"/>
  <c r="I265" i="33"/>
  <c r="J265" i="33"/>
  <c r="K265" i="33"/>
  <c r="L265" i="33"/>
  <c r="M265" i="33"/>
  <c r="N265" i="33"/>
  <c r="O265" i="33"/>
  <c r="P265" i="33"/>
  <c r="Q265" i="33"/>
  <c r="R265" i="33"/>
  <c r="G266" i="33"/>
  <c r="H266" i="33"/>
  <c r="I266" i="33"/>
  <c r="J266" i="33"/>
  <c r="K266" i="33"/>
  <c r="L266" i="33"/>
  <c r="M266" i="33"/>
  <c r="N266" i="33"/>
  <c r="O266" i="33"/>
  <c r="P266" i="33"/>
  <c r="Q266" i="33"/>
  <c r="R266" i="33"/>
  <c r="G267" i="33"/>
  <c r="H267" i="33"/>
  <c r="I267" i="33"/>
  <c r="J267" i="33"/>
  <c r="K267" i="33"/>
  <c r="L267" i="33"/>
  <c r="M267" i="33"/>
  <c r="N267" i="33"/>
  <c r="O267" i="33"/>
  <c r="P267" i="33"/>
  <c r="Q267" i="33"/>
  <c r="R267" i="33"/>
  <c r="G268" i="33"/>
  <c r="H268" i="33"/>
  <c r="I268" i="33"/>
  <c r="J268" i="33"/>
  <c r="K268" i="33"/>
  <c r="L268" i="33"/>
  <c r="M268" i="33"/>
  <c r="N268" i="33"/>
  <c r="O268" i="33"/>
  <c r="P268" i="33"/>
  <c r="Q268" i="33"/>
  <c r="R268" i="33"/>
  <c r="G269" i="33"/>
  <c r="H269" i="33"/>
  <c r="I269" i="33"/>
  <c r="J269" i="33"/>
  <c r="K269" i="33"/>
  <c r="L269" i="33"/>
  <c r="M269" i="33"/>
  <c r="N269" i="33"/>
  <c r="O269" i="33"/>
  <c r="P269" i="33"/>
  <c r="Q269" i="33"/>
  <c r="R269" i="33"/>
  <c r="G270" i="33"/>
  <c r="H270" i="33"/>
  <c r="I270" i="33"/>
  <c r="J270" i="33"/>
  <c r="K270" i="33"/>
  <c r="L270" i="33"/>
  <c r="M270" i="33"/>
  <c r="N270" i="33"/>
  <c r="O270" i="33"/>
  <c r="P270" i="33"/>
  <c r="Q270" i="33"/>
  <c r="R270" i="33"/>
  <c r="G271" i="33"/>
  <c r="H271" i="33"/>
  <c r="I271" i="33"/>
  <c r="J271" i="33"/>
  <c r="K271" i="33"/>
  <c r="L271" i="33"/>
  <c r="M271" i="33"/>
  <c r="N271" i="33"/>
  <c r="O271" i="33"/>
  <c r="P271" i="33"/>
  <c r="Q271" i="33"/>
  <c r="R271" i="33"/>
  <c r="G272" i="33"/>
  <c r="H272" i="33"/>
  <c r="I272" i="33"/>
  <c r="J272" i="33"/>
  <c r="K272" i="33"/>
  <c r="L272" i="33"/>
  <c r="M272" i="33"/>
  <c r="N272" i="33"/>
  <c r="O272" i="33"/>
  <c r="P272" i="33"/>
  <c r="Q272" i="33"/>
  <c r="R272" i="33"/>
  <c r="G273" i="33"/>
  <c r="H273" i="33"/>
  <c r="I273" i="33"/>
  <c r="J273" i="33"/>
  <c r="K273" i="33"/>
  <c r="L273" i="33"/>
  <c r="M273" i="33"/>
  <c r="N273" i="33"/>
  <c r="O273" i="33"/>
  <c r="P273" i="33"/>
  <c r="Q273" i="33"/>
  <c r="R273" i="33"/>
  <c r="G274" i="33"/>
  <c r="H274" i="33"/>
  <c r="I274" i="33"/>
  <c r="J274" i="33"/>
  <c r="K274" i="33"/>
  <c r="L274" i="33"/>
  <c r="M274" i="33"/>
  <c r="N274" i="33"/>
  <c r="O274" i="33"/>
  <c r="P274" i="33"/>
  <c r="Q274" i="33"/>
  <c r="R274" i="33"/>
  <c r="G275" i="33"/>
  <c r="H275" i="33"/>
  <c r="I275" i="33"/>
  <c r="J275" i="33"/>
  <c r="K275" i="33"/>
  <c r="L275" i="33"/>
  <c r="M275" i="33"/>
  <c r="N275" i="33"/>
  <c r="O275" i="33"/>
  <c r="P275" i="33"/>
  <c r="Q275" i="33"/>
  <c r="R275" i="33"/>
  <c r="G276" i="33"/>
  <c r="H276" i="33"/>
  <c r="I276" i="33"/>
  <c r="J276" i="33"/>
  <c r="K276" i="33"/>
  <c r="L276" i="33"/>
  <c r="M276" i="33"/>
  <c r="N276" i="33"/>
  <c r="O276" i="33"/>
  <c r="P276" i="33"/>
  <c r="Q276" i="33"/>
  <c r="R276" i="33"/>
  <c r="G277" i="33"/>
  <c r="H277" i="33"/>
  <c r="I277" i="33"/>
  <c r="J277" i="33"/>
  <c r="K277" i="33"/>
  <c r="L277" i="33"/>
  <c r="M277" i="33"/>
  <c r="N277" i="33"/>
  <c r="O277" i="33"/>
  <c r="P277" i="33"/>
  <c r="Q277" i="33"/>
  <c r="R277" i="33"/>
  <c r="G278" i="33"/>
  <c r="H278" i="33"/>
  <c r="I278" i="33"/>
  <c r="J278" i="33"/>
  <c r="K278" i="33"/>
  <c r="L278" i="33"/>
  <c r="M278" i="33"/>
  <c r="N278" i="33"/>
  <c r="O278" i="33"/>
  <c r="P278" i="33"/>
  <c r="Q278" i="33"/>
  <c r="R278" i="33"/>
  <c r="G279" i="33"/>
  <c r="H279" i="33"/>
  <c r="I279" i="33"/>
  <c r="J279" i="33"/>
  <c r="K279" i="33"/>
  <c r="L279" i="33"/>
  <c r="M279" i="33"/>
  <c r="N279" i="33"/>
  <c r="O279" i="33"/>
  <c r="P279" i="33"/>
  <c r="Q279" i="33"/>
  <c r="R279" i="33"/>
  <c r="G280" i="33"/>
  <c r="H280" i="33"/>
  <c r="I280" i="33"/>
  <c r="J280" i="33"/>
  <c r="K280" i="33"/>
  <c r="L280" i="33"/>
  <c r="M280" i="33"/>
  <c r="N280" i="33"/>
  <c r="O280" i="33"/>
  <c r="P280" i="33"/>
  <c r="Q280" i="33"/>
  <c r="R280" i="33"/>
  <c r="G281" i="33"/>
  <c r="H281" i="33"/>
  <c r="I281" i="33"/>
  <c r="J281" i="33"/>
  <c r="K281" i="33"/>
  <c r="L281" i="33"/>
  <c r="M281" i="33"/>
  <c r="N281" i="33"/>
  <c r="O281" i="33"/>
  <c r="P281" i="33"/>
  <c r="Q281" i="33"/>
  <c r="R281" i="33"/>
  <c r="G282" i="33"/>
  <c r="H282" i="33"/>
  <c r="I282" i="33"/>
  <c r="J282" i="33"/>
  <c r="K282" i="33"/>
  <c r="L282" i="33"/>
  <c r="M282" i="33"/>
  <c r="N282" i="33"/>
  <c r="O282" i="33"/>
  <c r="P282" i="33"/>
  <c r="Q282" i="33"/>
  <c r="R282" i="33"/>
  <c r="G283" i="33"/>
  <c r="H283" i="33"/>
  <c r="I283" i="33"/>
  <c r="J283" i="33"/>
  <c r="K283" i="33"/>
  <c r="L283" i="33"/>
  <c r="M283" i="33"/>
  <c r="N283" i="33"/>
  <c r="O283" i="33"/>
  <c r="P283" i="33"/>
  <c r="Q283" i="33"/>
  <c r="R283" i="33"/>
  <c r="G284" i="33"/>
  <c r="H284" i="33"/>
  <c r="I284" i="33"/>
  <c r="J284" i="33"/>
  <c r="K284" i="33"/>
  <c r="L284" i="33"/>
  <c r="M284" i="33"/>
  <c r="N284" i="33"/>
  <c r="O284" i="33"/>
  <c r="P284" i="33"/>
  <c r="Q284" i="33"/>
  <c r="R284" i="33"/>
  <c r="G285" i="33"/>
  <c r="H285" i="33"/>
  <c r="I285" i="33"/>
  <c r="J285" i="33"/>
  <c r="K285" i="33"/>
  <c r="L285" i="33"/>
  <c r="M285" i="33"/>
  <c r="N285" i="33"/>
  <c r="O285" i="33"/>
  <c r="P285" i="33"/>
  <c r="Q285" i="33"/>
  <c r="R285" i="33"/>
  <c r="G286" i="33"/>
  <c r="H286" i="33"/>
  <c r="I286" i="33"/>
  <c r="J286" i="33"/>
  <c r="K286" i="33"/>
  <c r="L286" i="33"/>
  <c r="M286" i="33"/>
  <c r="N286" i="33"/>
  <c r="O286" i="33"/>
  <c r="P286" i="33"/>
  <c r="Q286" i="33"/>
  <c r="R286" i="33"/>
  <c r="G287" i="33"/>
  <c r="H287" i="33"/>
  <c r="I287" i="33"/>
  <c r="J287" i="33"/>
  <c r="K287" i="33"/>
  <c r="L287" i="33"/>
  <c r="M287" i="33"/>
  <c r="N287" i="33"/>
  <c r="O287" i="33"/>
  <c r="P287" i="33"/>
  <c r="Q287" i="33"/>
  <c r="R287" i="33"/>
  <c r="G288" i="33"/>
  <c r="H288" i="33"/>
  <c r="I288" i="33"/>
  <c r="J288" i="33"/>
  <c r="K288" i="33"/>
  <c r="L288" i="33"/>
  <c r="M288" i="33"/>
  <c r="N288" i="33"/>
  <c r="O288" i="33"/>
  <c r="P288" i="33"/>
  <c r="Q288" i="33"/>
  <c r="R288" i="33"/>
  <c r="G289" i="33"/>
  <c r="H289" i="33"/>
  <c r="I289" i="33"/>
  <c r="J289" i="33"/>
  <c r="K289" i="33"/>
  <c r="L289" i="33"/>
  <c r="M289" i="33"/>
  <c r="N289" i="33"/>
  <c r="O289" i="33"/>
  <c r="P289" i="33"/>
  <c r="Q289" i="33"/>
  <c r="R289" i="33"/>
  <c r="G290" i="33"/>
  <c r="H290" i="33"/>
  <c r="I290" i="33"/>
  <c r="J290" i="33"/>
  <c r="K290" i="33"/>
  <c r="L290" i="33"/>
  <c r="M290" i="33"/>
  <c r="N290" i="33"/>
  <c r="O290" i="33"/>
  <c r="P290" i="33"/>
  <c r="Q290" i="33"/>
  <c r="R290" i="33"/>
  <c r="G291" i="33"/>
  <c r="H291" i="33"/>
  <c r="I291" i="33"/>
  <c r="J291" i="33"/>
  <c r="K291" i="33"/>
  <c r="L291" i="33"/>
  <c r="M291" i="33"/>
  <c r="N291" i="33"/>
  <c r="O291" i="33"/>
  <c r="P291" i="33"/>
  <c r="Q291" i="33"/>
  <c r="R291" i="33"/>
  <c r="G292" i="33"/>
  <c r="H292" i="33"/>
  <c r="I292" i="33"/>
  <c r="J292" i="33"/>
  <c r="K292" i="33"/>
  <c r="L292" i="33"/>
  <c r="M292" i="33"/>
  <c r="N292" i="33"/>
  <c r="O292" i="33"/>
  <c r="P292" i="33"/>
  <c r="Q292" i="33"/>
  <c r="R292" i="33"/>
  <c r="G293" i="33"/>
  <c r="H293" i="33"/>
  <c r="I293" i="33"/>
  <c r="J293" i="33"/>
  <c r="K293" i="33"/>
  <c r="L293" i="33"/>
  <c r="M293" i="33"/>
  <c r="N293" i="33"/>
  <c r="O293" i="33"/>
  <c r="P293" i="33"/>
  <c r="Q293" i="33"/>
  <c r="R293" i="33"/>
  <c r="G294" i="33"/>
  <c r="H294" i="33"/>
  <c r="I294" i="33"/>
  <c r="J294" i="33"/>
  <c r="K294" i="33"/>
  <c r="L294" i="33"/>
  <c r="M294" i="33"/>
  <c r="N294" i="33"/>
  <c r="O294" i="33"/>
  <c r="P294" i="33"/>
  <c r="Q294" i="33"/>
  <c r="R294" i="33"/>
  <c r="G295" i="33"/>
  <c r="H295" i="33"/>
  <c r="I295" i="33"/>
  <c r="J295" i="33"/>
  <c r="K295" i="33"/>
  <c r="L295" i="33"/>
  <c r="M295" i="33"/>
  <c r="N295" i="33"/>
  <c r="O295" i="33"/>
  <c r="P295" i="33"/>
  <c r="Q295" i="33"/>
  <c r="R295" i="33"/>
  <c r="G296" i="33"/>
  <c r="H296" i="33"/>
  <c r="I296" i="33"/>
  <c r="J296" i="33"/>
  <c r="K296" i="33"/>
  <c r="L296" i="33"/>
  <c r="M296" i="33"/>
  <c r="N296" i="33"/>
  <c r="O296" i="33"/>
  <c r="P296" i="33"/>
  <c r="Q296" i="33"/>
  <c r="R296" i="33"/>
  <c r="G297" i="33"/>
  <c r="H297" i="33"/>
  <c r="I297" i="33"/>
  <c r="J297" i="33"/>
  <c r="K297" i="33"/>
  <c r="L297" i="33"/>
  <c r="M297" i="33"/>
  <c r="N297" i="33"/>
  <c r="O297" i="33"/>
  <c r="P297" i="33"/>
  <c r="Q297" i="33"/>
  <c r="R297" i="33"/>
  <c r="G298" i="33"/>
  <c r="H298" i="33"/>
  <c r="I298" i="33"/>
  <c r="J298" i="33"/>
  <c r="K298" i="33"/>
  <c r="L298" i="33"/>
  <c r="M298" i="33"/>
  <c r="N298" i="33"/>
  <c r="O298" i="33"/>
  <c r="P298" i="33"/>
  <c r="Q298" i="33"/>
  <c r="R298" i="33"/>
  <c r="G299" i="33"/>
  <c r="H299" i="33"/>
  <c r="I299" i="33"/>
  <c r="J299" i="33"/>
  <c r="K299" i="33"/>
  <c r="L299" i="33"/>
  <c r="M299" i="33"/>
  <c r="N299" i="33"/>
  <c r="O299" i="33"/>
  <c r="P299" i="33"/>
  <c r="Q299" i="33"/>
  <c r="R299" i="33"/>
  <c r="G300" i="33"/>
  <c r="H300" i="33"/>
  <c r="I300" i="33"/>
  <c r="J300" i="33"/>
  <c r="K300" i="33"/>
  <c r="L300" i="33"/>
  <c r="M300" i="33"/>
  <c r="N300" i="33"/>
  <c r="O300" i="33"/>
  <c r="P300" i="33"/>
  <c r="Q300" i="33"/>
  <c r="R300" i="33"/>
  <c r="G301" i="33"/>
  <c r="H301" i="33"/>
  <c r="I301" i="33"/>
  <c r="J301" i="33"/>
  <c r="K301" i="33"/>
  <c r="L301" i="33"/>
  <c r="M301" i="33"/>
  <c r="N301" i="33"/>
  <c r="O301" i="33"/>
  <c r="P301" i="33"/>
  <c r="Q301" i="33"/>
  <c r="R301" i="33"/>
  <c r="G302" i="33"/>
  <c r="H302" i="33"/>
  <c r="I302" i="33"/>
  <c r="J302" i="33"/>
  <c r="K302" i="33"/>
  <c r="L302" i="33"/>
  <c r="M302" i="33"/>
  <c r="N302" i="33"/>
  <c r="O302" i="33"/>
  <c r="P302" i="33"/>
  <c r="Q302" i="33"/>
  <c r="R302" i="33"/>
  <c r="G303" i="33"/>
  <c r="H303" i="33"/>
  <c r="I303" i="33"/>
  <c r="J303" i="33"/>
  <c r="K303" i="33"/>
  <c r="L303" i="33"/>
  <c r="M303" i="33"/>
  <c r="N303" i="33"/>
  <c r="O303" i="33"/>
  <c r="P303" i="33"/>
  <c r="Q303" i="33"/>
  <c r="R303" i="33"/>
  <c r="G304" i="33"/>
  <c r="H304" i="33"/>
  <c r="I304" i="33"/>
  <c r="J304" i="33"/>
  <c r="K304" i="33"/>
  <c r="L304" i="33"/>
  <c r="M304" i="33"/>
  <c r="N304" i="33"/>
  <c r="O304" i="33"/>
  <c r="P304" i="33"/>
  <c r="Q304" i="33"/>
  <c r="R304" i="33"/>
  <c r="G305" i="33"/>
  <c r="H305" i="33"/>
  <c r="I305" i="33"/>
  <c r="J305" i="33"/>
  <c r="K305" i="33"/>
  <c r="L305" i="33"/>
  <c r="M305" i="33"/>
  <c r="N305" i="33"/>
  <c r="O305" i="33"/>
  <c r="P305" i="33"/>
  <c r="Q305" i="33"/>
  <c r="R305" i="33"/>
  <c r="G306" i="33"/>
  <c r="H306" i="33"/>
  <c r="I306" i="33"/>
  <c r="J306" i="33"/>
  <c r="K306" i="33"/>
  <c r="L306" i="33"/>
  <c r="M306" i="33"/>
  <c r="N306" i="33"/>
  <c r="O306" i="33"/>
  <c r="P306" i="33"/>
  <c r="Q306" i="33"/>
  <c r="R306" i="33"/>
  <c r="G307" i="33"/>
  <c r="H307" i="33"/>
  <c r="I307" i="33"/>
  <c r="J307" i="33"/>
  <c r="K307" i="33"/>
  <c r="L307" i="33"/>
  <c r="M307" i="33"/>
  <c r="N307" i="33"/>
  <c r="O307" i="33"/>
  <c r="P307" i="33"/>
  <c r="Q307" i="33"/>
  <c r="R307" i="33"/>
  <c r="G308" i="33"/>
  <c r="H308" i="33"/>
  <c r="I308" i="33"/>
  <c r="J308" i="33"/>
  <c r="K308" i="33"/>
  <c r="L308" i="33"/>
  <c r="M308" i="33"/>
  <c r="N308" i="33"/>
  <c r="O308" i="33"/>
  <c r="P308" i="33"/>
  <c r="Q308" i="33"/>
  <c r="R308" i="33"/>
  <c r="G309" i="33"/>
  <c r="H309" i="33"/>
  <c r="I309" i="33"/>
  <c r="J309" i="33"/>
  <c r="K309" i="33"/>
  <c r="L309" i="33"/>
  <c r="M309" i="33"/>
  <c r="N309" i="33"/>
  <c r="O309" i="33"/>
  <c r="P309" i="33"/>
  <c r="Q309" i="33"/>
  <c r="R309" i="33"/>
  <c r="G310" i="33"/>
  <c r="H310" i="33"/>
  <c r="I310" i="33"/>
  <c r="J310" i="33"/>
  <c r="K310" i="33"/>
  <c r="L310" i="33"/>
  <c r="M310" i="33"/>
  <c r="N310" i="33"/>
  <c r="O310" i="33"/>
  <c r="P310" i="33"/>
  <c r="Q310" i="33"/>
  <c r="R310" i="33"/>
  <c r="G311" i="33"/>
  <c r="H311" i="33"/>
  <c r="I311" i="33"/>
  <c r="J311" i="33"/>
  <c r="K311" i="33"/>
  <c r="L311" i="33"/>
  <c r="M311" i="33"/>
  <c r="N311" i="33"/>
  <c r="O311" i="33"/>
  <c r="P311" i="33"/>
  <c r="Q311" i="33"/>
  <c r="R311" i="33"/>
  <c r="G312" i="33"/>
  <c r="H312" i="33"/>
  <c r="I312" i="33"/>
  <c r="J312" i="33"/>
  <c r="K312" i="33"/>
  <c r="L312" i="33"/>
  <c r="M312" i="33"/>
  <c r="N312" i="33"/>
  <c r="O312" i="33"/>
  <c r="P312" i="33"/>
  <c r="Q312" i="33"/>
  <c r="R312" i="33"/>
  <c r="G313" i="33"/>
  <c r="H313" i="33"/>
  <c r="I313" i="33"/>
  <c r="J313" i="33"/>
  <c r="K313" i="33"/>
  <c r="L313" i="33"/>
  <c r="M313" i="33"/>
  <c r="N313" i="33"/>
  <c r="O313" i="33"/>
  <c r="P313" i="33"/>
  <c r="Q313" i="33"/>
  <c r="R313" i="33"/>
  <c r="G314" i="33"/>
  <c r="H314" i="33"/>
  <c r="I314" i="33"/>
  <c r="J314" i="33"/>
  <c r="K314" i="33"/>
  <c r="L314" i="33"/>
  <c r="M314" i="33"/>
  <c r="N314" i="33"/>
  <c r="O314" i="33"/>
  <c r="P314" i="33"/>
  <c r="Q314" i="33"/>
  <c r="R314" i="33"/>
  <c r="G315" i="33"/>
  <c r="H315" i="33"/>
  <c r="I315" i="33"/>
  <c r="J315" i="33"/>
  <c r="K315" i="33"/>
  <c r="L315" i="33"/>
  <c r="M315" i="33"/>
  <c r="N315" i="33"/>
  <c r="O315" i="33"/>
  <c r="P315" i="33"/>
  <c r="Q315" i="33"/>
  <c r="R315" i="33"/>
  <c r="G316" i="33"/>
  <c r="H316" i="33"/>
  <c r="I316" i="33"/>
  <c r="J316" i="33"/>
  <c r="K316" i="33"/>
  <c r="L316" i="33"/>
  <c r="M316" i="33"/>
  <c r="N316" i="33"/>
  <c r="O316" i="33"/>
  <c r="P316" i="33"/>
  <c r="Q316" i="33"/>
  <c r="R316" i="33"/>
  <c r="G317" i="33"/>
  <c r="H317" i="33"/>
  <c r="I317" i="33"/>
  <c r="J317" i="33"/>
  <c r="K317" i="33"/>
  <c r="L317" i="33"/>
  <c r="M317" i="33"/>
  <c r="N317" i="33"/>
  <c r="O317" i="33"/>
  <c r="P317" i="33"/>
  <c r="Q317" i="33"/>
  <c r="R317" i="33"/>
  <c r="G318" i="33"/>
  <c r="H318" i="33"/>
  <c r="I318" i="33"/>
  <c r="J318" i="33"/>
  <c r="K318" i="33"/>
  <c r="L318" i="33"/>
  <c r="M318" i="33"/>
  <c r="N318" i="33"/>
  <c r="O318" i="33"/>
  <c r="P318" i="33"/>
  <c r="Q318" i="33"/>
  <c r="R318" i="33"/>
  <c r="G319" i="33"/>
  <c r="H319" i="33"/>
  <c r="I319" i="33"/>
  <c r="J319" i="33"/>
  <c r="K319" i="33"/>
  <c r="L319" i="33"/>
  <c r="M319" i="33"/>
  <c r="N319" i="33"/>
  <c r="O319" i="33"/>
  <c r="P319" i="33"/>
  <c r="Q319" i="33"/>
  <c r="R319" i="33"/>
  <c r="G320" i="33"/>
  <c r="H320" i="33"/>
  <c r="I320" i="33"/>
  <c r="J320" i="33"/>
  <c r="K320" i="33"/>
  <c r="L320" i="33"/>
  <c r="M320" i="33"/>
  <c r="N320" i="33"/>
  <c r="O320" i="33"/>
  <c r="P320" i="33"/>
  <c r="Q320" i="33"/>
  <c r="R320" i="33"/>
  <c r="G321" i="33"/>
  <c r="H321" i="33"/>
  <c r="I321" i="33"/>
  <c r="J321" i="33"/>
  <c r="K321" i="33"/>
  <c r="L321" i="33"/>
  <c r="M321" i="33"/>
  <c r="N321" i="33"/>
  <c r="O321" i="33"/>
  <c r="P321" i="33"/>
  <c r="Q321" i="33"/>
  <c r="R321" i="33"/>
  <c r="G322" i="33"/>
  <c r="H322" i="33"/>
  <c r="I322" i="33"/>
  <c r="J322" i="33"/>
  <c r="K322" i="33"/>
  <c r="L322" i="33"/>
  <c r="M322" i="33"/>
  <c r="N322" i="33"/>
  <c r="O322" i="33"/>
  <c r="P322" i="33"/>
  <c r="Q322" i="33"/>
  <c r="R322" i="33"/>
  <c r="G323" i="33"/>
  <c r="H323" i="33"/>
  <c r="I323" i="33"/>
  <c r="J323" i="33"/>
  <c r="K323" i="33"/>
  <c r="L323" i="33"/>
  <c r="M323" i="33"/>
  <c r="N323" i="33"/>
  <c r="O323" i="33"/>
  <c r="P323" i="33"/>
  <c r="Q323" i="33"/>
  <c r="R323" i="33"/>
  <c r="G324" i="33"/>
  <c r="H324" i="33"/>
  <c r="I324" i="33"/>
  <c r="J324" i="33"/>
  <c r="K324" i="33"/>
  <c r="L324" i="33"/>
  <c r="M324" i="33"/>
  <c r="N324" i="33"/>
  <c r="O324" i="33"/>
  <c r="P324" i="33"/>
  <c r="Q324" i="33"/>
  <c r="R324" i="33"/>
  <c r="G325" i="33"/>
  <c r="H325" i="33"/>
  <c r="I325" i="33"/>
  <c r="J325" i="33"/>
  <c r="K325" i="33"/>
  <c r="L325" i="33"/>
  <c r="M325" i="33"/>
  <c r="N325" i="33"/>
  <c r="O325" i="33"/>
  <c r="P325" i="33"/>
  <c r="Q325" i="33"/>
  <c r="R325" i="33"/>
  <c r="G326" i="33"/>
  <c r="H326" i="33"/>
  <c r="I326" i="33"/>
  <c r="J326" i="33"/>
  <c r="K326" i="33"/>
  <c r="L326" i="33"/>
  <c r="M326" i="33"/>
  <c r="N326" i="33"/>
  <c r="O326" i="33"/>
  <c r="P326" i="33"/>
  <c r="Q326" i="33"/>
  <c r="R326" i="33"/>
  <c r="G327" i="33"/>
  <c r="H327" i="33"/>
  <c r="I327" i="33"/>
  <c r="J327" i="33"/>
  <c r="K327" i="33"/>
  <c r="L327" i="33"/>
  <c r="M327" i="33"/>
  <c r="N327" i="33"/>
  <c r="O327" i="33"/>
  <c r="P327" i="33"/>
  <c r="Q327" i="33"/>
  <c r="R327" i="33"/>
  <c r="G328" i="33"/>
  <c r="H328" i="33"/>
  <c r="I328" i="33"/>
  <c r="J328" i="33"/>
  <c r="K328" i="33"/>
  <c r="L328" i="33"/>
  <c r="M328" i="33"/>
  <c r="N328" i="33"/>
  <c r="O328" i="33"/>
  <c r="P328" i="33"/>
  <c r="Q328" i="33"/>
  <c r="R328" i="33"/>
  <c r="G329" i="33"/>
  <c r="H329" i="33"/>
  <c r="I329" i="33"/>
  <c r="J329" i="33"/>
  <c r="K329" i="33"/>
  <c r="L329" i="33"/>
  <c r="M329" i="33"/>
  <c r="N329" i="33"/>
  <c r="O329" i="33"/>
  <c r="P329" i="33"/>
  <c r="Q329" i="33"/>
  <c r="R329" i="33"/>
  <c r="G330" i="33"/>
  <c r="H330" i="33"/>
  <c r="I330" i="33"/>
  <c r="J330" i="33"/>
  <c r="K330" i="33"/>
  <c r="L330" i="33"/>
  <c r="M330" i="33"/>
  <c r="N330" i="33"/>
  <c r="O330" i="33"/>
  <c r="P330" i="33"/>
  <c r="Q330" i="33"/>
  <c r="R330" i="33"/>
  <c r="G331" i="33"/>
  <c r="H331" i="33"/>
  <c r="I331" i="33"/>
  <c r="J331" i="33"/>
  <c r="K331" i="33"/>
  <c r="L331" i="33"/>
  <c r="M331" i="33"/>
  <c r="N331" i="33"/>
  <c r="O331" i="33"/>
  <c r="P331" i="33"/>
  <c r="Q331" i="33"/>
  <c r="R331" i="33"/>
  <c r="G332" i="33"/>
  <c r="H332" i="33"/>
  <c r="I332" i="33"/>
  <c r="J332" i="33"/>
  <c r="K332" i="33"/>
  <c r="L332" i="33"/>
  <c r="M332" i="33"/>
  <c r="N332" i="33"/>
  <c r="O332" i="33"/>
  <c r="P332" i="33"/>
  <c r="Q332" i="33"/>
  <c r="R332" i="33"/>
  <c r="G333" i="33"/>
  <c r="H333" i="33"/>
  <c r="I333" i="33"/>
  <c r="J333" i="33"/>
  <c r="K333" i="33"/>
  <c r="L333" i="33"/>
  <c r="M333" i="33"/>
  <c r="N333" i="33"/>
  <c r="O333" i="33"/>
  <c r="P333" i="33"/>
  <c r="Q333" i="33"/>
  <c r="R333" i="33"/>
  <c r="G334" i="33"/>
  <c r="H334" i="33"/>
  <c r="I334" i="33"/>
  <c r="J334" i="33"/>
  <c r="K334" i="33"/>
  <c r="L334" i="33"/>
  <c r="M334" i="33"/>
  <c r="N334" i="33"/>
  <c r="O334" i="33"/>
  <c r="P334" i="33"/>
  <c r="Q334" i="33"/>
  <c r="R334" i="33"/>
  <c r="G335" i="33"/>
  <c r="H335" i="33"/>
  <c r="I335" i="33"/>
  <c r="J335" i="33"/>
  <c r="K335" i="33"/>
  <c r="L335" i="33"/>
  <c r="M335" i="33"/>
  <c r="N335" i="33"/>
  <c r="O335" i="33"/>
  <c r="P335" i="33"/>
  <c r="Q335" i="33"/>
  <c r="R335" i="33"/>
  <c r="G336" i="33"/>
  <c r="H336" i="33"/>
  <c r="I336" i="33"/>
  <c r="J336" i="33"/>
  <c r="K336" i="33"/>
  <c r="L336" i="33"/>
  <c r="M336" i="33"/>
  <c r="N336" i="33"/>
  <c r="O336" i="33"/>
  <c r="P336" i="33"/>
  <c r="Q336" i="33"/>
  <c r="R336" i="33"/>
  <c r="G337" i="33"/>
  <c r="H337" i="33"/>
  <c r="I337" i="33"/>
  <c r="J337" i="33"/>
  <c r="K337" i="33"/>
  <c r="L337" i="33"/>
  <c r="M337" i="33"/>
  <c r="N337" i="33"/>
  <c r="O337" i="33"/>
  <c r="P337" i="33"/>
  <c r="Q337" i="33"/>
  <c r="R337" i="33"/>
  <c r="G338" i="33"/>
  <c r="H338" i="33"/>
  <c r="I338" i="33"/>
  <c r="J338" i="33"/>
  <c r="K338" i="33"/>
  <c r="L338" i="33"/>
  <c r="M338" i="33"/>
  <c r="N338" i="33"/>
  <c r="O338" i="33"/>
  <c r="P338" i="33"/>
  <c r="Q338" i="33"/>
  <c r="R338" i="33"/>
  <c r="G339" i="33"/>
  <c r="H339" i="33"/>
  <c r="I339" i="33"/>
  <c r="J339" i="33"/>
  <c r="K339" i="33"/>
  <c r="L339" i="33"/>
  <c r="M339" i="33"/>
  <c r="N339" i="33"/>
  <c r="O339" i="33"/>
  <c r="P339" i="33"/>
  <c r="Q339" i="33"/>
  <c r="R339" i="33"/>
  <c r="G340" i="33"/>
  <c r="H340" i="33"/>
  <c r="I340" i="33"/>
  <c r="J340" i="33"/>
  <c r="K340" i="33"/>
  <c r="L340" i="33"/>
  <c r="M340" i="33"/>
  <c r="N340" i="33"/>
  <c r="O340" i="33"/>
  <c r="P340" i="33"/>
  <c r="Q340" i="33"/>
  <c r="R340" i="33"/>
  <c r="G341" i="33"/>
  <c r="H341" i="33"/>
  <c r="I341" i="33"/>
  <c r="J341" i="33"/>
  <c r="K341" i="33"/>
  <c r="L341" i="33"/>
  <c r="M341" i="33"/>
  <c r="N341" i="33"/>
  <c r="O341" i="33"/>
  <c r="P341" i="33"/>
  <c r="Q341" i="33"/>
  <c r="R341" i="33"/>
  <c r="G342" i="33"/>
  <c r="H342" i="33"/>
  <c r="I342" i="33"/>
  <c r="J342" i="33"/>
  <c r="K342" i="33"/>
  <c r="L342" i="33"/>
  <c r="M342" i="33"/>
  <c r="N342" i="33"/>
  <c r="O342" i="33"/>
  <c r="P342" i="33"/>
  <c r="Q342" i="33"/>
  <c r="R342" i="33"/>
  <c r="G343" i="33"/>
  <c r="H343" i="33"/>
  <c r="I343" i="33"/>
  <c r="J343" i="33"/>
  <c r="K343" i="33"/>
  <c r="L343" i="33"/>
  <c r="M343" i="33"/>
  <c r="N343" i="33"/>
  <c r="O343" i="33"/>
  <c r="P343" i="33"/>
  <c r="Q343" i="33"/>
  <c r="R343" i="33"/>
  <c r="G344" i="33"/>
  <c r="H344" i="33"/>
  <c r="I344" i="33"/>
  <c r="J344" i="33"/>
  <c r="K344" i="33"/>
  <c r="L344" i="33"/>
  <c r="M344" i="33"/>
  <c r="N344" i="33"/>
  <c r="O344" i="33"/>
  <c r="P344" i="33"/>
  <c r="Q344" i="33"/>
  <c r="R344" i="33"/>
  <c r="G345" i="33"/>
  <c r="H345" i="33"/>
  <c r="I345" i="33"/>
  <c r="J345" i="33"/>
  <c r="K345" i="33"/>
  <c r="L345" i="33"/>
  <c r="M345" i="33"/>
  <c r="N345" i="33"/>
  <c r="O345" i="33"/>
  <c r="P345" i="33"/>
  <c r="Q345" i="33"/>
  <c r="R345" i="33"/>
  <c r="G346" i="33"/>
  <c r="H346" i="33"/>
  <c r="I346" i="33"/>
  <c r="J346" i="33"/>
  <c r="K346" i="33"/>
  <c r="L346" i="33"/>
  <c r="M346" i="33"/>
  <c r="N346" i="33"/>
  <c r="O346" i="33"/>
  <c r="P346" i="33"/>
  <c r="Q346" i="33"/>
  <c r="R346" i="33"/>
  <c r="G347" i="33"/>
  <c r="H347" i="33"/>
  <c r="I347" i="33"/>
  <c r="J347" i="33"/>
  <c r="K347" i="33"/>
  <c r="L347" i="33"/>
  <c r="M347" i="33"/>
  <c r="N347" i="33"/>
  <c r="O347" i="33"/>
  <c r="P347" i="33"/>
  <c r="Q347" i="33"/>
  <c r="R347" i="33"/>
  <c r="G348" i="33"/>
  <c r="H348" i="33"/>
  <c r="I348" i="33"/>
  <c r="J348" i="33"/>
  <c r="K348" i="33"/>
  <c r="L348" i="33"/>
  <c r="M348" i="33"/>
  <c r="N348" i="33"/>
  <c r="O348" i="33"/>
  <c r="P348" i="33"/>
  <c r="Q348" i="33"/>
  <c r="R348" i="33"/>
  <c r="G349" i="33"/>
  <c r="H349" i="33"/>
  <c r="I349" i="33"/>
  <c r="J349" i="33"/>
  <c r="K349" i="33"/>
  <c r="L349" i="33"/>
  <c r="M349" i="33"/>
  <c r="N349" i="33"/>
  <c r="O349" i="33"/>
  <c r="P349" i="33"/>
  <c r="Q349" i="33"/>
  <c r="R349" i="33"/>
  <c r="G350" i="33"/>
  <c r="H350" i="33"/>
  <c r="I350" i="33"/>
  <c r="J350" i="33"/>
  <c r="K350" i="33"/>
  <c r="L350" i="33"/>
  <c r="M350" i="33"/>
  <c r="N350" i="33"/>
  <c r="O350" i="33"/>
  <c r="P350" i="33"/>
  <c r="Q350" i="33"/>
  <c r="R350" i="33"/>
  <c r="G351" i="33"/>
  <c r="H351" i="33"/>
  <c r="I351" i="33"/>
  <c r="J351" i="33"/>
  <c r="K351" i="33"/>
  <c r="L351" i="33"/>
  <c r="M351" i="33"/>
  <c r="N351" i="33"/>
  <c r="O351" i="33"/>
  <c r="P351" i="33"/>
  <c r="Q351" i="33"/>
  <c r="R351" i="33"/>
  <c r="G352" i="33"/>
  <c r="H352" i="33"/>
  <c r="I352" i="33"/>
  <c r="J352" i="33"/>
  <c r="K352" i="33"/>
  <c r="L352" i="33"/>
  <c r="M352" i="33"/>
  <c r="N352" i="33"/>
  <c r="O352" i="33"/>
  <c r="P352" i="33"/>
  <c r="Q352" i="33"/>
  <c r="R352" i="33"/>
  <c r="G353" i="33"/>
  <c r="H353" i="33"/>
  <c r="I353" i="33"/>
  <c r="J353" i="33"/>
  <c r="K353" i="33"/>
  <c r="L353" i="33"/>
  <c r="M353" i="33"/>
  <c r="N353" i="33"/>
  <c r="O353" i="33"/>
  <c r="P353" i="33"/>
  <c r="Q353" i="33"/>
  <c r="R353" i="33"/>
  <c r="G354" i="33"/>
  <c r="H354" i="33"/>
  <c r="I354" i="33"/>
  <c r="J354" i="33"/>
  <c r="K354" i="33"/>
  <c r="L354" i="33"/>
  <c r="M354" i="33"/>
  <c r="N354" i="33"/>
  <c r="O354" i="33"/>
  <c r="P354" i="33"/>
  <c r="Q354" i="33"/>
  <c r="R354" i="33"/>
  <c r="G355" i="33"/>
  <c r="H355" i="33"/>
  <c r="I355" i="33"/>
  <c r="J355" i="33"/>
  <c r="K355" i="33"/>
  <c r="L355" i="33"/>
  <c r="M355" i="33"/>
  <c r="N355" i="33"/>
  <c r="O355" i="33"/>
  <c r="P355" i="33"/>
  <c r="Q355" i="33"/>
  <c r="R355" i="33"/>
  <c r="G356" i="33"/>
  <c r="H356" i="33"/>
  <c r="I356" i="33"/>
  <c r="J356" i="33"/>
  <c r="K356" i="33"/>
  <c r="L356" i="33"/>
  <c r="M356" i="33"/>
  <c r="N356" i="33"/>
  <c r="O356" i="33"/>
  <c r="P356" i="33"/>
  <c r="Q356" i="33"/>
  <c r="R356" i="33"/>
  <c r="G357" i="33"/>
  <c r="H357" i="33"/>
  <c r="I357" i="33"/>
  <c r="J357" i="33"/>
  <c r="K357" i="33"/>
  <c r="L357" i="33"/>
  <c r="M357" i="33"/>
  <c r="N357" i="33"/>
  <c r="O357" i="33"/>
  <c r="P357" i="33"/>
  <c r="Q357" i="33"/>
  <c r="R357" i="33"/>
  <c r="G358" i="33"/>
  <c r="H358" i="33"/>
  <c r="I358" i="33"/>
  <c r="J358" i="33"/>
  <c r="K358" i="33"/>
  <c r="L358" i="33"/>
  <c r="M358" i="33"/>
  <c r="N358" i="33"/>
  <c r="O358" i="33"/>
  <c r="P358" i="33"/>
  <c r="Q358" i="33"/>
  <c r="R358" i="33"/>
  <c r="G359" i="33"/>
  <c r="H359" i="33"/>
  <c r="I359" i="33"/>
  <c r="J359" i="33"/>
  <c r="K359" i="33"/>
  <c r="L359" i="33"/>
  <c r="M359" i="33"/>
  <c r="N359" i="33"/>
  <c r="O359" i="33"/>
  <c r="P359" i="33"/>
  <c r="Q359" i="33"/>
  <c r="R359" i="33"/>
  <c r="G360" i="33"/>
  <c r="H360" i="33"/>
  <c r="I360" i="33"/>
  <c r="J360" i="33"/>
  <c r="K360" i="33"/>
  <c r="L360" i="33"/>
  <c r="M360" i="33"/>
  <c r="N360" i="33"/>
  <c r="O360" i="33"/>
  <c r="P360" i="33"/>
  <c r="Q360" i="33"/>
  <c r="R360" i="33"/>
  <c r="G361" i="33"/>
  <c r="H361" i="33"/>
  <c r="I361" i="33"/>
  <c r="J361" i="33"/>
  <c r="K361" i="33"/>
  <c r="L361" i="33"/>
  <c r="M361" i="33"/>
  <c r="N361" i="33"/>
  <c r="O361" i="33"/>
  <c r="P361" i="33"/>
  <c r="Q361" i="33"/>
  <c r="R361" i="33"/>
  <c r="G362" i="33"/>
  <c r="H362" i="33"/>
  <c r="I362" i="33"/>
  <c r="J362" i="33"/>
  <c r="K362" i="33"/>
  <c r="L362" i="33"/>
  <c r="M362" i="33"/>
  <c r="N362" i="33"/>
  <c r="O362" i="33"/>
  <c r="P362" i="33"/>
  <c r="Q362" i="33"/>
  <c r="R362" i="33"/>
  <c r="G363" i="33"/>
  <c r="H363" i="33"/>
  <c r="I363" i="33"/>
  <c r="J363" i="33"/>
  <c r="K363" i="33"/>
  <c r="L363" i="33"/>
  <c r="M363" i="33"/>
  <c r="N363" i="33"/>
  <c r="O363" i="33"/>
  <c r="P363" i="33"/>
  <c r="Q363" i="33"/>
  <c r="R363" i="33"/>
  <c r="G364" i="33"/>
  <c r="H364" i="33"/>
  <c r="I364" i="33"/>
  <c r="J364" i="33"/>
  <c r="K364" i="33"/>
  <c r="L364" i="33"/>
  <c r="M364" i="33"/>
  <c r="N364" i="33"/>
  <c r="O364" i="33"/>
  <c r="P364" i="33"/>
  <c r="Q364" i="33"/>
  <c r="R364" i="33"/>
  <c r="G365" i="33"/>
  <c r="H365" i="33"/>
  <c r="I365" i="33"/>
  <c r="J365" i="33"/>
  <c r="K365" i="33"/>
  <c r="L365" i="33"/>
  <c r="M365" i="33"/>
  <c r="N365" i="33"/>
  <c r="O365" i="33"/>
  <c r="P365" i="33"/>
  <c r="Q365" i="33"/>
  <c r="R365" i="33"/>
  <c r="G366" i="33"/>
  <c r="H366" i="33"/>
  <c r="I366" i="33"/>
  <c r="J366" i="33"/>
  <c r="K366" i="33"/>
  <c r="L366" i="33"/>
  <c r="M366" i="33"/>
  <c r="N366" i="33"/>
  <c r="O366" i="33"/>
  <c r="P366" i="33"/>
  <c r="Q366" i="33"/>
  <c r="R366" i="33"/>
  <c r="G367" i="33"/>
  <c r="H367" i="33"/>
  <c r="I367" i="33"/>
  <c r="J367" i="33"/>
  <c r="K367" i="33"/>
  <c r="L367" i="33"/>
  <c r="M367" i="33"/>
  <c r="N367" i="33"/>
  <c r="O367" i="33"/>
  <c r="P367" i="33"/>
  <c r="Q367" i="33"/>
  <c r="R367" i="33"/>
  <c r="G368" i="33"/>
  <c r="H368" i="33"/>
  <c r="I368" i="33"/>
  <c r="J368" i="33"/>
  <c r="K368" i="33"/>
  <c r="L368" i="33"/>
  <c r="M368" i="33"/>
  <c r="N368" i="33"/>
  <c r="O368" i="33"/>
  <c r="P368" i="33"/>
  <c r="Q368" i="33"/>
  <c r="R368" i="33"/>
  <c r="G369" i="33"/>
  <c r="H369" i="33"/>
  <c r="I369" i="33"/>
  <c r="J369" i="33"/>
  <c r="K369" i="33"/>
  <c r="L369" i="33"/>
  <c r="M369" i="33"/>
  <c r="N369" i="33"/>
  <c r="O369" i="33"/>
  <c r="P369" i="33"/>
  <c r="Q369" i="33"/>
  <c r="R369" i="33"/>
  <c r="G370" i="33"/>
  <c r="H370" i="33"/>
  <c r="I370" i="33"/>
  <c r="J370" i="33"/>
  <c r="K370" i="33"/>
  <c r="L370" i="33"/>
  <c r="M370" i="33"/>
  <c r="N370" i="33"/>
  <c r="O370" i="33"/>
  <c r="P370" i="33"/>
  <c r="Q370" i="33"/>
  <c r="R370" i="33"/>
  <c r="G371" i="33"/>
  <c r="H371" i="33"/>
  <c r="I371" i="33"/>
  <c r="J371" i="33"/>
  <c r="K371" i="33"/>
  <c r="L371" i="33"/>
  <c r="M371" i="33"/>
  <c r="N371" i="33"/>
  <c r="O371" i="33"/>
  <c r="P371" i="33"/>
  <c r="Q371" i="33"/>
  <c r="R371" i="33"/>
  <c r="G372" i="33"/>
  <c r="H372" i="33"/>
  <c r="I372" i="33"/>
  <c r="J372" i="33"/>
  <c r="K372" i="33"/>
  <c r="L372" i="33"/>
  <c r="M372" i="33"/>
  <c r="N372" i="33"/>
  <c r="O372" i="33"/>
  <c r="P372" i="33"/>
  <c r="Q372" i="33"/>
  <c r="R372" i="33"/>
  <c r="G373" i="33"/>
  <c r="H373" i="33"/>
  <c r="I373" i="33"/>
  <c r="J373" i="33"/>
  <c r="K373" i="33"/>
  <c r="L373" i="33"/>
  <c r="M373" i="33"/>
  <c r="N373" i="33"/>
  <c r="O373" i="33"/>
  <c r="P373" i="33"/>
  <c r="Q373" i="33"/>
  <c r="R373" i="33"/>
  <c r="G374" i="33"/>
  <c r="H374" i="33"/>
  <c r="I374" i="33"/>
  <c r="J374" i="33"/>
  <c r="K374" i="33"/>
  <c r="L374" i="33"/>
  <c r="M374" i="33"/>
  <c r="N374" i="33"/>
  <c r="O374" i="33"/>
  <c r="P374" i="33"/>
  <c r="Q374" i="33"/>
  <c r="R374" i="33"/>
  <c r="G375" i="33"/>
  <c r="H375" i="33"/>
  <c r="I375" i="33"/>
  <c r="J375" i="33"/>
  <c r="K375" i="33"/>
  <c r="L375" i="33"/>
  <c r="M375" i="33"/>
  <c r="N375" i="33"/>
  <c r="O375" i="33"/>
  <c r="P375" i="33"/>
  <c r="Q375" i="33"/>
  <c r="R375" i="33"/>
  <c r="G376" i="33"/>
  <c r="H376" i="33"/>
  <c r="I376" i="33"/>
  <c r="J376" i="33"/>
  <c r="K376" i="33"/>
  <c r="L376" i="33"/>
  <c r="M376" i="33"/>
  <c r="N376" i="33"/>
  <c r="O376" i="33"/>
  <c r="P376" i="33"/>
  <c r="Q376" i="33"/>
  <c r="R376" i="33"/>
  <c r="G377" i="33"/>
  <c r="H377" i="33"/>
  <c r="I377" i="33"/>
  <c r="J377" i="33"/>
  <c r="K377" i="33"/>
  <c r="L377" i="33"/>
  <c r="M377" i="33"/>
  <c r="N377" i="33"/>
  <c r="O377" i="33"/>
  <c r="P377" i="33"/>
  <c r="Q377" i="33"/>
  <c r="R377" i="33"/>
  <c r="G378" i="33"/>
  <c r="H378" i="33"/>
  <c r="I378" i="33"/>
  <c r="J378" i="33"/>
  <c r="K378" i="33"/>
  <c r="L378" i="33"/>
  <c r="M378" i="33"/>
  <c r="N378" i="33"/>
  <c r="O378" i="33"/>
  <c r="P378" i="33"/>
  <c r="Q378" i="33"/>
  <c r="R378" i="33"/>
  <c r="G379" i="33"/>
  <c r="H379" i="33"/>
  <c r="I379" i="33"/>
  <c r="J379" i="33"/>
  <c r="K379" i="33"/>
  <c r="L379" i="33"/>
  <c r="M379" i="33"/>
  <c r="N379" i="33"/>
  <c r="O379" i="33"/>
  <c r="P379" i="33"/>
  <c r="Q379" i="33"/>
  <c r="R379" i="33"/>
  <c r="G380" i="33"/>
  <c r="H380" i="33"/>
  <c r="I380" i="33"/>
  <c r="J380" i="33"/>
  <c r="K380" i="33"/>
  <c r="L380" i="33"/>
  <c r="M380" i="33"/>
  <c r="N380" i="33"/>
  <c r="O380" i="33"/>
  <c r="P380" i="33"/>
  <c r="Q380" i="33"/>
  <c r="R380" i="33"/>
  <c r="G381" i="33"/>
  <c r="H381" i="33"/>
  <c r="I381" i="33"/>
  <c r="J381" i="33"/>
  <c r="K381" i="33"/>
  <c r="L381" i="33"/>
  <c r="M381" i="33"/>
  <c r="N381" i="33"/>
  <c r="O381" i="33"/>
  <c r="P381" i="33"/>
  <c r="Q381" i="33"/>
  <c r="R381" i="33"/>
  <c r="G382" i="33"/>
  <c r="H382" i="33"/>
  <c r="I382" i="33"/>
  <c r="J382" i="33"/>
  <c r="K382" i="33"/>
  <c r="L382" i="33"/>
  <c r="M382" i="33"/>
  <c r="N382" i="33"/>
  <c r="O382" i="33"/>
  <c r="P382" i="33"/>
  <c r="Q382" i="33"/>
  <c r="R382" i="33"/>
  <c r="R3" i="33"/>
  <c r="Q3" i="33"/>
  <c r="P3" i="33"/>
  <c r="O3" i="33"/>
  <c r="N3" i="33"/>
  <c r="M3" i="33"/>
  <c r="L3" i="33"/>
  <c r="K3" i="33"/>
  <c r="J3" i="33"/>
  <c r="I3" i="33"/>
  <c r="H3" i="33"/>
  <c r="G3" i="33"/>
  <c r="C200" i="35"/>
  <c r="D200" i="35"/>
  <c r="C201" i="35"/>
  <c r="D201" i="35"/>
  <c r="C202" i="35"/>
  <c r="D202" i="35"/>
  <c r="C203" i="35"/>
  <c r="D203" i="35"/>
  <c r="C204" i="35"/>
  <c r="D204" i="35"/>
  <c r="C205" i="35"/>
  <c r="D205" i="35"/>
  <c r="C206" i="35"/>
  <c r="D206" i="35"/>
  <c r="C207" i="35"/>
  <c r="D207" i="35"/>
  <c r="C208" i="35"/>
  <c r="D208" i="35"/>
  <c r="C209" i="35"/>
  <c r="D209" i="35"/>
  <c r="C210" i="35"/>
  <c r="D210" i="35"/>
  <c r="C211" i="35"/>
  <c r="D211" i="35"/>
  <c r="C212" i="35"/>
  <c r="D212" i="35"/>
  <c r="C213" i="35"/>
  <c r="D213" i="35"/>
  <c r="C214" i="35"/>
  <c r="D214" i="35"/>
  <c r="C215" i="35"/>
  <c r="D215" i="35"/>
  <c r="C216" i="35"/>
  <c r="D216" i="35"/>
  <c r="C217" i="35"/>
  <c r="D217" i="35"/>
  <c r="C218" i="35"/>
  <c r="D218" i="35"/>
  <c r="C219" i="35"/>
  <c r="D219" i="35"/>
  <c r="C220" i="35"/>
  <c r="D220" i="35"/>
  <c r="C221" i="35"/>
  <c r="D221" i="35"/>
  <c r="C222" i="35"/>
  <c r="D222" i="35"/>
  <c r="C223" i="35"/>
  <c r="D223" i="35"/>
  <c r="C224" i="35"/>
  <c r="D224" i="35"/>
  <c r="C225" i="35"/>
  <c r="D225" i="35"/>
  <c r="C226" i="35"/>
  <c r="D226" i="35"/>
  <c r="C227" i="35"/>
  <c r="D227" i="35"/>
  <c r="C228" i="35"/>
  <c r="D228" i="35"/>
  <c r="C229" i="35"/>
  <c r="D229" i="35"/>
  <c r="C230" i="35"/>
  <c r="D230" i="35"/>
  <c r="C231" i="35"/>
  <c r="D231" i="35"/>
  <c r="C232" i="35"/>
  <c r="D232" i="35"/>
  <c r="C233" i="35"/>
  <c r="D233" i="35"/>
  <c r="C234" i="35"/>
  <c r="D234" i="35"/>
  <c r="C235" i="35"/>
  <c r="D235" i="35"/>
  <c r="C236" i="35"/>
  <c r="D236" i="35"/>
  <c r="C237" i="35"/>
  <c r="D237" i="35"/>
  <c r="C238" i="35"/>
  <c r="D238" i="35"/>
  <c r="C239" i="35"/>
  <c r="D239" i="35"/>
  <c r="C240" i="35"/>
  <c r="D240" i="35"/>
  <c r="F78" i="35"/>
  <c r="G78" i="35" s="1"/>
  <c r="F79" i="35"/>
  <c r="G79" i="35" s="1"/>
  <c r="F80" i="35"/>
  <c r="G80" i="35"/>
  <c r="F81" i="35"/>
  <c r="G81" i="35" s="1"/>
  <c r="F82" i="35"/>
  <c r="G82" i="35" s="1"/>
  <c r="F83" i="35"/>
  <c r="G83" i="35" s="1"/>
  <c r="F84" i="35"/>
  <c r="G84" i="35" s="1"/>
  <c r="F85" i="35"/>
  <c r="G85" i="35" s="1"/>
  <c r="F86" i="35"/>
  <c r="G86" i="35"/>
  <c r="F87" i="35"/>
  <c r="G87" i="35" s="1"/>
  <c r="F88" i="35"/>
  <c r="G88" i="35" s="1"/>
  <c r="F89" i="35"/>
  <c r="G89" i="35" s="1"/>
  <c r="F90" i="35"/>
  <c r="G90" i="35" s="1"/>
  <c r="F91" i="35"/>
  <c r="G91" i="35" s="1"/>
  <c r="F92" i="35"/>
  <c r="G92" i="35" s="1"/>
  <c r="F93" i="35"/>
  <c r="G93" i="35" s="1"/>
  <c r="F94" i="35"/>
  <c r="G94" i="35" s="1"/>
  <c r="F95" i="35"/>
  <c r="G95" i="35" s="1"/>
  <c r="F96" i="35"/>
  <c r="G96" i="35" s="1"/>
  <c r="F97" i="35"/>
  <c r="G97" i="35" s="1"/>
  <c r="F98" i="35"/>
  <c r="G98" i="35" s="1"/>
  <c r="F99" i="35"/>
  <c r="G99" i="35" s="1"/>
  <c r="F100" i="35"/>
  <c r="G100" i="35" s="1"/>
  <c r="F101" i="35"/>
  <c r="G101" i="35" s="1"/>
  <c r="F102" i="35"/>
  <c r="G102" i="35" s="1"/>
  <c r="F103" i="35"/>
  <c r="G103" i="35" s="1"/>
  <c r="F104" i="35"/>
  <c r="G104" i="35" s="1"/>
  <c r="F105" i="35"/>
  <c r="G105" i="35" s="1"/>
  <c r="F106" i="35"/>
  <c r="G106" i="35"/>
  <c r="F107" i="35"/>
  <c r="G107" i="35" s="1"/>
  <c r="F108" i="35"/>
  <c r="G108" i="35" s="1"/>
  <c r="F109" i="35"/>
  <c r="G109" i="35" s="1"/>
  <c r="F110" i="35"/>
  <c r="G110" i="35" s="1"/>
  <c r="F111" i="35"/>
  <c r="G111" i="35" s="1"/>
  <c r="F112" i="35"/>
  <c r="G112" i="35" s="1"/>
  <c r="F113" i="35"/>
  <c r="G113" i="35" s="1"/>
  <c r="F114" i="35"/>
  <c r="G114" i="35" s="1"/>
  <c r="F115" i="35"/>
  <c r="G115" i="35" s="1"/>
  <c r="F116" i="35"/>
  <c r="G116" i="35" s="1"/>
  <c r="F117" i="35"/>
  <c r="G117" i="35" s="1"/>
  <c r="F118" i="35"/>
  <c r="G118" i="35" s="1"/>
  <c r="F119" i="35"/>
  <c r="G119" i="35" s="1"/>
  <c r="F120" i="35"/>
  <c r="G120" i="35" s="1"/>
  <c r="F121" i="35"/>
  <c r="G121" i="35" s="1"/>
  <c r="F122" i="35"/>
  <c r="G122" i="35" s="1"/>
  <c r="F123" i="35"/>
  <c r="G123" i="35" s="1"/>
  <c r="F124" i="35"/>
  <c r="G124" i="35" s="1"/>
  <c r="F125" i="35"/>
  <c r="G125" i="35" s="1"/>
  <c r="F126" i="35"/>
  <c r="G126" i="35" s="1"/>
  <c r="F127" i="35"/>
  <c r="G127" i="35" s="1"/>
  <c r="F128" i="35"/>
  <c r="G128" i="35" s="1"/>
  <c r="F129" i="35"/>
  <c r="G129" i="35" s="1"/>
  <c r="F130" i="35"/>
  <c r="G130" i="35" s="1"/>
  <c r="F131" i="35"/>
  <c r="G131" i="35" s="1"/>
  <c r="F132" i="35"/>
  <c r="G132" i="35" s="1"/>
  <c r="F133" i="35"/>
  <c r="G133" i="35" s="1"/>
  <c r="F134" i="35"/>
  <c r="G134" i="35" s="1"/>
  <c r="F135" i="35"/>
  <c r="G135" i="35" s="1"/>
  <c r="F136" i="35"/>
  <c r="G136" i="35" s="1"/>
  <c r="F137" i="35"/>
  <c r="G137" i="35" s="1"/>
  <c r="F138" i="35"/>
  <c r="G138" i="35" s="1"/>
  <c r="F139" i="35"/>
  <c r="G139" i="35" s="1"/>
  <c r="F140" i="35"/>
  <c r="G140" i="35" s="1"/>
  <c r="F141" i="35"/>
  <c r="G141" i="35" s="1"/>
  <c r="F142" i="35"/>
  <c r="G142" i="35"/>
  <c r="F143" i="35"/>
  <c r="G143" i="35" s="1"/>
  <c r="F144" i="35"/>
  <c r="G144" i="35" s="1"/>
  <c r="F145" i="35"/>
  <c r="G145" i="35" s="1"/>
  <c r="F146" i="35"/>
  <c r="G146" i="35" s="1"/>
  <c r="F147" i="35"/>
  <c r="G147" i="35" s="1"/>
  <c r="F148" i="35"/>
  <c r="G148" i="35" s="1"/>
  <c r="F149" i="35"/>
  <c r="G149" i="35" s="1"/>
  <c r="F150" i="35"/>
  <c r="G150" i="35" s="1"/>
  <c r="F151" i="35"/>
  <c r="G151" i="35" s="1"/>
  <c r="F152" i="35"/>
  <c r="G152" i="35" s="1"/>
  <c r="F153" i="35"/>
  <c r="G153" i="35" s="1"/>
  <c r="F154" i="35"/>
  <c r="G154" i="35" s="1"/>
  <c r="F155" i="35"/>
  <c r="G155" i="35" s="1"/>
  <c r="F156" i="35"/>
  <c r="G156" i="35" s="1"/>
  <c r="F157" i="35"/>
  <c r="G157" i="35" s="1"/>
  <c r="F158" i="35"/>
  <c r="G158" i="35" s="1"/>
  <c r="F159" i="35"/>
  <c r="G159" i="35" s="1"/>
  <c r="F160" i="35"/>
  <c r="G160" i="35" s="1"/>
  <c r="F161" i="35"/>
  <c r="G161" i="35" s="1"/>
  <c r="F162" i="35"/>
  <c r="G162" i="35" s="1"/>
  <c r="F163" i="35"/>
  <c r="G163" i="35" s="1"/>
  <c r="F164" i="35"/>
  <c r="G164" i="35" s="1"/>
  <c r="F165" i="35"/>
  <c r="G165" i="35" s="1"/>
  <c r="F166" i="35"/>
  <c r="G166" i="35" s="1"/>
  <c r="F167" i="35"/>
  <c r="G167" i="35" s="1"/>
  <c r="F168" i="35"/>
  <c r="G168" i="35" s="1"/>
  <c r="F169" i="35"/>
  <c r="G169" i="35" s="1"/>
  <c r="F170" i="35"/>
  <c r="G170" i="35" s="1"/>
  <c r="F171" i="35"/>
  <c r="G171" i="35" s="1"/>
  <c r="F172" i="35"/>
  <c r="G172" i="35" s="1"/>
  <c r="F173" i="35"/>
  <c r="G173" i="35" s="1"/>
  <c r="F174" i="35"/>
  <c r="G174" i="35" s="1"/>
  <c r="F175" i="35"/>
  <c r="G175" i="35" s="1"/>
  <c r="F176" i="35"/>
  <c r="G176" i="35" s="1"/>
  <c r="F177" i="35"/>
  <c r="G177" i="35" s="1"/>
  <c r="F178" i="35"/>
  <c r="G178" i="35" s="1"/>
  <c r="F179" i="35"/>
  <c r="G179" i="35" s="1"/>
  <c r="F180" i="35"/>
  <c r="G180" i="35" s="1"/>
  <c r="F181" i="35"/>
  <c r="G181" i="35" s="1"/>
  <c r="F182" i="35"/>
  <c r="G182" i="35" s="1"/>
  <c r="F183" i="35"/>
  <c r="G183" i="35" s="1"/>
  <c r="F184" i="35"/>
  <c r="G184" i="35" s="1"/>
  <c r="F185" i="35"/>
  <c r="G185" i="35" s="1"/>
  <c r="F186" i="35"/>
  <c r="G186" i="35" s="1"/>
  <c r="F187" i="35"/>
  <c r="G187" i="35" s="1"/>
  <c r="F188" i="35"/>
  <c r="G188" i="35" s="1"/>
  <c r="F189" i="35"/>
  <c r="G189" i="35" s="1"/>
  <c r="F190" i="35"/>
  <c r="G190" i="35" s="1"/>
  <c r="F191" i="35"/>
  <c r="G191" i="35" s="1"/>
  <c r="F192" i="35"/>
  <c r="G192" i="35" s="1"/>
  <c r="F193" i="35"/>
  <c r="G193" i="35" s="1"/>
  <c r="F194" i="35"/>
  <c r="G194" i="35" s="1"/>
  <c r="F195" i="35"/>
  <c r="G195" i="35" s="1"/>
  <c r="F196" i="35"/>
  <c r="G196" i="35" s="1"/>
  <c r="F197" i="35"/>
  <c r="G197" i="35" s="1"/>
  <c r="F198" i="35"/>
  <c r="G198" i="35" s="1"/>
  <c r="F199" i="35"/>
  <c r="G199" i="35" s="1"/>
  <c r="F200" i="35"/>
  <c r="G200" i="35" s="1"/>
  <c r="F201" i="35"/>
  <c r="G201" i="35" s="1"/>
  <c r="F202" i="35"/>
  <c r="G202" i="35" s="1"/>
  <c r="F203" i="35"/>
  <c r="G203" i="35"/>
  <c r="F204" i="35"/>
  <c r="G204" i="35" s="1"/>
  <c r="F205" i="35"/>
  <c r="G205" i="35" s="1"/>
  <c r="F206" i="35"/>
  <c r="G206" i="35" s="1"/>
  <c r="F207" i="35"/>
  <c r="G207" i="35" s="1"/>
  <c r="F208" i="35"/>
  <c r="G208" i="35" s="1"/>
  <c r="F209" i="35"/>
  <c r="G209" i="35" s="1"/>
  <c r="F210" i="35"/>
  <c r="G210" i="35" s="1"/>
  <c r="F211" i="35"/>
  <c r="G211" i="35" s="1"/>
  <c r="F212" i="35"/>
  <c r="G212" i="35" s="1"/>
  <c r="F213" i="35"/>
  <c r="G213" i="35" s="1"/>
  <c r="F214" i="35"/>
  <c r="G214" i="35"/>
  <c r="F215" i="35"/>
  <c r="G215" i="35" s="1"/>
  <c r="F216" i="35"/>
  <c r="G216" i="35" s="1"/>
  <c r="F217" i="35"/>
  <c r="G217" i="35" s="1"/>
  <c r="F218" i="35"/>
  <c r="G218" i="35" s="1"/>
  <c r="F219" i="35"/>
  <c r="G219" i="35" s="1"/>
  <c r="F220" i="35"/>
  <c r="G220" i="35" s="1"/>
  <c r="F221" i="35"/>
  <c r="G221" i="35" s="1"/>
  <c r="F222" i="35"/>
  <c r="G222" i="35" s="1"/>
  <c r="F223" i="35"/>
  <c r="G223" i="35" s="1"/>
  <c r="F224" i="35"/>
  <c r="G224" i="35" s="1"/>
  <c r="F225" i="35"/>
  <c r="G225" i="35" s="1"/>
  <c r="F226" i="35"/>
  <c r="G226" i="35" s="1"/>
  <c r="F227" i="35"/>
  <c r="G227" i="35" s="1"/>
  <c r="F228" i="35"/>
  <c r="G228" i="35" s="1"/>
  <c r="F229" i="35"/>
  <c r="G229" i="35" s="1"/>
  <c r="F230" i="35"/>
  <c r="G230" i="35" s="1"/>
  <c r="F231" i="35"/>
  <c r="G231" i="35" s="1"/>
  <c r="F232" i="35"/>
  <c r="G232" i="35" s="1"/>
  <c r="F233" i="35"/>
  <c r="G233" i="35" s="1"/>
  <c r="F234" i="35"/>
  <c r="G234" i="35" s="1"/>
  <c r="F235" i="35"/>
  <c r="G235" i="35" s="1"/>
  <c r="F236" i="35"/>
  <c r="G236" i="35" s="1"/>
  <c r="F237" i="35"/>
  <c r="G237" i="35" s="1"/>
  <c r="F238" i="35"/>
  <c r="G238" i="35" s="1"/>
  <c r="F239" i="35"/>
  <c r="G239" i="35" s="1"/>
  <c r="F240" i="35"/>
  <c r="G240" i="35" s="1"/>
  <c r="W240" i="35"/>
  <c r="V240" i="35"/>
  <c r="V7" i="35"/>
  <c r="W7" i="35"/>
  <c r="V8" i="35"/>
  <c r="W8" i="35"/>
  <c r="V9" i="35"/>
  <c r="W9" i="35"/>
  <c r="V10" i="35"/>
  <c r="W10" i="35"/>
  <c r="V11" i="35"/>
  <c r="W11" i="35"/>
  <c r="V12" i="35"/>
  <c r="W12" i="35"/>
  <c r="V13" i="35"/>
  <c r="W13" i="35"/>
  <c r="V14" i="35"/>
  <c r="W14" i="35"/>
  <c r="V15" i="35"/>
  <c r="W15" i="35"/>
  <c r="V16" i="35"/>
  <c r="W16" i="35"/>
  <c r="V17" i="35"/>
  <c r="W17" i="35"/>
  <c r="V18" i="35"/>
  <c r="W18" i="35"/>
  <c r="V19" i="35"/>
  <c r="W19" i="35"/>
  <c r="V20" i="35"/>
  <c r="W20" i="35"/>
  <c r="V21" i="35"/>
  <c r="W21" i="35"/>
  <c r="V22" i="35"/>
  <c r="W22" i="35"/>
  <c r="V23" i="35"/>
  <c r="W23" i="35"/>
  <c r="V24" i="35"/>
  <c r="W24" i="35"/>
  <c r="V25" i="35"/>
  <c r="W25" i="35"/>
  <c r="V26" i="35"/>
  <c r="W26" i="35"/>
  <c r="V27" i="35"/>
  <c r="W27" i="35"/>
  <c r="V28" i="35"/>
  <c r="W28" i="35"/>
  <c r="V29" i="35"/>
  <c r="W29" i="35"/>
  <c r="V30" i="35"/>
  <c r="W30" i="35"/>
  <c r="V31" i="35"/>
  <c r="W31" i="35"/>
  <c r="V32" i="35"/>
  <c r="W32" i="35"/>
  <c r="V33" i="35"/>
  <c r="W33" i="35"/>
  <c r="V34" i="35"/>
  <c r="W34" i="35"/>
  <c r="V35" i="35"/>
  <c r="W35" i="35"/>
  <c r="V36" i="35"/>
  <c r="W36" i="35"/>
  <c r="V37" i="35"/>
  <c r="W37" i="35"/>
  <c r="V38" i="35"/>
  <c r="W38" i="35"/>
  <c r="V39" i="35"/>
  <c r="W39" i="35"/>
  <c r="V40" i="35"/>
  <c r="W40" i="35"/>
  <c r="V41" i="35"/>
  <c r="W41" i="35"/>
  <c r="V42" i="35"/>
  <c r="W42" i="35"/>
  <c r="V43" i="35"/>
  <c r="W43" i="35"/>
  <c r="V44" i="35"/>
  <c r="W44" i="35"/>
  <c r="V45" i="35"/>
  <c r="W45" i="35"/>
  <c r="V46" i="35"/>
  <c r="W46" i="35"/>
  <c r="V47" i="35"/>
  <c r="W47" i="35"/>
  <c r="V48" i="35"/>
  <c r="W48" i="35"/>
  <c r="V49" i="35"/>
  <c r="W49" i="35"/>
  <c r="V50" i="35"/>
  <c r="W50" i="35"/>
  <c r="V51" i="35"/>
  <c r="W51" i="35"/>
  <c r="V52" i="35"/>
  <c r="W52" i="35"/>
  <c r="V53" i="35"/>
  <c r="W53" i="35"/>
  <c r="V54" i="35"/>
  <c r="W54" i="35"/>
  <c r="V55" i="35"/>
  <c r="W55" i="35"/>
  <c r="V56" i="35"/>
  <c r="W56" i="35"/>
  <c r="V57" i="35"/>
  <c r="W57" i="35"/>
  <c r="V58" i="35"/>
  <c r="W58" i="35"/>
  <c r="V59" i="35"/>
  <c r="W59" i="35"/>
  <c r="V60" i="35"/>
  <c r="W60" i="35"/>
  <c r="V61" i="35"/>
  <c r="W61" i="35"/>
  <c r="V62" i="35"/>
  <c r="W62" i="35"/>
  <c r="V63" i="35"/>
  <c r="W63" i="35"/>
  <c r="V64" i="35"/>
  <c r="W64" i="35"/>
  <c r="V65" i="35"/>
  <c r="W65" i="35"/>
  <c r="V66" i="35"/>
  <c r="W66" i="35"/>
  <c r="V67" i="35"/>
  <c r="W67" i="35"/>
  <c r="V68" i="35"/>
  <c r="W68" i="35"/>
  <c r="V69" i="35"/>
  <c r="W69" i="35"/>
  <c r="V70" i="35"/>
  <c r="W70" i="35"/>
  <c r="V71" i="35"/>
  <c r="W71" i="35"/>
  <c r="V72" i="35"/>
  <c r="W72" i="35"/>
  <c r="V73" i="35"/>
  <c r="W73" i="35"/>
  <c r="V74" i="35"/>
  <c r="W74" i="35"/>
  <c r="V75" i="35"/>
  <c r="W75" i="35"/>
  <c r="V76" i="35"/>
  <c r="W76" i="35"/>
  <c r="V77" i="35"/>
  <c r="W77" i="35"/>
  <c r="V78" i="35"/>
  <c r="W78" i="35"/>
  <c r="V79" i="35"/>
  <c r="W79" i="35"/>
  <c r="V80" i="35"/>
  <c r="W80" i="35"/>
  <c r="V81" i="35"/>
  <c r="W81" i="35"/>
  <c r="V82" i="35"/>
  <c r="W82" i="35"/>
  <c r="V83" i="35"/>
  <c r="W83" i="35"/>
  <c r="V84" i="35"/>
  <c r="W84" i="35"/>
  <c r="V85" i="35"/>
  <c r="W85" i="35"/>
  <c r="V86" i="35"/>
  <c r="W86" i="35"/>
  <c r="V87" i="35"/>
  <c r="W87" i="35"/>
  <c r="V88" i="35"/>
  <c r="W88" i="35"/>
  <c r="V89" i="35"/>
  <c r="W89" i="35"/>
  <c r="V90" i="35"/>
  <c r="W90" i="35"/>
  <c r="V91" i="35"/>
  <c r="W91" i="35"/>
  <c r="V92" i="35"/>
  <c r="W92" i="35"/>
  <c r="V93" i="35"/>
  <c r="W93" i="35"/>
  <c r="V94" i="35"/>
  <c r="W94" i="35"/>
  <c r="V95" i="35"/>
  <c r="W95" i="35"/>
  <c r="V96" i="35"/>
  <c r="W96" i="35"/>
  <c r="V97" i="35"/>
  <c r="W97" i="35"/>
  <c r="V98" i="35"/>
  <c r="W98" i="35"/>
  <c r="V99" i="35"/>
  <c r="W99" i="35"/>
  <c r="V100" i="35"/>
  <c r="W100" i="35"/>
  <c r="V101" i="35"/>
  <c r="W101" i="35"/>
  <c r="V102" i="35"/>
  <c r="W102" i="35"/>
  <c r="V103" i="35"/>
  <c r="W103" i="35"/>
  <c r="V104" i="35"/>
  <c r="W104" i="35"/>
  <c r="V105" i="35"/>
  <c r="W105" i="35"/>
  <c r="V106" i="35"/>
  <c r="W106" i="35"/>
  <c r="V107" i="35"/>
  <c r="W107" i="35"/>
  <c r="V108" i="35"/>
  <c r="W108" i="35"/>
  <c r="V109" i="35"/>
  <c r="W109" i="35"/>
  <c r="V110" i="35"/>
  <c r="W110" i="35"/>
  <c r="V111" i="35"/>
  <c r="W111" i="35"/>
  <c r="V112" i="35"/>
  <c r="W112" i="35"/>
  <c r="V113" i="35"/>
  <c r="W113" i="35"/>
  <c r="V114" i="35"/>
  <c r="W114" i="35"/>
  <c r="V115" i="35"/>
  <c r="W115" i="35"/>
  <c r="V116" i="35"/>
  <c r="W116" i="35"/>
  <c r="V117" i="35"/>
  <c r="W117" i="35"/>
  <c r="V118" i="35"/>
  <c r="W118" i="35"/>
  <c r="V119" i="35"/>
  <c r="W119" i="35"/>
  <c r="V120" i="35"/>
  <c r="W120" i="35"/>
  <c r="V121" i="35"/>
  <c r="W121" i="35"/>
  <c r="V122" i="35"/>
  <c r="W122" i="35"/>
  <c r="V123" i="35"/>
  <c r="W123" i="35"/>
  <c r="V124" i="35"/>
  <c r="W124" i="35"/>
  <c r="V125" i="35"/>
  <c r="W125" i="35"/>
  <c r="V126" i="35"/>
  <c r="W126" i="35"/>
  <c r="V127" i="35"/>
  <c r="W127" i="35"/>
  <c r="V128" i="35"/>
  <c r="W128" i="35"/>
  <c r="V129" i="35"/>
  <c r="W129" i="35"/>
  <c r="V130" i="35"/>
  <c r="W130" i="35"/>
  <c r="V131" i="35"/>
  <c r="W131" i="35"/>
  <c r="V132" i="35"/>
  <c r="W132" i="35"/>
  <c r="V133" i="35"/>
  <c r="W133" i="35"/>
  <c r="V134" i="35"/>
  <c r="W134" i="35"/>
  <c r="V135" i="35"/>
  <c r="W135" i="35"/>
  <c r="V136" i="35"/>
  <c r="W136" i="35"/>
  <c r="V137" i="35"/>
  <c r="W137" i="35"/>
  <c r="V138" i="35"/>
  <c r="W138" i="35"/>
  <c r="V139" i="35"/>
  <c r="W139" i="35"/>
  <c r="V140" i="35"/>
  <c r="W140" i="35"/>
  <c r="V141" i="35"/>
  <c r="W141" i="35"/>
  <c r="V142" i="35"/>
  <c r="W142" i="35"/>
  <c r="V143" i="35"/>
  <c r="W143" i="35"/>
  <c r="V144" i="35"/>
  <c r="W144" i="35"/>
  <c r="V145" i="35"/>
  <c r="W145" i="35"/>
  <c r="V146" i="35"/>
  <c r="W146" i="35"/>
  <c r="V147" i="35"/>
  <c r="W147" i="35"/>
  <c r="V148" i="35"/>
  <c r="W148" i="35"/>
  <c r="V149" i="35"/>
  <c r="W149" i="35"/>
  <c r="V150" i="35"/>
  <c r="W150" i="35"/>
  <c r="V151" i="35"/>
  <c r="W151" i="35"/>
  <c r="V152" i="35"/>
  <c r="W152" i="35"/>
  <c r="V153" i="35"/>
  <c r="W153" i="35"/>
  <c r="V154" i="35"/>
  <c r="W154" i="35"/>
  <c r="V155" i="35"/>
  <c r="W155" i="35"/>
  <c r="V156" i="35"/>
  <c r="W156" i="35"/>
  <c r="V157" i="35"/>
  <c r="W157" i="35"/>
  <c r="V158" i="35"/>
  <c r="W158" i="35"/>
  <c r="V159" i="35"/>
  <c r="W159" i="35"/>
  <c r="V160" i="35"/>
  <c r="W160" i="35"/>
  <c r="V161" i="35"/>
  <c r="W161" i="35"/>
  <c r="V162" i="35"/>
  <c r="W162" i="35"/>
  <c r="V163" i="35"/>
  <c r="W163" i="35"/>
  <c r="V164" i="35"/>
  <c r="W164" i="35"/>
  <c r="V165" i="35"/>
  <c r="W165" i="35"/>
  <c r="V166" i="35"/>
  <c r="W166" i="35"/>
  <c r="V167" i="35"/>
  <c r="W167" i="35"/>
  <c r="V168" i="35"/>
  <c r="W168" i="35"/>
  <c r="V169" i="35"/>
  <c r="W169" i="35"/>
  <c r="V170" i="35"/>
  <c r="W170" i="35"/>
  <c r="V171" i="35"/>
  <c r="W171" i="35"/>
  <c r="V172" i="35"/>
  <c r="W172" i="35"/>
  <c r="V173" i="35"/>
  <c r="W173" i="35"/>
  <c r="V174" i="35"/>
  <c r="W174" i="35"/>
  <c r="V175" i="35"/>
  <c r="W175" i="35"/>
  <c r="V176" i="35"/>
  <c r="W176" i="35"/>
  <c r="V177" i="35"/>
  <c r="W177" i="35"/>
  <c r="V178" i="35"/>
  <c r="W178" i="35"/>
  <c r="V179" i="35"/>
  <c r="W179" i="35"/>
  <c r="V180" i="35"/>
  <c r="W180" i="35"/>
  <c r="V181" i="35"/>
  <c r="W181" i="35"/>
  <c r="V182" i="35"/>
  <c r="W182" i="35"/>
  <c r="V183" i="35"/>
  <c r="W183" i="35"/>
  <c r="V184" i="35"/>
  <c r="W184" i="35"/>
  <c r="V185" i="35"/>
  <c r="W185" i="35"/>
  <c r="V186" i="35"/>
  <c r="W186" i="35"/>
  <c r="V187" i="35"/>
  <c r="W187" i="35"/>
  <c r="V188" i="35"/>
  <c r="W188" i="35"/>
  <c r="V189" i="35"/>
  <c r="W189" i="35"/>
  <c r="V190" i="35"/>
  <c r="W190" i="35"/>
  <c r="V191" i="35"/>
  <c r="W191" i="35"/>
  <c r="V192" i="35"/>
  <c r="W192" i="35"/>
  <c r="V193" i="35"/>
  <c r="W193" i="35"/>
  <c r="V194" i="35"/>
  <c r="W194" i="35"/>
  <c r="V195" i="35"/>
  <c r="W195" i="35"/>
  <c r="V196" i="35"/>
  <c r="W196" i="35"/>
  <c r="V197" i="35"/>
  <c r="W197" i="35"/>
  <c r="V198" i="35"/>
  <c r="W198" i="35"/>
  <c r="V199" i="35"/>
  <c r="W199" i="35"/>
  <c r="V200" i="35"/>
  <c r="W200" i="35"/>
  <c r="V201" i="35"/>
  <c r="W201" i="35"/>
  <c r="V202" i="35"/>
  <c r="W202" i="35"/>
  <c r="V203" i="35"/>
  <c r="W203" i="35"/>
  <c r="V204" i="35"/>
  <c r="W204" i="35"/>
  <c r="V205" i="35"/>
  <c r="W205" i="35"/>
  <c r="V206" i="35"/>
  <c r="W206" i="35"/>
  <c r="V207" i="35"/>
  <c r="W207" i="35"/>
  <c r="V208" i="35"/>
  <c r="W208" i="35"/>
  <c r="V209" i="35"/>
  <c r="W209" i="35"/>
  <c r="V210" i="35"/>
  <c r="W210" i="35"/>
  <c r="V211" i="35"/>
  <c r="W211" i="35"/>
  <c r="V212" i="35"/>
  <c r="W212" i="35"/>
  <c r="V213" i="35"/>
  <c r="W213" i="35"/>
  <c r="V214" i="35"/>
  <c r="W214" i="35"/>
  <c r="V215" i="35"/>
  <c r="W215" i="35"/>
  <c r="V216" i="35"/>
  <c r="W216" i="35"/>
  <c r="V217" i="35"/>
  <c r="W217" i="35"/>
  <c r="V218" i="35"/>
  <c r="W218" i="35"/>
  <c r="V219" i="35"/>
  <c r="W219" i="35"/>
  <c r="V220" i="35"/>
  <c r="W220" i="35"/>
  <c r="V221" i="35"/>
  <c r="W221" i="35"/>
  <c r="V222" i="35"/>
  <c r="W222" i="35"/>
  <c r="V223" i="35"/>
  <c r="W223" i="35"/>
  <c r="V224" i="35"/>
  <c r="W224" i="35"/>
  <c r="V225" i="35"/>
  <c r="W225" i="35"/>
  <c r="V226" i="35"/>
  <c r="W226" i="35"/>
  <c r="V227" i="35"/>
  <c r="W227" i="35"/>
  <c r="V228" i="35"/>
  <c r="W228" i="35"/>
  <c r="V229" i="35"/>
  <c r="W229" i="35"/>
  <c r="V230" i="35"/>
  <c r="W230" i="35"/>
  <c r="V231" i="35"/>
  <c r="W231" i="35"/>
  <c r="V232" i="35"/>
  <c r="W232" i="35"/>
  <c r="V233" i="35"/>
  <c r="W233" i="35"/>
  <c r="V234" i="35"/>
  <c r="W234" i="35"/>
  <c r="V235" i="35"/>
  <c r="W235" i="35"/>
  <c r="V236" i="35"/>
  <c r="W236" i="35"/>
  <c r="V237" i="35"/>
  <c r="W237" i="35"/>
  <c r="V238" i="35"/>
  <c r="W238" i="35"/>
  <c r="V239" i="35"/>
  <c r="W239" i="35"/>
  <c r="V6" i="35"/>
  <c r="W6" i="35"/>
  <c r="W5" i="35"/>
  <c r="W4" i="35"/>
  <c r="V5" i="35"/>
  <c r="V4" i="35"/>
  <c r="B4" i="38"/>
  <c r="F4" i="38"/>
  <c r="I4" i="38"/>
  <c r="J4" i="38"/>
  <c r="B5" i="38"/>
  <c r="C5" i="38" s="1"/>
  <c r="H5" i="38"/>
  <c r="J5" i="38"/>
  <c r="K5" i="38"/>
  <c r="M5" i="38"/>
  <c r="N5" i="38"/>
  <c r="B6" i="38"/>
  <c r="B7" i="38"/>
  <c r="B8" i="38"/>
  <c r="C8" i="38"/>
  <c r="J8" i="38"/>
  <c r="B9" i="38"/>
  <c r="H9" i="38" s="1"/>
  <c r="C9" i="38"/>
  <c r="I9" i="38"/>
  <c r="J9" i="38"/>
  <c r="L9" i="38"/>
  <c r="B10" i="38"/>
  <c r="N10" i="38" s="1"/>
  <c r="B11" i="38"/>
  <c r="K11" i="38" s="1"/>
  <c r="B12" i="38"/>
  <c r="D12" i="38" s="1"/>
  <c r="E12" i="38"/>
  <c r="B13" i="38"/>
  <c r="N13" i="38" s="1"/>
  <c r="L13" i="38"/>
  <c r="M13" i="38"/>
  <c r="B14" i="38"/>
  <c r="N14" i="38" s="1"/>
  <c r="B15" i="38"/>
  <c r="B16" i="38"/>
  <c r="J16" i="38" s="1"/>
  <c r="F16" i="38"/>
  <c r="L16" i="38"/>
  <c r="M16" i="38"/>
  <c r="B17" i="38"/>
  <c r="M17" i="38" s="1"/>
  <c r="D17" i="38"/>
  <c r="E17" i="38"/>
  <c r="F17" i="38"/>
  <c r="G17" i="38"/>
  <c r="H17" i="38"/>
  <c r="J17" i="38"/>
  <c r="K17" i="38"/>
  <c r="L17" i="38"/>
  <c r="N17" i="38"/>
  <c r="B18" i="38"/>
  <c r="C18" i="38" s="1"/>
  <c r="D18" i="38"/>
  <c r="E18" i="38"/>
  <c r="F18" i="38"/>
  <c r="G18" i="38"/>
  <c r="H18" i="38"/>
  <c r="I18" i="38"/>
  <c r="B19" i="38"/>
  <c r="D19" i="38" s="1"/>
  <c r="B20" i="38"/>
  <c r="N20" i="38" s="1"/>
  <c r="L20" i="38"/>
  <c r="M20" i="38"/>
  <c r="B21" i="38"/>
  <c r="H21" i="38" s="1"/>
  <c r="B22" i="38"/>
  <c r="B23" i="38"/>
  <c r="D23" i="38" s="1"/>
  <c r="B24" i="38"/>
  <c r="B25" i="38"/>
  <c r="C25" i="38" s="1"/>
  <c r="D25" i="38"/>
  <c r="E25" i="38"/>
  <c r="F25" i="38"/>
  <c r="G25" i="38"/>
  <c r="N25" i="38"/>
  <c r="B26" i="38"/>
  <c r="M26" i="38" s="1"/>
  <c r="E26" i="38"/>
  <c r="B27" i="38"/>
  <c r="B28" i="38"/>
  <c r="H28" i="38"/>
  <c r="I28" i="38"/>
  <c r="J28" i="38"/>
  <c r="B29" i="38"/>
  <c r="B30" i="38"/>
  <c r="C30" i="38" s="1"/>
  <c r="B31" i="38"/>
  <c r="N31" i="38" s="1"/>
  <c r="C31" i="38"/>
  <c r="D31" i="38"/>
  <c r="E31" i="38"/>
  <c r="F31" i="38"/>
  <c r="G31" i="38"/>
  <c r="L31" i="38"/>
  <c r="B32" i="38"/>
  <c r="J32" i="38" s="1"/>
  <c r="B33" i="38"/>
  <c r="B34" i="38"/>
  <c r="B35" i="38"/>
  <c r="M35" i="38" s="1"/>
  <c r="E35" i="38"/>
  <c r="F35" i="38"/>
  <c r="G35" i="38"/>
  <c r="H35" i="38"/>
  <c r="B36" i="38"/>
  <c r="F36" i="38"/>
  <c r="B37" i="38"/>
  <c r="E37" i="38" s="1"/>
  <c r="D37" i="38"/>
  <c r="B38" i="38"/>
  <c r="E38" i="38"/>
  <c r="B39" i="38"/>
  <c r="D39" i="38"/>
  <c r="H39" i="38"/>
  <c r="L39" i="38"/>
  <c r="B40" i="38"/>
  <c r="B41" i="38"/>
  <c r="B42" i="38"/>
  <c r="D42" i="38" s="1"/>
  <c r="E42" i="38"/>
  <c r="F42" i="38"/>
  <c r="G42" i="38"/>
  <c r="H42" i="38"/>
  <c r="I42" i="38"/>
  <c r="J42" i="38"/>
  <c r="B43" i="38"/>
  <c r="M43" i="38"/>
  <c r="B44" i="38"/>
  <c r="J44" i="38" s="1"/>
  <c r="C44" i="38"/>
  <c r="L44" i="38"/>
  <c r="M44" i="38"/>
  <c r="N44" i="38"/>
  <c r="B45" i="38"/>
  <c r="C45" i="38" s="1"/>
  <c r="L45" i="38"/>
  <c r="M45" i="38"/>
  <c r="N45" i="38"/>
  <c r="B46" i="38"/>
  <c r="B47" i="38"/>
  <c r="L47" i="38" s="1"/>
  <c r="B48" i="38"/>
  <c r="B49" i="38"/>
  <c r="B50" i="38"/>
  <c r="C50" i="38" s="1"/>
  <c r="B51" i="38"/>
  <c r="C51" i="38" s="1"/>
  <c r="B52" i="38"/>
  <c r="B53" i="38"/>
  <c r="E53" i="38" s="1"/>
  <c r="B54" i="38"/>
  <c r="B55" i="38"/>
  <c r="F55" i="38"/>
  <c r="G55" i="38"/>
  <c r="B56" i="38"/>
  <c r="B57" i="38"/>
  <c r="C57" i="38" s="1"/>
  <c r="D57" i="38"/>
  <c r="N57" i="38"/>
  <c r="B58" i="38"/>
  <c r="E58" i="38" s="1"/>
  <c r="B59" i="38"/>
  <c r="D59" i="38"/>
  <c r="E59" i="38"/>
  <c r="B60" i="38"/>
  <c r="L60" i="38" s="1"/>
  <c r="I60" i="38"/>
  <c r="N60" i="38"/>
  <c r="B61" i="38"/>
  <c r="B62" i="38"/>
  <c r="J62" i="38" s="1"/>
  <c r="B63" i="38"/>
  <c r="F63" i="38" s="1"/>
  <c r="M63" i="38"/>
  <c r="N63" i="38"/>
  <c r="B64" i="38"/>
  <c r="B65" i="38"/>
  <c r="D65" i="38" s="1"/>
  <c r="E65" i="38"/>
  <c r="F65" i="38"/>
  <c r="G65" i="38"/>
  <c r="H65" i="38"/>
  <c r="K65" i="38"/>
  <c r="B66" i="38"/>
  <c r="D66" i="38" s="1"/>
  <c r="F66" i="38"/>
  <c r="I66" i="38"/>
  <c r="B67" i="38"/>
  <c r="B68" i="38"/>
  <c r="B69" i="38"/>
  <c r="D69" i="38"/>
  <c r="B70" i="38"/>
  <c r="D70" i="38"/>
  <c r="B71" i="38"/>
  <c r="L71" i="38" s="1"/>
  <c r="C71" i="38"/>
  <c r="B72" i="38"/>
  <c r="J72" i="38" s="1"/>
  <c r="L72" i="38"/>
  <c r="M72" i="38"/>
  <c r="B73" i="38"/>
  <c r="B74" i="38"/>
  <c r="B75" i="38"/>
  <c r="J75" i="38" s="1"/>
  <c r="B76" i="38"/>
  <c r="B77" i="38"/>
  <c r="M77" i="38"/>
  <c r="B78" i="38"/>
  <c r="E78" i="38"/>
  <c r="B79" i="38"/>
  <c r="C79" i="38"/>
  <c r="B80" i="38"/>
  <c r="C80" i="38" s="1"/>
  <c r="B81" i="38"/>
  <c r="C81" i="38" s="1"/>
  <c r="D81" i="38"/>
  <c r="E81" i="38"/>
  <c r="F81" i="38"/>
  <c r="B82" i="38"/>
  <c r="F82" i="38"/>
  <c r="H82" i="38"/>
  <c r="K82" i="38"/>
  <c r="B83" i="38"/>
  <c r="B84" i="38"/>
  <c r="M84" i="38" s="1"/>
  <c r="B85" i="38"/>
  <c r="D85" i="38" s="1"/>
  <c r="B86" i="38"/>
  <c r="C86" i="38" s="1"/>
  <c r="B87" i="38"/>
  <c r="B88" i="38"/>
  <c r="F88" i="38"/>
  <c r="K88" i="38"/>
  <c r="B89" i="38"/>
  <c r="C89" i="38"/>
  <c r="H89" i="38"/>
  <c r="B90" i="38"/>
  <c r="H90" i="38" s="1"/>
  <c r="G90" i="38"/>
  <c r="K90" i="38"/>
  <c r="L90" i="38"/>
  <c r="B91" i="38"/>
  <c r="D91" i="38"/>
  <c r="G91" i="38"/>
  <c r="H91" i="38"/>
  <c r="B92" i="38"/>
  <c r="B93" i="38"/>
  <c r="E93" i="38" s="1"/>
  <c r="F93" i="38"/>
  <c r="G93" i="38"/>
  <c r="H93" i="38"/>
  <c r="J93" i="38"/>
  <c r="B94" i="38"/>
  <c r="C94" i="38"/>
  <c r="E94" i="38"/>
  <c r="L94" i="38"/>
  <c r="B95" i="38"/>
  <c r="I95" i="38"/>
  <c r="B96" i="38"/>
  <c r="D96" i="38" s="1"/>
  <c r="B97" i="38"/>
  <c r="L97" i="38"/>
  <c r="B98" i="38"/>
  <c r="C98" i="38" s="1"/>
  <c r="D98" i="38"/>
  <c r="B99" i="38"/>
  <c r="E99" i="38"/>
  <c r="G99" i="38"/>
  <c r="K99" i="38"/>
  <c r="L99" i="38"/>
  <c r="M99" i="38"/>
  <c r="B100" i="38"/>
  <c r="D100" i="38" s="1"/>
  <c r="H100" i="38"/>
  <c r="B101" i="38"/>
  <c r="C101" i="38"/>
  <c r="J101" i="38"/>
  <c r="B102" i="38"/>
  <c r="B103" i="38"/>
  <c r="E103" i="38"/>
  <c r="B104" i="38"/>
  <c r="B105" i="38"/>
  <c r="C105" i="38"/>
  <c r="D105" i="38"/>
  <c r="B106" i="38"/>
  <c r="B107" i="38"/>
  <c r="C107" i="38" s="1"/>
  <c r="B108" i="38"/>
  <c r="D108" i="38"/>
  <c r="F108" i="38"/>
  <c r="M108" i="38"/>
  <c r="B109" i="38"/>
  <c r="N109" i="38"/>
  <c r="B110" i="38"/>
  <c r="B111" i="38"/>
  <c r="K111" i="38" s="1"/>
  <c r="N111" i="38"/>
  <c r="B112" i="38"/>
  <c r="B113" i="38"/>
  <c r="B114" i="38"/>
  <c r="D114" i="38" s="1"/>
  <c r="E114" i="38"/>
  <c r="H114" i="38"/>
  <c r="I114" i="38"/>
  <c r="J114" i="38"/>
  <c r="K114" i="38"/>
  <c r="L114" i="38"/>
  <c r="N114" i="38"/>
  <c r="B115" i="38"/>
  <c r="H115" i="38" s="1"/>
  <c r="C115" i="38"/>
  <c r="K115" i="38"/>
  <c r="L115" i="38"/>
  <c r="N115" i="38"/>
  <c r="B116" i="38"/>
  <c r="B117" i="38"/>
  <c r="H117" i="38" s="1"/>
  <c r="B118" i="38"/>
  <c r="D118" i="38" s="1"/>
  <c r="C118" i="38"/>
  <c r="H118" i="38"/>
  <c r="K118" i="38"/>
  <c r="B119" i="38"/>
  <c r="C119" i="38"/>
  <c r="B120" i="38"/>
  <c r="B121" i="38"/>
  <c r="C121" i="38" s="1"/>
  <c r="E121" i="38"/>
  <c r="B122" i="38"/>
  <c r="B123" i="38"/>
  <c r="C123" i="38" s="1"/>
  <c r="B124" i="38"/>
  <c r="B125" i="38"/>
  <c r="N125" i="38"/>
  <c r="B126" i="38"/>
  <c r="D126" i="38" s="1"/>
  <c r="B127" i="38"/>
  <c r="C127" i="38" s="1"/>
  <c r="B128" i="38"/>
  <c r="I128" i="38" s="1"/>
  <c r="B129" i="38"/>
  <c r="C129" i="38"/>
  <c r="D129" i="38"/>
  <c r="L129" i="38"/>
  <c r="B130" i="38"/>
  <c r="C130" i="38"/>
  <c r="B131" i="38"/>
  <c r="L131" i="38"/>
  <c r="B132" i="38"/>
  <c r="B133" i="38"/>
  <c r="C133" i="38" s="1"/>
  <c r="B134" i="38"/>
  <c r="B135" i="38"/>
  <c r="M135" i="38" s="1"/>
  <c r="D135" i="38"/>
  <c r="E135" i="38"/>
  <c r="J135" i="38"/>
  <c r="K135" i="38"/>
  <c r="B136" i="38"/>
  <c r="C136" i="38" s="1"/>
  <c r="B137" i="38"/>
  <c r="D137" i="38"/>
  <c r="E137" i="38"/>
  <c r="F137" i="38"/>
  <c r="I137" i="38"/>
  <c r="J137" i="38"/>
  <c r="L137" i="38"/>
  <c r="M137" i="38"/>
  <c r="B138" i="38"/>
  <c r="C138" i="38" s="1"/>
  <c r="D138" i="38"/>
  <c r="E138" i="38"/>
  <c r="F138" i="38"/>
  <c r="G138" i="38"/>
  <c r="K138" i="38"/>
  <c r="N138" i="38"/>
  <c r="B139" i="38"/>
  <c r="B140" i="38"/>
  <c r="B141" i="38"/>
  <c r="E141" i="38"/>
  <c r="B142" i="38"/>
  <c r="B143" i="38"/>
  <c r="G143" i="38" s="1"/>
  <c r="C143" i="38"/>
  <c r="D143" i="38"/>
  <c r="E143" i="38"/>
  <c r="F143" i="38"/>
  <c r="H143" i="38"/>
  <c r="I143" i="38"/>
  <c r="J143" i="38"/>
  <c r="K143" i="38"/>
  <c r="L143" i="38"/>
  <c r="M143" i="38"/>
  <c r="N143" i="38"/>
  <c r="B144" i="38"/>
  <c r="C144" i="38"/>
  <c r="D144" i="38"/>
  <c r="E144" i="38"/>
  <c r="G144" i="38"/>
  <c r="H144" i="38"/>
  <c r="I144" i="38"/>
  <c r="J144" i="38"/>
  <c r="K144" i="38"/>
  <c r="N144" i="38"/>
  <c r="B145" i="38"/>
  <c r="B146" i="38"/>
  <c r="D146" i="38" s="1"/>
  <c r="G146" i="38"/>
  <c r="B147" i="38"/>
  <c r="E147" i="38" s="1"/>
  <c r="D147" i="38"/>
  <c r="L147" i="38"/>
  <c r="M147" i="38"/>
  <c r="B148" i="38"/>
  <c r="C148" i="38" s="1"/>
  <c r="B149" i="38"/>
  <c r="D149" i="38"/>
  <c r="B150" i="38"/>
  <c r="E150" i="38"/>
  <c r="F150" i="38"/>
  <c r="G150" i="38"/>
  <c r="H150" i="38"/>
  <c r="B151" i="38"/>
  <c r="D151" i="38"/>
  <c r="B152" i="38"/>
  <c r="B153" i="38"/>
  <c r="E153" i="38" s="1"/>
  <c r="J153" i="38"/>
  <c r="M153" i="38"/>
  <c r="N153" i="38"/>
  <c r="B154" i="38"/>
  <c r="H154" i="38"/>
  <c r="B155" i="38"/>
  <c r="D155" i="38" s="1"/>
  <c r="G155" i="38"/>
  <c r="H155" i="38"/>
  <c r="I155" i="38"/>
  <c r="J155" i="38"/>
  <c r="K155" i="38"/>
  <c r="L155" i="38"/>
  <c r="M155" i="38"/>
  <c r="B156" i="38"/>
  <c r="C156" i="38"/>
  <c r="D156" i="38"/>
  <c r="G156" i="38"/>
  <c r="I156" i="38"/>
  <c r="B157" i="38"/>
  <c r="G157" i="38" s="1"/>
  <c r="B158" i="38"/>
  <c r="E158" i="38" s="1"/>
  <c r="M158" i="38"/>
  <c r="B159" i="38"/>
  <c r="J159" i="38" s="1"/>
  <c r="C159" i="38"/>
  <c r="D159" i="38"/>
  <c r="B160" i="38"/>
  <c r="L160" i="38" s="1"/>
  <c r="C160" i="38"/>
  <c r="H160" i="38"/>
  <c r="I160" i="38"/>
  <c r="J160" i="38"/>
  <c r="K160" i="38"/>
  <c r="B161" i="38"/>
  <c r="N161" i="38" s="1"/>
  <c r="M161" i="38"/>
  <c r="B162" i="38"/>
  <c r="C162" i="38" s="1"/>
  <c r="B163" i="38"/>
  <c r="C163" i="38"/>
  <c r="F163" i="38"/>
  <c r="G163" i="38"/>
  <c r="N163" i="38"/>
  <c r="B164" i="38"/>
  <c r="C164" i="38" s="1"/>
  <c r="B165" i="38"/>
  <c r="D165" i="38" s="1"/>
  <c r="B166" i="38"/>
  <c r="L166" i="38" s="1"/>
  <c r="K166" i="38"/>
  <c r="B167" i="38"/>
  <c r="F167" i="38" s="1"/>
  <c r="C167" i="38"/>
  <c r="D167" i="38"/>
  <c r="E167" i="38"/>
  <c r="G167" i="38"/>
  <c r="H167" i="38"/>
  <c r="K167" i="38"/>
  <c r="L167" i="38"/>
  <c r="M167" i="38"/>
  <c r="N167" i="38"/>
  <c r="B168" i="38"/>
  <c r="D168" i="38" s="1"/>
  <c r="F168" i="38"/>
  <c r="G168" i="38"/>
  <c r="H168" i="38"/>
  <c r="K168" i="38"/>
  <c r="N168" i="38"/>
  <c r="B169" i="38"/>
  <c r="G169" i="38" s="1"/>
  <c r="C169" i="38"/>
  <c r="E169" i="38"/>
  <c r="B170" i="38"/>
  <c r="N170" i="38"/>
  <c r="B171" i="38"/>
  <c r="C171" i="38"/>
  <c r="B172" i="38"/>
  <c r="I172" i="38" s="1"/>
  <c r="B173" i="38"/>
  <c r="E173" i="38"/>
  <c r="B174" i="38"/>
  <c r="C174" i="38" s="1"/>
  <c r="D174" i="38"/>
  <c r="E174" i="38"/>
  <c r="F174" i="38"/>
  <c r="G174" i="38"/>
  <c r="B175" i="38"/>
  <c r="C175" i="38" s="1"/>
  <c r="B176" i="38"/>
  <c r="B177" i="38"/>
  <c r="K177" i="38" s="1"/>
  <c r="C177" i="38"/>
  <c r="E177" i="38"/>
  <c r="J177" i="38"/>
  <c r="L177" i="38"/>
  <c r="N177" i="38"/>
  <c r="B178" i="38"/>
  <c r="B179" i="38"/>
  <c r="C179" i="38" s="1"/>
  <c r="D179" i="38"/>
  <c r="E179" i="38"/>
  <c r="F179" i="38"/>
  <c r="G179" i="38"/>
  <c r="B180" i="38"/>
  <c r="C180" i="38" s="1"/>
  <c r="B181" i="38"/>
  <c r="C181" i="38"/>
  <c r="H181" i="38"/>
  <c r="M181" i="38"/>
  <c r="B182" i="38"/>
  <c r="C182" i="38" s="1"/>
  <c r="K182" i="38"/>
  <c r="N182" i="38"/>
  <c r="B183" i="38"/>
  <c r="B184" i="38"/>
  <c r="B185" i="38"/>
  <c r="B186" i="38"/>
  <c r="L186" i="38" s="1"/>
  <c r="C186" i="38"/>
  <c r="D186" i="38"/>
  <c r="E186" i="38"/>
  <c r="F186" i="38"/>
  <c r="G186" i="38"/>
  <c r="H186" i="38"/>
  <c r="I186" i="38"/>
  <c r="J186" i="38"/>
  <c r="K186" i="38"/>
  <c r="N186" i="38"/>
  <c r="B187" i="38"/>
  <c r="F187" i="38" s="1"/>
  <c r="G187" i="38"/>
  <c r="B188" i="38"/>
  <c r="B189" i="38"/>
  <c r="N189" i="38" s="1"/>
  <c r="C189" i="38"/>
  <c r="B190" i="38"/>
  <c r="G190" i="38" s="1"/>
  <c r="B191" i="38"/>
  <c r="B192" i="38"/>
  <c r="N192" i="38" s="1"/>
  <c r="B193" i="38"/>
  <c r="C193" i="38" s="1"/>
  <c r="D193" i="38"/>
  <c r="B194" i="38"/>
  <c r="C194" i="38" s="1"/>
  <c r="B195" i="38"/>
  <c r="D195" i="38" s="1"/>
  <c r="C195" i="38"/>
  <c r="I195" i="38"/>
  <c r="K195" i="38"/>
  <c r="B196" i="38"/>
  <c r="I196" i="38"/>
  <c r="J196" i="38"/>
  <c r="B197" i="38"/>
  <c r="B198" i="38"/>
  <c r="J198" i="38" s="1"/>
  <c r="N198" i="38"/>
  <c r="B199" i="38"/>
  <c r="B200" i="38"/>
  <c r="J200" i="38" s="1"/>
  <c r="C200" i="38"/>
  <c r="D200" i="38"/>
  <c r="E200" i="38"/>
  <c r="F200" i="38"/>
  <c r="G200" i="38"/>
  <c r="K200" i="38"/>
  <c r="B201" i="38"/>
  <c r="B202" i="38"/>
  <c r="C202" i="38"/>
  <c r="F202" i="38"/>
  <c r="I202" i="38"/>
  <c r="K202" i="38"/>
  <c r="B203" i="38"/>
  <c r="G203" i="38"/>
  <c r="B204" i="38"/>
  <c r="B205" i="38"/>
  <c r="D205" i="38" s="1"/>
  <c r="F205" i="38"/>
  <c r="H205" i="38"/>
  <c r="B206" i="38"/>
  <c r="B207" i="38"/>
  <c r="J207" i="38" s="1"/>
  <c r="C207" i="38"/>
  <c r="B208" i="38"/>
  <c r="C208" i="38" s="1"/>
  <c r="B209" i="38"/>
  <c r="H209" i="38" s="1"/>
  <c r="I209" i="38"/>
  <c r="K209" i="38"/>
  <c r="L209" i="38"/>
  <c r="N209" i="38"/>
  <c r="B210" i="38"/>
  <c r="E210" i="38"/>
  <c r="B211" i="38"/>
  <c r="C211" i="38" s="1"/>
  <c r="B212" i="38"/>
  <c r="C212" i="38" s="1"/>
  <c r="E212" i="38"/>
  <c r="G212" i="38"/>
  <c r="B213" i="38"/>
  <c r="B214" i="38"/>
  <c r="G214" i="38" s="1"/>
  <c r="B215" i="38"/>
  <c r="F215" i="38"/>
  <c r="G215" i="38"/>
  <c r="H215" i="38"/>
  <c r="I215" i="38"/>
  <c r="N215" i="38"/>
  <c r="B216" i="38"/>
  <c r="D216" i="38" s="1"/>
  <c r="B217" i="38"/>
  <c r="D217" i="38" s="1"/>
  <c r="F217" i="38"/>
  <c r="N217" i="38"/>
  <c r="B218" i="38"/>
  <c r="B219" i="38"/>
  <c r="D219" i="38" s="1"/>
  <c r="N219" i="38"/>
  <c r="B220" i="38"/>
  <c r="B221" i="38"/>
  <c r="H221" i="38" s="1"/>
  <c r="E221" i="38"/>
  <c r="F221" i="38"/>
  <c r="L221" i="38"/>
  <c r="B222" i="38"/>
  <c r="E222" i="38" s="1"/>
  <c r="B223" i="38"/>
  <c r="K223" i="38" s="1"/>
  <c r="C223" i="38"/>
  <c r="E223" i="38"/>
  <c r="L223" i="38"/>
  <c r="M223" i="38"/>
  <c r="N223" i="38"/>
  <c r="B224" i="38"/>
  <c r="B225" i="38"/>
  <c r="B226" i="38"/>
  <c r="H226" i="38" s="1"/>
  <c r="B227" i="38"/>
  <c r="C227" i="38"/>
  <c r="G227" i="38"/>
  <c r="H227" i="38"/>
  <c r="I227" i="38"/>
  <c r="J227" i="38"/>
  <c r="K227" i="38"/>
  <c r="N227" i="38"/>
  <c r="B228" i="38"/>
  <c r="E228" i="38" s="1"/>
  <c r="B229" i="38"/>
  <c r="N229" i="38"/>
  <c r="B230" i="38"/>
  <c r="C230" i="38" s="1"/>
  <c r="B231" i="38"/>
  <c r="C231" i="38" s="1"/>
  <c r="B232" i="38"/>
  <c r="B233" i="38"/>
  <c r="J233" i="38" s="1"/>
  <c r="B234" i="38"/>
  <c r="D234" i="38"/>
  <c r="K234" i="38"/>
  <c r="B235" i="38"/>
  <c r="M235" i="38" s="1"/>
  <c r="N235" i="38"/>
  <c r="B236" i="38"/>
  <c r="F236" i="38" s="1"/>
  <c r="M236" i="38"/>
  <c r="B237" i="38"/>
  <c r="K237" i="38"/>
  <c r="B238" i="38"/>
  <c r="B239" i="38"/>
  <c r="C239" i="38" s="1"/>
  <c r="B240" i="38"/>
  <c r="C240" i="38" s="1"/>
  <c r="B241" i="38"/>
  <c r="B242" i="38"/>
  <c r="M242" i="38" s="1"/>
  <c r="B243" i="38"/>
  <c r="G243" i="38"/>
  <c r="J243" i="38"/>
  <c r="L243" i="38"/>
  <c r="M243" i="38"/>
  <c r="B244" i="38"/>
  <c r="C244" i="38" s="1"/>
  <c r="F244" i="38"/>
  <c r="J244" i="38"/>
  <c r="K244" i="38"/>
  <c r="B245" i="38"/>
  <c r="B246" i="38"/>
  <c r="B247" i="38"/>
  <c r="D247" i="38" s="1"/>
  <c r="C247" i="38"/>
  <c r="N247" i="38"/>
  <c r="B248" i="38"/>
  <c r="C248" i="38"/>
  <c r="D248" i="38"/>
  <c r="B249" i="38"/>
  <c r="K249" i="38"/>
  <c r="B250" i="38"/>
  <c r="E250" i="38" s="1"/>
  <c r="B251" i="38"/>
  <c r="F251" i="38" s="1"/>
  <c r="E251" i="38"/>
  <c r="G251" i="38"/>
  <c r="H251" i="38"/>
  <c r="I251" i="38"/>
  <c r="J251" i="38"/>
  <c r="K251" i="38"/>
  <c r="N251" i="38"/>
  <c r="B252" i="38"/>
  <c r="B253" i="38"/>
  <c r="N253" i="38" s="1"/>
  <c r="B254" i="38"/>
  <c r="C254" i="38" s="1"/>
  <c r="B255" i="38"/>
  <c r="C255" i="38"/>
  <c r="D255" i="38"/>
  <c r="I255" i="38"/>
  <c r="B256" i="38"/>
  <c r="G256" i="38"/>
  <c r="B257" i="38"/>
  <c r="E257" i="38" s="1"/>
  <c r="B258" i="38"/>
  <c r="I258" i="38" s="1"/>
  <c r="N258" i="38"/>
  <c r="B259" i="38"/>
  <c r="B260" i="38"/>
  <c r="C260" i="38" s="1"/>
  <c r="B261" i="38"/>
  <c r="B262" i="38"/>
  <c r="C262" i="38" s="1"/>
  <c r="B263" i="38"/>
  <c r="B264" i="38"/>
  <c r="C264" i="38" s="1"/>
  <c r="B265" i="38"/>
  <c r="C265" i="38" s="1"/>
  <c r="B266" i="38"/>
  <c r="B267" i="38"/>
  <c r="D267" i="38"/>
  <c r="M267" i="38"/>
  <c r="B268" i="38"/>
  <c r="C268" i="38" s="1"/>
  <c r="B269" i="38"/>
  <c r="I269" i="38" s="1"/>
  <c r="F269" i="38"/>
  <c r="G269" i="38"/>
  <c r="H269" i="38"/>
  <c r="B270" i="38"/>
  <c r="B271" i="38"/>
  <c r="B272" i="38"/>
  <c r="D272" i="38" s="1"/>
  <c r="E272" i="38"/>
  <c r="G272" i="38"/>
  <c r="M272" i="38"/>
  <c r="B273" i="38"/>
  <c r="C273" i="38" s="1"/>
  <c r="B274" i="38"/>
  <c r="C274" i="38"/>
  <c r="B275" i="38"/>
  <c r="F275" i="38" s="1"/>
  <c r="G275" i="38"/>
  <c r="B276" i="38"/>
  <c r="C276" i="38" s="1"/>
  <c r="D276" i="38"/>
  <c r="E276" i="38"/>
  <c r="F276" i="38"/>
  <c r="H276" i="38"/>
  <c r="B277" i="38"/>
  <c r="D277" i="38" s="1"/>
  <c r="C277" i="38"/>
  <c r="E277" i="38"/>
  <c r="F277" i="38"/>
  <c r="G277" i="38"/>
  <c r="H277" i="38"/>
  <c r="J277" i="38"/>
  <c r="M277" i="38"/>
  <c r="B278" i="38"/>
  <c r="C278" i="38" s="1"/>
  <c r="B279" i="38"/>
  <c r="I279" i="38" s="1"/>
  <c r="B280" i="38"/>
  <c r="C280" i="38" s="1"/>
  <c r="G280" i="38"/>
  <c r="I280" i="38"/>
  <c r="J280" i="38"/>
  <c r="L280" i="38"/>
  <c r="B281" i="38"/>
  <c r="E281" i="38"/>
  <c r="I281" i="38"/>
  <c r="B282" i="38"/>
  <c r="C282" i="38" s="1"/>
  <c r="B283" i="38"/>
  <c r="C283" i="38" s="1"/>
  <c r="B284" i="38"/>
  <c r="B285" i="38"/>
  <c r="D285" i="38"/>
  <c r="E285" i="38"/>
  <c r="J285" i="38"/>
  <c r="B286" i="38"/>
  <c r="C286" i="38" s="1"/>
  <c r="L286" i="38"/>
  <c r="M286" i="38"/>
  <c r="B287" i="38"/>
  <c r="E287" i="38" s="1"/>
  <c r="B288" i="38"/>
  <c r="B289" i="38"/>
  <c r="E289" i="38"/>
  <c r="B290" i="38"/>
  <c r="C290" i="38" s="1"/>
  <c r="G290" i="38"/>
  <c r="J290" i="38"/>
  <c r="B291" i="38"/>
  <c r="C291" i="38"/>
  <c r="D291" i="38"/>
  <c r="E291" i="38"/>
  <c r="F291" i="38"/>
  <c r="I291" i="38"/>
  <c r="J291" i="38"/>
  <c r="M291" i="38"/>
  <c r="N291" i="38"/>
  <c r="B292" i="38"/>
  <c r="C292" i="38" s="1"/>
  <c r="B293" i="38"/>
  <c r="D293" i="38" s="1"/>
  <c r="B294" i="38"/>
  <c r="C294" i="38" s="1"/>
  <c r="J294" i="38"/>
  <c r="B295" i="38"/>
  <c r="E295" i="38"/>
  <c r="B296" i="38"/>
  <c r="E296" i="38" s="1"/>
  <c r="L296" i="38"/>
  <c r="M296" i="38"/>
  <c r="N296" i="38"/>
  <c r="B297" i="38"/>
  <c r="B298" i="38"/>
  <c r="K298" i="38" s="1"/>
  <c r="B299" i="38"/>
  <c r="F299" i="38" s="1"/>
  <c r="B300" i="38"/>
  <c r="H300" i="38" s="1"/>
  <c r="D300" i="38"/>
  <c r="E300" i="38"/>
  <c r="F300" i="38"/>
  <c r="G300" i="38"/>
  <c r="B301" i="38"/>
  <c r="D301" i="38" s="1"/>
  <c r="B302" i="38"/>
  <c r="C302" i="38"/>
  <c r="D302" i="38"/>
  <c r="B303" i="38"/>
  <c r="H303" i="38"/>
  <c r="B304" i="38"/>
  <c r="B305" i="38"/>
  <c r="E305" i="38" s="1"/>
  <c r="F305" i="38"/>
  <c r="G305" i="38"/>
  <c r="I305" i="38"/>
  <c r="J305" i="38"/>
  <c r="B306" i="38"/>
  <c r="B307" i="38"/>
  <c r="E307" i="38"/>
  <c r="H307" i="38"/>
  <c r="L307" i="38"/>
  <c r="M307" i="38"/>
  <c r="B308" i="38"/>
  <c r="C308" i="38" s="1"/>
  <c r="H308" i="38"/>
  <c r="K308" i="38"/>
  <c r="L308" i="38"/>
  <c r="M308" i="38"/>
  <c r="B309" i="38"/>
  <c r="M309" i="38" s="1"/>
  <c r="B310" i="38"/>
  <c r="B311" i="38"/>
  <c r="E311" i="38"/>
  <c r="N311" i="38"/>
  <c r="B312" i="38"/>
  <c r="B313" i="38"/>
  <c r="E313" i="38" s="1"/>
  <c r="C313" i="38"/>
  <c r="D313" i="38"/>
  <c r="B314" i="38"/>
  <c r="E314" i="38" s="1"/>
  <c r="C314" i="38"/>
  <c r="D314" i="38"/>
  <c r="J314" i="38"/>
  <c r="K314" i="38"/>
  <c r="L314" i="38"/>
  <c r="B315" i="38"/>
  <c r="F315" i="38" s="1"/>
  <c r="I315" i="38"/>
  <c r="B316" i="38"/>
  <c r="C316" i="38" s="1"/>
  <c r="B317" i="38"/>
  <c r="K317" i="38" s="1"/>
  <c r="D317" i="38"/>
  <c r="E317" i="38"/>
  <c r="F317" i="38"/>
  <c r="L317" i="38"/>
  <c r="M317" i="38"/>
  <c r="B318" i="38"/>
  <c r="J318" i="38"/>
  <c r="N318" i="38"/>
  <c r="B319" i="38"/>
  <c r="D319" i="38" s="1"/>
  <c r="B320" i="38"/>
  <c r="D320" i="38" s="1"/>
  <c r="E320" i="38"/>
  <c r="F320" i="38"/>
  <c r="J320" i="38"/>
  <c r="K320" i="38"/>
  <c r="L320" i="38"/>
  <c r="M320" i="38"/>
  <c r="N320" i="38"/>
  <c r="B321" i="38"/>
  <c r="M321" i="38"/>
  <c r="B322" i="38"/>
  <c r="N322" i="38"/>
  <c r="B323" i="38"/>
  <c r="B324" i="38"/>
  <c r="F324" i="38"/>
  <c r="G324" i="38"/>
  <c r="B325" i="38"/>
  <c r="I325" i="38"/>
  <c r="J325" i="38"/>
  <c r="N325" i="38"/>
  <c r="B326" i="38"/>
  <c r="C326" i="38" s="1"/>
  <c r="D326" i="38"/>
  <c r="N326" i="38"/>
  <c r="B327" i="38"/>
  <c r="C327" i="38" s="1"/>
  <c r="B328" i="38"/>
  <c r="F328" i="38" s="1"/>
  <c r="D328" i="38"/>
  <c r="H328" i="38"/>
  <c r="I328" i="38"/>
  <c r="J328" i="38"/>
  <c r="K328" i="38"/>
  <c r="B329" i="38"/>
  <c r="E329" i="38"/>
  <c r="M329" i="38"/>
  <c r="N329" i="38"/>
  <c r="B330" i="38"/>
  <c r="J330" i="38" s="1"/>
  <c r="I330" i="38"/>
  <c r="L330" i="38"/>
  <c r="N330" i="38"/>
  <c r="B331" i="38"/>
  <c r="H331" i="38" s="1"/>
  <c r="L331" i="38"/>
  <c r="B332" i="38"/>
  <c r="N332" i="38" s="1"/>
  <c r="H332" i="38"/>
  <c r="L332" i="38"/>
  <c r="M332" i="38"/>
  <c r="B333" i="38"/>
  <c r="J333" i="38" s="1"/>
  <c r="B334" i="38"/>
  <c r="J334" i="38" s="1"/>
  <c r="K334" i="38"/>
  <c r="L334" i="38"/>
  <c r="M334" i="38"/>
  <c r="N334" i="38"/>
  <c r="B335" i="38"/>
  <c r="M335" i="38"/>
  <c r="B336" i="38"/>
  <c r="B337" i="38"/>
  <c r="C337" i="38" s="1"/>
  <c r="N337" i="38"/>
  <c r="B338" i="38"/>
  <c r="B339" i="38"/>
  <c r="M339" i="38"/>
  <c r="B340" i="38"/>
  <c r="C340" i="38"/>
  <c r="D340" i="38"/>
  <c r="G340" i="38"/>
  <c r="M340" i="38"/>
  <c r="B341" i="38"/>
  <c r="D341" i="38" s="1"/>
  <c r="B342" i="38"/>
  <c r="C342" i="38" s="1"/>
  <c r="B343" i="38"/>
  <c r="C343" i="38" s="1"/>
  <c r="B344" i="38"/>
  <c r="C344" i="38" s="1"/>
  <c r="B345" i="38"/>
  <c r="C345" i="38" s="1"/>
  <c r="B346" i="38"/>
  <c r="B347" i="38"/>
  <c r="D347" i="38" s="1"/>
  <c r="N347" i="38"/>
  <c r="B348" i="38"/>
  <c r="D348" i="38" s="1"/>
  <c r="B349" i="38"/>
  <c r="C349" i="38" s="1"/>
  <c r="B350" i="38"/>
  <c r="J350" i="38" s="1"/>
  <c r="B351" i="38"/>
  <c r="C351" i="38" s="1"/>
  <c r="B352" i="38"/>
  <c r="G352" i="38" s="1"/>
  <c r="B353" i="38"/>
  <c r="F353" i="38" s="1"/>
  <c r="B354" i="38"/>
  <c r="B355" i="38"/>
  <c r="L355" i="38" s="1"/>
  <c r="N355" i="38"/>
  <c r="B356" i="38"/>
  <c r="B357" i="38"/>
  <c r="G357" i="38" s="1"/>
  <c r="B358" i="38"/>
  <c r="E358" i="38" s="1"/>
  <c r="B359" i="38"/>
  <c r="C359" i="38" s="1"/>
  <c r="M359" i="38"/>
  <c r="N359" i="38"/>
  <c r="B360" i="38"/>
  <c r="M360" i="38" s="1"/>
  <c r="N360" i="38"/>
  <c r="B361" i="38"/>
  <c r="B362" i="38"/>
  <c r="H362" i="38" s="1"/>
  <c r="B363" i="38"/>
  <c r="B364" i="38"/>
  <c r="D364" i="38" s="1"/>
  <c r="F364" i="38"/>
  <c r="I364" i="38"/>
  <c r="J364" i="38"/>
  <c r="K364" i="38"/>
  <c r="L364" i="38"/>
  <c r="M364" i="38"/>
  <c r="B365" i="38"/>
  <c r="F365" i="38" s="1"/>
  <c r="D365" i="38"/>
  <c r="E365" i="38"/>
  <c r="K365" i="38"/>
  <c r="L365" i="38"/>
  <c r="N365" i="38"/>
  <c r="B366" i="38"/>
  <c r="J366" i="38" s="1"/>
  <c r="B367" i="38"/>
  <c r="D367" i="38" s="1"/>
  <c r="E367" i="38"/>
  <c r="B368" i="38"/>
  <c r="J368" i="38" s="1"/>
  <c r="H368" i="38"/>
  <c r="N368" i="38"/>
  <c r="B369" i="38"/>
  <c r="F369" i="38" s="1"/>
  <c r="D369" i="38"/>
  <c r="B370" i="38"/>
  <c r="N370" i="38" s="1"/>
  <c r="B371" i="38"/>
  <c r="B372" i="38"/>
  <c r="B373" i="38"/>
  <c r="K373" i="38" s="1"/>
  <c r="B374" i="38"/>
  <c r="I374" i="38" s="1"/>
  <c r="B375" i="38"/>
  <c r="G375" i="38" s="1"/>
  <c r="L375" i="38"/>
  <c r="M375" i="38"/>
  <c r="B376" i="38"/>
  <c r="I376" i="38"/>
  <c r="B377" i="38"/>
  <c r="D377" i="38" s="1"/>
  <c r="E377" i="38"/>
  <c r="F377" i="38"/>
  <c r="G377" i="38"/>
  <c r="H377" i="38"/>
  <c r="I377" i="38"/>
  <c r="J377" i="38"/>
  <c r="L377" i="38"/>
  <c r="B378" i="38"/>
  <c r="L378" i="38" s="1"/>
  <c r="I378" i="38"/>
  <c r="B379" i="38"/>
  <c r="E379" i="38"/>
  <c r="G379" i="38"/>
  <c r="H379" i="38"/>
  <c r="B380" i="38"/>
  <c r="E380" i="38" s="1"/>
  <c r="C380" i="38"/>
  <c r="D380" i="38"/>
  <c r="F380" i="38"/>
  <c r="G380" i="38"/>
  <c r="H380" i="38"/>
  <c r="M380" i="38"/>
  <c r="N380" i="38"/>
  <c r="B381" i="38"/>
  <c r="B382" i="38"/>
  <c r="F382" i="38" s="1"/>
  <c r="B383" i="38"/>
  <c r="N383" i="38" s="1"/>
  <c r="L383" i="38"/>
  <c r="B384" i="38"/>
  <c r="C384" i="38" s="1"/>
  <c r="B385" i="38"/>
  <c r="B386" i="38"/>
  <c r="C386" i="38"/>
  <c r="D386" i="38"/>
  <c r="B387" i="38"/>
  <c r="B388" i="38"/>
  <c r="F388" i="38" s="1"/>
  <c r="N388" i="38"/>
  <c r="B389" i="38"/>
  <c r="L389" i="38" s="1"/>
  <c r="B390" i="38"/>
  <c r="C390" i="38" s="1"/>
  <c r="B391" i="38"/>
  <c r="G391" i="38"/>
  <c r="B392" i="38"/>
  <c r="G392" i="38"/>
  <c r="I392" i="38"/>
  <c r="B393" i="38"/>
  <c r="C393" i="38" s="1"/>
  <c r="F393" i="38"/>
  <c r="M393" i="38"/>
  <c r="B394" i="38"/>
  <c r="F394" i="38" s="1"/>
  <c r="B395" i="38"/>
  <c r="B396" i="38"/>
  <c r="L396" i="38" s="1"/>
  <c r="C396" i="38"/>
  <c r="D396" i="38"/>
  <c r="E396" i="38"/>
  <c r="F396" i="38"/>
  <c r="G396" i="38"/>
  <c r="H396" i="38"/>
  <c r="I396" i="38"/>
  <c r="J396" i="38"/>
  <c r="K396" i="38"/>
  <c r="M396" i="38"/>
  <c r="N396" i="38"/>
  <c r="B397" i="38"/>
  <c r="C397" i="38"/>
  <c r="D397" i="38"/>
  <c r="E397" i="38"/>
  <c r="F397" i="38"/>
  <c r="G397" i="38"/>
  <c r="H397" i="38"/>
  <c r="I397" i="38"/>
  <c r="J397" i="38"/>
  <c r="M397" i="38"/>
  <c r="N397" i="38"/>
  <c r="B398" i="38"/>
  <c r="H398" i="38" s="1"/>
  <c r="I398" i="38"/>
  <c r="M398" i="38"/>
  <c r="B399" i="38"/>
  <c r="D399" i="38" s="1"/>
  <c r="C399" i="38"/>
  <c r="B3" i="38"/>
  <c r="G3" i="38" s="1"/>
  <c r="B2" i="38"/>
  <c r="B11" i="37"/>
  <c r="D11" i="37" s="1"/>
  <c r="B12" i="37"/>
  <c r="C12" i="37" s="1"/>
  <c r="B13" i="37"/>
  <c r="G13" i="37" s="1"/>
  <c r="F13" i="37"/>
  <c r="H13" i="37"/>
  <c r="I13" i="37"/>
  <c r="L13" i="37"/>
  <c r="M13" i="37"/>
  <c r="N13" i="37"/>
  <c r="B14" i="37"/>
  <c r="D14" i="37" s="1"/>
  <c r="N14" i="37"/>
  <c r="B15" i="37"/>
  <c r="D15" i="37" s="1"/>
  <c r="C15" i="37"/>
  <c r="E15" i="37"/>
  <c r="B16" i="37"/>
  <c r="B17" i="37"/>
  <c r="E17" i="37"/>
  <c r="B18" i="37"/>
  <c r="C18" i="37"/>
  <c r="F18" i="37"/>
  <c r="I18" i="37"/>
  <c r="J18" i="37"/>
  <c r="K18" i="37"/>
  <c r="L18" i="37"/>
  <c r="M18" i="37"/>
  <c r="B19" i="37"/>
  <c r="F19" i="37"/>
  <c r="I19" i="37"/>
  <c r="B20" i="37"/>
  <c r="B21" i="37"/>
  <c r="C21" i="37"/>
  <c r="B22" i="37"/>
  <c r="C22" i="37" s="1"/>
  <c r="B23" i="37"/>
  <c r="C23" i="37" s="1"/>
  <c r="B24" i="37"/>
  <c r="C24" i="37" s="1"/>
  <c r="F24" i="37"/>
  <c r="B25" i="37"/>
  <c r="B26" i="37"/>
  <c r="B27" i="37"/>
  <c r="D27" i="37"/>
  <c r="E27" i="37"/>
  <c r="G27" i="37"/>
  <c r="B28" i="37"/>
  <c r="B29" i="37"/>
  <c r="M29" i="37"/>
  <c r="N29" i="37"/>
  <c r="B30" i="37"/>
  <c r="C30" i="37" s="1"/>
  <c r="B31" i="37"/>
  <c r="B32" i="37"/>
  <c r="D32" i="37" s="1"/>
  <c r="G32" i="37"/>
  <c r="B33" i="37"/>
  <c r="C33" i="37" s="1"/>
  <c r="B34" i="37"/>
  <c r="C34" i="37" s="1"/>
  <c r="G34" i="37"/>
  <c r="J34" i="37"/>
  <c r="L34" i="37"/>
  <c r="M34" i="37"/>
  <c r="B35" i="37"/>
  <c r="K35" i="37" s="1"/>
  <c r="N35" i="37"/>
  <c r="B36" i="37"/>
  <c r="D36" i="37" s="1"/>
  <c r="C36" i="37"/>
  <c r="B37" i="37"/>
  <c r="G37" i="37"/>
  <c r="I37" i="37"/>
  <c r="K37" i="37"/>
  <c r="B38" i="37"/>
  <c r="D38" i="37" s="1"/>
  <c r="L38" i="37"/>
  <c r="N38" i="37"/>
  <c r="B39" i="37"/>
  <c r="B40" i="37"/>
  <c r="B41" i="37"/>
  <c r="C41" i="37" s="1"/>
  <c r="B42" i="37"/>
  <c r="D42" i="37"/>
  <c r="F42" i="37"/>
  <c r="H42" i="37"/>
  <c r="I42" i="37"/>
  <c r="J42" i="37"/>
  <c r="B43" i="37"/>
  <c r="D43" i="37" s="1"/>
  <c r="B44" i="37"/>
  <c r="E44" i="37"/>
  <c r="B45" i="37"/>
  <c r="I45" i="37" s="1"/>
  <c r="C45" i="37"/>
  <c r="D45" i="37"/>
  <c r="E45" i="37"/>
  <c r="G45" i="37"/>
  <c r="H45" i="37"/>
  <c r="B46" i="37"/>
  <c r="B47" i="37"/>
  <c r="C47" i="37" s="1"/>
  <c r="B48" i="37"/>
  <c r="B49" i="37"/>
  <c r="D49" i="37" s="1"/>
  <c r="B50" i="37"/>
  <c r="D50" i="37"/>
  <c r="E50" i="37"/>
  <c r="F50" i="37"/>
  <c r="G50" i="37"/>
  <c r="H50" i="37"/>
  <c r="L50" i="37"/>
  <c r="B51" i="37"/>
  <c r="N51" i="37" s="1"/>
  <c r="B52" i="37"/>
  <c r="J52" i="37" s="1"/>
  <c r="C52" i="37"/>
  <c r="D52" i="37"/>
  <c r="H52" i="37"/>
  <c r="B53" i="37"/>
  <c r="D53" i="37"/>
  <c r="E53" i="37"/>
  <c r="L53" i="37"/>
  <c r="B54" i="37"/>
  <c r="N54" i="37"/>
  <c r="B55" i="37"/>
  <c r="F55" i="37" s="1"/>
  <c r="D55" i="37"/>
  <c r="G55" i="37"/>
  <c r="H55" i="37"/>
  <c r="B56" i="37"/>
  <c r="F56" i="37" s="1"/>
  <c r="H56" i="37"/>
  <c r="B57" i="37"/>
  <c r="E57" i="37"/>
  <c r="F57" i="37"/>
  <c r="H57" i="37"/>
  <c r="I57" i="37"/>
  <c r="J57" i="37"/>
  <c r="L57" i="37"/>
  <c r="N57" i="37"/>
  <c r="B58" i="37"/>
  <c r="G58" i="37" s="1"/>
  <c r="B59" i="37"/>
  <c r="B60" i="37"/>
  <c r="B61" i="37"/>
  <c r="B62" i="37"/>
  <c r="N62" i="37" s="1"/>
  <c r="B63" i="37"/>
  <c r="B64" i="37"/>
  <c r="C64" i="37"/>
  <c r="E64" i="37"/>
  <c r="B65" i="37"/>
  <c r="L65" i="37" s="1"/>
  <c r="B66" i="37"/>
  <c r="C66" i="37" s="1"/>
  <c r="F66" i="37"/>
  <c r="B67" i="37"/>
  <c r="D67" i="37" s="1"/>
  <c r="F67" i="37"/>
  <c r="G67" i="37"/>
  <c r="M67" i="37"/>
  <c r="B68" i="37"/>
  <c r="F68" i="37" s="1"/>
  <c r="B69" i="37"/>
  <c r="L69" i="37"/>
  <c r="N69" i="37"/>
  <c r="B70" i="37"/>
  <c r="C70" i="37" s="1"/>
  <c r="B71" i="37"/>
  <c r="M71" i="37" s="1"/>
  <c r="B72" i="37"/>
  <c r="D72" i="37"/>
  <c r="L72" i="37"/>
  <c r="N72" i="37"/>
  <c r="B73" i="37"/>
  <c r="M73" i="37" s="1"/>
  <c r="B74" i="37"/>
  <c r="B75" i="37"/>
  <c r="D75" i="37"/>
  <c r="B76" i="37"/>
  <c r="C76" i="37" s="1"/>
  <c r="G76" i="37"/>
  <c r="H76" i="37"/>
  <c r="J76" i="37"/>
  <c r="M76" i="37"/>
  <c r="N76" i="37"/>
  <c r="B77" i="37"/>
  <c r="C77" i="37" s="1"/>
  <c r="B78" i="37"/>
  <c r="B79" i="37"/>
  <c r="B80" i="37"/>
  <c r="C80" i="37" s="1"/>
  <c r="G80" i="37"/>
  <c r="H80" i="37"/>
  <c r="I80" i="37"/>
  <c r="K80" i="37"/>
  <c r="B81" i="37"/>
  <c r="C81" i="37" s="1"/>
  <c r="B82" i="37"/>
  <c r="C82" i="37"/>
  <c r="D82" i="37"/>
  <c r="G82" i="37"/>
  <c r="L82" i="37"/>
  <c r="B83" i="37"/>
  <c r="K83" i="37" s="1"/>
  <c r="L83" i="37"/>
  <c r="M83" i="37"/>
  <c r="N83" i="37"/>
  <c r="B84" i="37"/>
  <c r="B85" i="37"/>
  <c r="L85" i="37"/>
  <c r="N85" i="37"/>
  <c r="B86" i="37"/>
  <c r="C86" i="37" s="1"/>
  <c r="B87" i="37"/>
  <c r="B88" i="37"/>
  <c r="H88" i="37" s="1"/>
  <c r="B89" i="37"/>
  <c r="I89" i="37" s="1"/>
  <c r="M89" i="37"/>
  <c r="N89" i="37"/>
  <c r="B90" i="37"/>
  <c r="B91" i="37"/>
  <c r="K91" i="37"/>
  <c r="L91" i="37"/>
  <c r="N91" i="37"/>
  <c r="B92" i="37"/>
  <c r="C92" i="37" s="1"/>
  <c r="D92" i="37"/>
  <c r="E92" i="37"/>
  <c r="F92" i="37"/>
  <c r="G92" i="37"/>
  <c r="J92" i="37"/>
  <c r="K92" i="37"/>
  <c r="L92" i="37"/>
  <c r="M92" i="37"/>
  <c r="N92" i="37"/>
  <c r="B93" i="37"/>
  <c r="J93" i="37" s="1"/>
  <c r="E93" i="37"/>
  <c r="K93" i="37"/>
  <c r="M93" i="37"/>
  <c r="N93" i="37"/>
  <c r="B94" i="37"/>
  <c r="D94" i="37" s="1"/>
  <c r="C94" i="37"/>
  <c r="B95" i="37"/>
  <c r="C95" i="37" s="1"/>
  <c r="B96" i="37"/>
  <c r="E96" i="37"/>
  <c r="I96" i="37"/>
  <c r="B97" i="37"/>
  <c r="F97" i="37"/>
  <c r="H97" i="37"/>
  <c r="I97" i="37"/>
  <c r="J97" i="37"/>
  <c r="K97" i="37"/>
  <c r="N97" i="37"/>
  <c r="B98" i="37"/>
  <c r="I98" i="37" s="1"/>
  <c r="C98" i="37"/>
  <c r="B99" i="37"/>
  <c r="C99" i="37"/>
  <c r="D99" i="37"/>
  <c r="B100" i="37"/>
  <c r="I100" i="37" s="1"/>
  <c r="C100" i="37"/>
  <c r="D100" i="37"/>
  <c r="E100" i="37"/>
  <c r="F100" i="37"/>
  <c r="G100" i="37"/>
  <c r="H100" i="37"/>
  <c r="L100" i="37"/>
  <c r="B101" i="37"/>
  <c r="C101" i="37"/>
  <c r="F101" i="37"/>
  <c r="G101" i="37"/>
  <c r="I101" i="37"/>
  <c r="K101" i="37"/>
  <c r="L101" i="37"/>
  <c r="B102" i="37"/>
  <c r="C102" i="37" s="1"/>
  <c r="B103" i="37"/>
  <c r="F103" i="37" s="1"/>
  <c r="B104" i="37"/>
  <c r="J104" i="37" s="1"/>
  <c r="C104" i="37"/>
  <c r="D104" i="37"/>
  <c r="E104" i="37"/>
  <c r="F104" i="37"/>
  <c r="G104" i="37"/>
  <c r="I104" i="37"/>
  <c r="N104" i="37"/>
  <c r="B105" i="37"/>
  <c r="C105" i="37" s="1"/>
  <c r="B106" i="37"/>
  <c r="G106" i="37"/>
  <c r="B107" i="37"/>
  <c r="B108" i="37"/>
  <c r="B109" i="37"/>
  <c r="F109" i="37" s="1"/>
  <c r="B110" i="37"/>
  <c r="L110" i="37"/>
  <c r="B111" i="37"/>
  <c r="B112" i="37"/>
  <c r="M112" i="37" s="1"/>
  <c r="N112" i="37"/>
  <c r="B113" i="37"/>
  <c r="B114" i="37"/>
  <c r="B115" i="37"/>
  <c r="G115" i="37"/>
  <c r="B116" i="37"/>
  <c r="M116" i="37" s="1"/>
  <c r="G116" i="37"/>
  <c r="I116" i="37"/>
  <c r="J116" i="37"/>
  <c r="K116" i="37"/>
  <c r="N116" i="37"/>
  <c r="B117" i="37"/>
  <c r="C117" i="37" s="1"/>
  <c r="B118" i="37"/>
  <c r="C118" i="37" s="1"/>
  <c r="E118" i="37"/>
  <c r="G118" i="37"/>
  <c r="B119" i="37"/>
  <c r="B120" i="37"/>
  <c r="J120" i="37" s="1"/>
  <c r="B121" i="37"/>
  <c r="I121" i="37" s="1"/>
  <c r="C121" i="37"/>
  <c r="D121" i="37"/>
  <c r="E121" i="37"/>
  <c r="F121" i="37"/>
  <c r="G121" i="37"/>
  <c r="H121" i="37"/>
  <c r="K121" i="37"/>
  <c r="M121" i="37"/>
  <c r="B122" i="37"/>
  <c r="C122" i="37"/>
  <c r="B123" i="37"/>
  <c r="C123" i="37"/>
  <c r="B124" i="37"/>
  <c r="K124" i="37" s="1"/>
  <c r="D124" i="37"/>
  <c r="B125" i="37"/>
  <c r="K125" i="37"/>
  <c r="B126" i="37"/>
  <c r="K126" i="37" s="1"/>
  <c r="C126" i="37"/>
  <c r="D126" i="37"/>
  <c r="E126" i="37"/>
  <c r="B127" i="37"/>
  <c r="N127" i="37" s="1"/>
  <c r="C127" i="37"/>
  <c r="D127" i="37"/>
  <c r="E127" i="37"/>
  <c r="B128" i="37"/>
  <c r="B129" i="37"/>
  <c r="D129" i="37" s="1"/>
  <c r="B130" i="37"/>
  <c r="B131" i="37"/>
  <c r="G131" i="37" s="1"/>
  <c r="B132" i="37"/>
  <c r="F132" i="37" s="1"/>
  <c r="E132" i="37"/>
  <c r="H132" i="37"/>
  <c r="I132" i="37"/>
  <c r="J132" i="37"/>
  <c r="K132" i="37"/>
  <c r="L132" i="37"/>
  <c r="M132" i="37"/>
  <c r="N132" i="37"/>
  <c r="B133" i="37"/>
  <c r="H133" i="37"/>
  <c r="B134" i="37"/>
  <c r="B135" i="37"/>
  <c r="B136" i="37"/>
  <c r="C136" i="37"/>
  <c r="D136" i="37"/>
  <c r="E136" i="37"/>
  <c r="H136" i="37"/>
  <c r="I136" i="37"/>
  <c r="J136" i="37"/>
  <c r="K136" i="37"/>
  <c r="B137" i="37"/>
  <c r="C137" i="37"/>
  <c r="B138" i="37"/>
  <c r="J138" i="37" s="1"/>
  <c r="C138" i="37"/>
  <c r="D138" i="37"/>
  <c r="E138" i="37"/>
  <c r="F138" i="37"/>
  <c r="G138" i="37"/>
  <c r="H138" i="37"/>
  <c r="I138" i="37"/>
  <c r="K138" i="37"/>
  <c r="N138" i="37"/>
  <c r="B139" i="37"/>
  <c r="D139" i="37" s="1"/>
  <c r="C139" i="37"/>
  <c r="E139" i="37"/>
  <c r="F139" i="37"/>
  <c r="G139" i="37"/>
  <c r="H139" i="37"/>
  <c r="B140" i="37"/>
  <c r="C140" i="37"/>
  <c r="D140" i="37"/>
  <c r="B141" i="37"/>
  <c r="C141" i="37" s="1"/>
  <c r="E141" i="37"/>
  <c r="B142" i="37"/>
  <c r="J142" i="37"/>
  <c r="B143" i="37"/>
  <c r="F143" i="37"/>
  <c r="B144" i="37"/>
  <c r="C144" i="37" s="1"/>
  <c r="B145" i="37"/>
  <c r="G145" i="37" s="1"/>
  <c r="C145" i="37"/>
  <c r="D145" i="37"/>
  <c r="E145" i="37"/>
  <c r="F145" i="37"/>
  <c r="B146" i="37"/>
  <c r="D146" i="37" s="1"/>
  <c r="C146" i="37"/>
  <c r="B147" i="37"/>
  <c r="C147" i="37" s="1"/>
  <c r="D147" i="37"/>
  <c r="E147" i="37"/>
  <c r="B148" i="37"/>
  <c r="I148" i="37"/>
  <c r="B149" i="37"/>
  <c r="F149" i="37" s="1"/>
  <c r="C149" i="37"/>
  <c r="G149" i="37"/>
  <c r="H149" i="37"/>
  <c r="I149" i="37"/>
  <c r="B150" i="37"/>
  <c r="E150" i="37"/>
  <c r="G150" i="37"/>
  <c r="B151" i="37"/>
  <c r="C151" i="37" s="1"/>
  <c r="E151" i="37"/>
  <c r="F151" i="37"/>
  <c r="N151" i="37"/>
  <c r="B152" i="37"/>
  <c r="B153" i="37"/>
  <c r="N153" i="37" s="1"/>
  <c r="B154" i="37"/>
  <c r="E154" i="37" s="1"/>
  <c r="C154" i="37"/>
  <c r="B155" i="37"/>
  <c r="B156" i="37"/>
  <c r="C156" i="37"/>
  <c r="D156" i="37"/>
  <c r="E156" i="37"/>
  <c r="F156" i="37"/>
  <c r="G156" i="37"/>
  <c r="I156" i="37"/>
  <c r="K156" i="37"/>
  <c r="M156" i="37"/>
  <c r="B157" i="37"/>
  <c r="B158" i="37"/>
  <c r="D158" i="37"/>
  <c r="E158" i="37"/>
  <c r="G158" i="37"/>
  <c r="B159" i="37"/>
  <c r="B160" i="37"/>
  <c r="H160" i="37" s="1"/>
  <c r="E160" i="37"/>
  <c r="F160" i="37"/>
  <c r="G160" i="37"/>
  <c r="I160" i="37"/>
  <c r="B161" i="37"/>
  <c r="B162" i="37"/>
  <c r="F162" i="37" s="1"/>
  <c r="M162" i="37"/>
  <c r="B163" i="37"/>
  <c r="D163" i="37" s="1"/>
  <c r="B164" i="37"/>
  <c r="I164" i="37"/>
  <c r="B165" i="37"/>
  <c r="B166" i="37"/>
  <c r="C166" i="37" s="1"/>
  <c r="D166" i="37"/>
  <c r="I166" i="37"/>
  <c r="L166" i="37"/>
  <c r="M166" i="37"/>
  <c r="N166" i="37"/>
  <c r="B167" i="37"/>
  <c r="E167" i="37" s="1"/>
  <c r="B168" i="37"/>
  <c r="B169" i="37"/>
  <c r="B170" i="37"/>
  <c r="B171" i="37"/>
  <c r="K171" i="37"/>
  <c r="B172" i="37"/>
  <c r="E172" i="37" s="1"/>
  <c r="D172" i="37"/>
  <c r="H172" i="37"/>
  <c r="N172" i="37"/>
  <c r="B173" i="37"/>
  <c r="C173" i="37" s="1"/>
  <c r="B174" i="37"/>
  <c r="D174" i="37" s="1"/>
  <c r="B175" i="37"/>
  <c r="M175" i="37"/>
  <c r="B176" i="37"/>
  <c r="L176" i="37" s="1"/>
  <c r="M176" i="37"/>
  <c r="B177" i="37"/>
  <c r="C177" i="37" s="1"/>
  <c r="B178" i="37"/>
  <c r="B179" i="37"/>
  <c r="D179" i="37"/>
  <c r="B180" i="37"/>
  <c r="B181" i="37"/>
  <c r="L181" i="37" s="1"/>
  <c r="G181" i="37"/>
  <c r="J181" i="37"/>
  <c r="K181" i="37"/>
  <c r="B182" i="37"/>
  <c r="F182" i="37"/>
  <c r="N182" i="37"/>
  <c r="B183" i="37"/>
  <c r="F183" i="37" s="1"/>
  <c r="J183" i="37"/>
  <c r="N183" i="37"/>
  <c r="B184" i="37"/>
  <c r="D184" i="37"/>
  <c r="B185" i="37"/>
  <c r="J185" i="37" s="1"/>
  <c r="C185" i="37"/>
  <c r="E185" i="37"/>
  <c r="F185" i="37"/>
  <c r="G185" i="37"/>
  <c r="H185" i="37"/>
  <c r="K185" i="37"/>
  <c r="B186" i="37"/>
  <c r="D186" i="37" s="1"/>
  <c r="B187" i="37"/>
  <c r="C187" i="37"/>
  <c r="D187" i="37"/>
  <c r="F187" i="37"/>
  <c r="G187" i="37"/>
  <c r="B188" i="37"/>
  <c r="D188" i="37" s="1"/>
  <c r="B189" i="37"/>
  <c r="B190" i="37"/>
  <c r="C190" i="37"/>
  <c r="I190" i="37"/>
  <c r="B191" i="37"/>
  <c r="H191" i="37" s="1"/>
  <c r="E191" i="37"/>
  <c r="F191" i="37"/>
  <c r="B192" i="37"/>
  <c r="C192" i="37" s="1"/>
  <c r="H192" i="37"/>
  <c r="J192" i="37"/>
  <c r="K192" i="37"/>
  <c r="L192" i="37"/>
  <c r="M192" i="37"/>
  <c r="N192" i="37"/>
  <c r="B193" i="37"/>
  <c r="K193" i="37"/>
  <c r="L193" i="37"/>
  <c r="B194" i="37"/>
  <c r="L194" i="37" s="1"/>
  <c r="M194" i="37"/>
  <c r="B195" i="37"/>
  <c r="C195" i="37" s="1"/>
  <c r="B196" i="37"/>
  <c r="B197" i="37"/>
  <c r="C197" i="37"/>
  <c r="E197" i="37"/>
  <c r="F197" i="37"/>
  <c r="G197" i="37"/>
  <c r="H197" i="37"/>
  <c r="K197" i="37"/>
  <c r="M197" i="37"/>
  <c r="N197" i="37"/>
  <c r="B198" i="37"/>
  <c r="B199" i="37"/>
  <c r="C199" i="37"/>
  <c r="D199" i="37"/>
  <c r="F199" i="37"/>
  <c r="H199" i="37"/>
  <c r="J199" i="37"/>
  <c r="K199" i="37"/>
  <c r="L199" i="37"/>
  <c r="M199" i="37"/>
  <c r="N199" i="37"/>
  <c r="B200" i="37"/>
  <c r="D200" i="37"/>
  <c r="F200" i="37"/>
  <c r="J200" i="37"/>
  <c r="B201" i="37"/>
  <c r="J201" i="37" s="1"/>
  <c r="C201" i="37"/>
  <c r="D201" i="37"/>
  <c r="G201" i="37"/>
  <c r="H201" i="37"/>
  <c r="I201" i="37"/>
  <c r="L201" i="37"/>
  <c r="B202" i="37"/>
  <c r="E202" i="37" s="1"/>
  <c r="B203" i="37"/>
  <c r="N203" i="37" s="1"/>
  <c r="B204" i="37"/>
  <c r="J204" i="37" s="1"/>
  <c r="B205" i="37"/>
  <c r="B206" i="37"/>
  <c r="M206" i="37" s="1"/>
  <c r="B207" i="37"/>
  <c r="D207" i="37" s="1"/>
  <c r="C207" i="37"/>
  <c r="B208" i="37"/>
  <c r="I208" i="37" s="1"/>
  <c r="B209" i="37"/>
  <c r="C209" i="37"/>
  <c r="E209" i="37"/>
  <c r="G209" i="37"/>
  <c r="H209" i="37"/>
  <c r="J209" i="37"/>
  <c r="B210" i="37"/>
  <c r="D210" i="37" s="1"/>
  <c r="F210" i="37"/>
  <c r="I210" i="37"/>
  <c r="L210" i="37"/>
  <c r="B211" i="37"/>
  <c r="B212" i="37"/>
  <c r="F212" i="37" s="1"/>
  <c r="E212" i="37"/>
  <c r="B213" i="37"/>
  <c r="D213" i="37"/>
  <c r="G213" i="37"/>
  <c r="B214" i="37"/>
  <c r="D214" i="37"/>
  <c r="E214" i="37"/>
  <c r="F214" i="37"/>
  <c r="G214" i="37"/>
  <c r="H214" i="37"/>
  <c r="J214" i="37"/>
  <c r="L214" i="37"/>
  <c r="M214" i="37"/>
  <c r="N214" i="37"/>
  <c r="B215" i="37"/>
  <c r="D215" i="37"/>
  <c r="E215" i="37"/>
  <c r="F215" i="37"/>
  <c r="G215" i="37"/>
  <c r="H215" i="37"/>
  <c r="J215" i="37"/>
  <c r="L215" i="37"/>
  <c r="M215" i="37"/>
  <c r="B216" i="37"/>
  <c r="F216" i="37"/>
  <c r="N216" i="37"/>
  <c r="B217" i="37"/>
  <c r="N217" i="37" s="1"/>
  <c r="C217" i="37"/>
  <c r="B218" i="37"/>
  <c r="D218" i="37" s="1"/>
  <c r="B219" i="37"/>
  <c r="G219" i="37"/>
  <c r="B220" i="37"/>
  <c r="B221" i="37"/>
  <c r="E221" i="37" s="1"/>
  <c r="B222" i="37"/>
  <c r="J222" i="37"/>
  <c r="L222" i="37"/>
  <c r="M222" i="37"/>
  <c r="B223" i="37"/>
  <c r="B224" i="37"/>
  <c r="K224" i="37" s="1"/>
  <c r="G224" i="37"/>
  <c r="H224" i="37"/>
  <c r="I224" i="37"/>
  <c r="J224" i="37"/>
  <c r="L224" i="37"/>
  <c r="B225" i="37"/>
  <c r="J225" i="37"/>
  <c r="L225" i="37"/>
  <c r="B226" i="37"/>
  <c r="J226" i="37" s="1"/>
  <c r="B227" i="37"/>
  <c r="D227" i="37" s="1"/>
  <c r="G227" i="37"/>
  <c r="H227" i="37"/>
  <c r="J227" i="37"/>
  <c r="K227" i="37"/>
  <c r="N227" i="37"/>
  <c r="B228" i="37"/>
  <c r="N228" i="37"/>
  <c r="B229" i="37"/>
  <c r="H229" i="37" s="1"/>
  <c r="C229" i="37"/>
  <c r="G229" i="37"/>
  <c r="I229" i="37"/>
  <c r="B230" i="37"/>
  <c r="E230" i="37" s="1"/>
  <c r="G230" i="37"/>
  <c r="H230" i="37"/>
  <c r="I230" i="37"/>
  <c r="J230" i="37"/>
  <c r="K230" i="37"/>
  <c r="N230" i="37"/>
  <c r="B231" i="37"/>
  <c r="J231" i="37" s="1"/>
  <c r="B232" i="37"/>
  <c r="B233" i="37"/>
  <c r="B234" i="37"/>
  <c r="B235" i="37"/>
  <c r="H235" i="37"/>
  <c r="J235" i="37"/>
  <c r="L235" i="37"/>
  <c r="B236" i="37"/>
  <c r="N236" i="37" s="1"/>
  <c r="B237" i="37"/>
  <c r="B238" i="37"/>
  <c r="M238" i="37" s="1"/>
  <c r="F238" i="37"/>
  <c r="G238" i="37"/>
  <c r="H238" i="37"/>
  <c r="I238" i="37"/>
  <c r="J238" i="37"/>
  <c r="L238" i="37"/>
  <c r="N238" i="37"/>
  <c r="B239" i="37"/>
  <c r="E239" i="37"/>
  <c r="B240" i="37"/>
  <c r="D240" i="37" s="1"/>
  <c r="C240" i="37"/>
  <c r="B241" i="37"/>
  <c r="K241" i="37" s="1"/>
  <c r="C241" i="37"/>
  <c r="D241" i="37"/>
  <c r="F241" i="37"/>
  <c r="G241" i="37"/>
  <c r="H241" i="37"/>
  <c r="B242" i="37"/>
  <c r="D242" i="37" s="1"/>
  <c r="B243" i="37"/>
  <c r="C243" i="37" s="1"/>
  <c r="B244" i="37"/>
  <c r="N244" i="37" s="1"/>
  <c r="G244" i="37"/>
  <c r="J244" i="37"/>
  <c r="B245" i="37"/>
  <c r="B246" i="37"/>
  <c r="M246" i="37" s="1"/>
  <c r="B247" i="37"/>
  <c r="D247" i="37" s="1"/>
  <c r="C247" i="37"/>
  <c r="B248" i="37"/>
  <c r="D248" i="37"/>
  <c r="E248" i="37"/>
  <c r="G248" i="37"/>
  <c r="J248" i="37"/>
  <c r="B249" i="37"/>
  <c r="B250" i="37"/>
  <c r="H250" i="37"/>
  <c r="I250" i="37"/>
  <c r="J250" i="37"/>
  <c r="L250" i="37"/>
  <c r="M250" i="37"/>
  <c r="B251" i="37"/>
  <c r="K251" i="37" s="1"/>
  <c r="J251" i="37"/>
  <c r="B252" i="37"/>
  <c r="L252" i="37" s="1"/>
  <c r="B253" i="37"/>
  <c r="F253" i="37"/>
  <c r="B254" i="37"/>
  <c r="E254" i="37" s="1"/>
  <c r="B255" i="37"/>
  <c r="C255" i="37"/>
  <c r="E255" i="37"/>
  <c r="G255" i="37"/>
  <c r="H255" i="37"/>
  <c r="I255" i="37"/>
  <c r="J255" i="37"/>
  <c r="K255" i="37"/>
  <c r="L255" i="37"/>
  <c r="B256" i="37"/>
  <c r="D256" i="37"/>
  <c r="F256" i="37"/>
  <c r="J256" i="37"/>
  <c r="L256" i="37"/>
  <c r="M256" i="37"/>
  <c r="B257" i="37"/>
  <c r="B258" i="37"/>
  <c r="E258" i="37"/>
  <c r="B259" i="37"/>
  <c r="B260" i="37"/>
  <c r="H260" i="37"/>
  <c r="B261" i="37"/>
  <c r="N261" i="37" s="1"/>
  <c r="B262" i="37"/>
  <c r="E262" i="37" s="1"/>
  <c r="B263" i="37"/>
  <c r="D263" i="37" s="1"/>
  <c r="C263" i="37"/>
  <c r="E263" i="37"/>
  <c r="J263" i="37"/>
  <c r="K263" i="37"/>
  <c r="L263" i="37"/>
  <c r="M263" i="37"/>
  <c r="N263" i="37"/>
  <c r="B264" i="37"/>
  <c r="J264" i="37"/>
  <c r="M264" i="37"/>
  <c r="B265" i="37"/>
  <c r="L265" i="37" s="1"/>
  <c r="B266" i="37"/>
  <c r="B267" i="37"/>
  <c r="E267" i="37" s="1"/>
  <c r="F267" i="37"/>
  <c r="B268" i="37"/>
  <c r="E268" i="37" s="1"/>
  <c r="D268" i="37"/>
  <c r="G268" i="37"/>
  <c r="B269" i="37"/>
  <c r="C269" i="37" s="1"/>
  <c r="B270" i="37"/>
  <c r="C270" i="37"/>
  <c r="D270" i="37"/>
  <c r="M270" i="37"/>
  <c r="N270" i="37"/>
  <c r="B271" i="37"/>
  <c r="C271" i="37" s="1"/>
  <c r="B272" i="37"/>
  <c r="B273" i="37"/>
  <c r="E273" i="37" s="1"/>
  <c r="B274" i="37"/>
  <c r="M274" i="37" s="1"/>
  <c r="C274" i="37"/>
  <c r="D274" i="37"/>
  <c r="E274" i="37"/>
  <c r="F274" i="37"/>
  <c r="G274" i="37"/>
  <c r="I274" i="37"/>
  <c r="K274" i="37"/>
  <c r="B275" i="37"/>
  <c r="C275" i="37"/>
  <c r="D275" i="37"/>
  <c r="L275" i="37"/>
  <c r="M275" i="37"/>
  <c r="N275" i="37"/>
  <c r="B276" i="37"/>
  <c r="B277" i="37"/>
  <c r="J277" i="37" s="1"/>
  <c r="B278" i="37"/>
  <c r="I278" i="37"/>
  <c r="B279" i="37"/>
  <c r="K279" i="37" s="1"/>
  <c r="D279" i="37"/>
  <c r="E279" i="37"/>
  <c r="F279" i="37"/>
  <c r="G279" i="37"/>
  <c r="H279" i="37"/>
  <c r="I279" i="37"/>
  <c r="J279" i="37"/>
  <c r="B280" i="37"/>
  <c r="D280" i="37" s="1"/>
  <c r="C280" i="37"/>
  <c r="E280" i="37"/>
  <c r="F280" i="37"/>
  <c r="G280" i="37"/>
  <c r="H280" i="37"/>
  <c r="I280" i="37"/>
  <c r="J280" i="37"/>
  <c r="L280" i="37"/>
  <c r="B281" i="37"/>
  <c r="B282" i="37"/>
  <c r="F282" i="37" s="1"/>
  <c r="B283" i="37"/>
  <c r="E283" i="37" s="1"/>
  <c r="D283" i="37"/>
  <c r="B284" i="37"/>
  <c r="C284" i="37"/>
  <c r="D284" i="37"/>
  <c r="G284" i="37"/>
  <c r="B285" i="37"/>
  <c r="D285" i="37" s="1"/>
  <c r="B286" i="37"/>
  <c r="F286" i="37" s="1"/>
  <c r="C286" i="37"/>
  <c r="D286" i="37"/>
  <c r="E286" i="37"/>
  <c r="G286" i="37"/>
  <c r="B287" i="37"/>
  <c r="B288" i="37"/>
  <c r="C288" i="37" s="1"/>
  <c r="B289" i="37"/>
  <c r="B290" i="37"/>
  <c r="K290" i="37" s="1"/>
  <c r="C290" i="37"/>
  <c r="B291" i="37"/>
  <c r="K291" i="37" s="1"/>
  <c r="J291" i="37"/>
  <c r="M291" i="37"/>
  <c r="N291" i="37"/>
  <c r="B292" i="37"/>
  <c r="I292" i="37" s="1"/>
  <c r="B293" i="37"/>
  <c r="L293" i="37"/>
  <c r="B294" i="37"/>
  <c r="C294" i="37" s="1"/>
  <c r="D294" i="37"/>
  <c r="E294" i="37"/>
  <c r="F294" i="37"/>
  <c r="B295" i="37"/>
  <c r="J295" i="37" s="1"/>
  <c r="I295" i="37"/>
  <c r="B296" i="37"/>
  <c r="J296" i="37" s="1"/>
  <c r="H296" i="37"/>
  <c r="K296" i="37"/>
  <c r="L296" i="37"/>
  <c r="N296" i="37"/>
  <c r="B297" i="37"/>
  <c r="F297" i="37" s="1"/>
  <c r="B298" i="37"/>
  <c r="E298" i="37"/>
  <c r="B299" i="37"/>
  <c r="D299" i="37"/>
  <c r="B300" i="37"/>
  <c r="C300" i="37" s="1"/>
  <c r="E300" i="37"/>
  <c r="F300" i="37"/>
  <c r="H300" i="37"/>
  <c r="L300" i="37"/>
  <c r="B301" i="37"/>
  <c r="J301" i="37"/>
  <c r="K301" i="37"/>
  <c r="L301" i="37"/>
  <c r="N301" i="37"/>
  <c r="B302" i="37"/>
  <c r="J302" i="37" s="1"/>
  <c r="B303" i="37"/>
  <c r="D303" i="37" s="1"/>
  <c r="M303" i="37"/>
  <c r="N303" i="37"/>
  <c r="B304" i="37"/>
  <c r="D304" i="37" s="1"/>
  <c r="C304" i="37"/>
  <c r="B305" i="37"/>
  <c r="C305" i="37" s="1"/>
  <c r="B306" i="37"/>
  <c r="C306" i="37" s="1"/>
  <c r="B307" i="37"/>
  <c r="F307" i="37" s="1"/>
  <c r="D307" i="37"/>
  <c r="E307" i="37"/>
  <c r="B308" i="37"/>
  <c r="D308" i="37"/>
  <c r="I308" i="37"/>
  <c r="J308" i="37"/>
  <c r="K308" i="37"/>
  <c r="L308" i="37"/>
  <c r="M308" i="37"/>
  <c r="B309" i="37"/>
  <c r="D309" i="37" s="1"/>
  <c r="H309" i="37"/>
  <c r="J309" i="37"/>
  <c r="K309" i="37"/>
  <c r="B310" i="37"/>
  <c r="B311" i="37"/>
  <c r="H311" i="37" s="1"/>
  <c r="C311" i="37"/>
  <c r="E311" i="37"/>
  <c r="F311" i="37"/>
  <c r="G311" i="37"/>
  <c r="I311" i="37"/>
  <c r="B312" i="37"/>
  <c r="B313" i="37"/>
  <c r="J313" i="37" s="1"/>
  <c r="C313" i="37"/>
  <c r="B314" i="37"/>
  <c r="B315" i="37"/>
  <c r="B316" i="37"/>
  <c r="C316" i="37" s="1"/>
  <c r="B317" i="37"/>
  <c r="C317" i="37" s="1"/>
  <c r="B318" i="37"/>
  <c r="H318" i="37"/>
  <c r="B319" i="37"/>
  <c r="B320" i="37"/>
  <c r="F320" i="37"/>
  <c r="K320" i="37"/>
  <c r="M320" i="37"/>
  <c r="B321" i="37"/>
  <c r="J321" i="37" s="1"/>
  <c r="L321" i="37"/>
  <c r="B322" i="37"/>
  <c r="E322" i="37"/>
  <c r="F322" i="37"/>
  <c r="H322" i="37"/>
  <c r="B323" i="37"/>
  <c r="F323" i="37" s="1"/>
  <c r="B324" i="37"/>
  <c r="M324" i="37"/>
  <c r="B325" i="37"/>
  <c r="C325" i="37" s="1"/>
  <c r="B326" i="37"/>
  <c r="B327" i="37"/>
  <c r="F327" i="37" s="1"/>
  <c r="E327" i="37"/>
  <c r="G327" i="37"/>
  <c r="H327" i="37"/>
  <c r="I327" i="37"/>
  <c r="J327" i="37"/>
  <c r="L327" i="37"/>
  <c r="M327" i="37"/>
  <c r="N327" i="37"/>
  <c r="B328" i="37"/>
  <c r="I328" i="37" s="1"/>
  <c r="H328" i="37"/>
  <c r="B329" i="37"/>
  <c r="C329" i="37" s="1"/>
  <c r="B330" i="37"/>
  <c r="C330" i="37"/>
  <c r="B331" i="37"/>
  <c r="K331" i="37" s="1"/>
  <c r="C331" i="37"/>
  <c r="D331" i="37"/>
  <c r="E331" i="37"/>
  <c r="F331" i="37"/>
  <c r="I331" i="37"/>
  <c r="J331" i="37"/>
  <c r="B332" i="37"/>
  <c r="B333" i="37"/>
  <c r="E333" i="37"/>
  <c r="L333" i="37"/>
  <c r="B334" i="37"/>
  <c r="D334" i="37" s="1"/>
  <c r="F334" i="37"/>
  <c r="J334" i="37"/>
  <c r="B335" i="37"/>
  <c r="G335" i="37" s="1"/>
  <c r="B336" i="37"/>
  <c r="M336" i="37"/>
  <c r="B337" i="37"/>
  <c r="K337" i="37" s="1"/>
  <c r="C337" i="37"/>
  <c r="D337" i="37"/>
  <c r="E337" i="37"/>
  <c r="F337" i="37"/>
  <c r="I337" i="37"/>
  <c r="B338" i="37"/>
  <c r="B339" i="37"/>
  <c r="B340" i="37"/>
  <c r="N340" i="37"/>
  <c r="B341" i="37"/>
  <c r="D341" i="37" s="1"/>
  <c r="B342" i="37"/>
  <c r="B343" i="37"/>
  <c r="B344" i="37"/>
  <c r="B345" i="37"/>
  <c r="B346" i="37"/>
  <c r="I346" i="37" s="1"/>
  <c r="B347" i="37"/>
  <c r="H347" i="37" s="1"/>
  <c r="J347" i="37"/>
  <c r="K347" i="37"/>
  <c r="L347" i="37"/>
  <c r="N347" i="37"/>
  <c r="B348" i="37"/>
  <c r="H348" i="37" s="1"/>
  <c r="B349" i="37"/>
  <c r="B350" i="37"/>
  <c r="C350" i="37" s="1"/>
  <c r="E350" i="37"/>
  <c r="B351" i="37"/>
  <c r="F351" i="37"/>
  <c r="G351" i="37"/>
  <c r="H351" i="37"/>
  <c r="I351" i="37"/>
  <c r="B352" i="37"/>
  <c r="J352" i="37"/>
  <c r="B353" i="37"/>
  <c r="N353" i="37" s="1"/>
  <c r="C353" i="37"/>
  <c r="B354" i="37"/>
  <c r="D354" i="37"/>
  <c r="B355" i="37"/>
  <c r="I355" i="37" s="1"/>
  <c r="B356" i="37"/>
  <c r="B357" i="37"/>
  <c r="C357" i="37" s="1"/>
  <c r="N357" i="37"/>
  <c r="B358" i="37"/>
  <c r="B359" i="37"/>
  <c r="B360" i="37"/>
  <c r="K360" i="37" s="1"/>
  <c r="J360" i="37"/>
  <c r="L360" i="37"/>
  <c r="M360" i="37"/>
  <c r="N360" i="37"/>
  <c r="B361" i="37"/>
  <c r="B362" i="37"/>
  <c r="F362" i="37" s="1"/>
  <c r="D362" i="37"/>
  <c r="B363" i="37"/>
  <c r="J363" i="37" s="1"/>
  <c r="L363" i="37"/>
  <c r="M363" i="37"/>
  <c r="B364" i="37"/>
  <c r="E364" i="37" s="1"/>
  <c r="B365" i="37"/>
  <c r="C365" i="37" s="1"/>
  <c r="D365" i="37"/>
  <c r="F365" i="37"/>
  <c r="G365" i="37"/>
  <c r="B366" i="37"/>
  <c r="D366" i="37" s="1"/>
  <c r="G366" i="37"/>
  <c r="I366" i="37"/>
  <c r="B367" i="37"/>
  <c r="H367" i="37"/>
  <c r="J367" i="37"/>
  <c r="B368" i="37"/>
  <c r="D368" i="37"/>
  <c r="B369" i="37"/>
  <c r="E369" i="37" s="1"/>
  <c r="B370" i="37"/>
  <c r="B371" i="37"/>
  <c r="B372" i="37"/>
  <c r="N372" i="37" s="1"/>
  <c r="M372" i="37"/>
  <c r="B373" i="37"/>
  <c r="L373" i="37" s="1"/>
  <c r="B374" i="37"/>
  <c r="G374" i="37" s="1"/>
  <c r="K374" i="37"/>
  <c r="L374" i="37"/>
  <c r="M374" i="37"/>
  <c r="N374" i="37"/>
  <c r="B375" i="37"/>
  <c r="K375" i="37" s="1"/>
  <c r="B376" i="37"/>
  <c r="L376" i="37" s="1"/>
  <c r="K376" i="37"/>
  <c r="N376" i="37"/>
  <c r="B377" i="37"/>
  <c r="I377" i="37" s="1"/>
  <c r="L377" i="37"/>
  <c r="B378" i="37"/>
  <c r="B379" i="37"/>
  <c r="D379" i="37" s="1"/>
  <c r="C379" i="37"/>
  <c r="B380" i="37"/>
  <c r="K380" i="37"/>
  <c r="B381" i="37"/>
  <c r="G381" i="37" s="1"/>
  <c r="N381" i="37"/>
  <c r="B382" i="37"/>
  <c r="D382" i="37" s="1"/>
  <c r="E382" i="37"/>
  <c r="F382" i="37"/>
  <c r="B383" i="37"/>
  <c r="D383" i="37"/>
  <c r="B384" i="37"/>
  <c r="K384" i="37" s="1"/>
  <c r="B385" i="37"/>
  <c r="I385" i="37" s="1"/>
  <c r="B386" i="37"/>
  <c r="C386" i="37" s="1"/>
  <c r="B387" i="37"/>
  <c r="E387" i="37" s="1"/>
  <c r="L387" i="37"/>
  <c r="M387" i="37"/>
  <c r="B388" i="37"/>
  <c r="K388" i="37"/>
  <c r="B389" i="37"/>
  <c r="B390" i="37"/>
  <c r="M390" i="37" s="1"/>
  <c r="H390" i="37"/>
  <c r="B391" i="37"/>
  <c r="B392" i="37"/>
  <c r="C392" i="37"/>
  <c r="F392" i="37"/>
  <c r="M392" i="37"/>
  <c r="B393" i="37"/>
  <c r="B394" i="37"/>
  <c r="C394" i="37" s="1"/>
  <c r="E394" i="37"/>
  <c r="F394" i="37"/>
  <c r="G394" i="37"/>
  <c r="H394" i="37"/>
  <c r="I394" i="37"/>
  <c r="K394" i="37"/>
  <c r="B395" i="37"/>
  <c r="H395" i="37"/>
  <c r="I395" i="37"/>
  <c r="J395" i="37"/>
  <c r="B396" i="37"/>
  <c r="E396" i="37" s="1"/>
  <c r="C396" i="37"/>
  <c r="D396" i="37"/>
  <c r="F396" i="37"/>
  <c r="B397" i="37"/>
  <c r="B398" i="37"/>
  <c r="G398" i="37" s="1"/>
  <c r="B399" i="37"/>
  <c r="B4" i="37"/>
  <c r="G4" i="37"/>
  <c r="L4" i="37"/>
  <c r="M4" i="37"/>
  <c r="N4" i="37"/>
  <c r="B5" i="37"/>
  <c r="L5" i="37" s="1"/>
  <c r="B6" i="37"/>
  <c r="B7" i="37"/>
  <c r="H7" i="37" s="1"/>
  <c r="B8" i="37"/>
  <c r="F8" i="37" s="1"/>
  <c r="M8" i="37"/>
  <c r="N8" i="37"/>
  <c r="B9" i="37"/>
  <c r="C9" i="37" s="1"/>
  <c r="K9" i="37"/>
  <c r="M9" i="37"/>
  <c r="B10" i="37"/>
  <c r="C10" i="37" s="1"/>
  <c r="E10" i="37"/>
  <c r="F10" i="37"/>
  <c r="G10" i="37"/>
  <c r="H10" i="37"/>
  <c r="I10" i="37"/>
  <c r="J10" i="37"/>
  <c r="L10" i="37"/>
  <c r="N10" i="37"/>
  <c r="B3" i="37"/>
  <c r="H3" i="37" s="1"/>
  <c r="B2" i="37"/>
  <c r="B2" i="8"/>
  <c r="B25" i="8"/>
  <c r="J25" i="8"/>
  <c r="B26" i="8"/>
  <c r="M26" i="8" s="1"/>
  <c r="F26" i="8"/>
  <c r="N26" i="8"/>
  <c r="B27" i="8"/>
  <c r="E27" i="8" s="1"/>
  <c r="B28" i="8"/>
  <c r="L28" i="8" s="1"/>
  <c r="N28" i="8"/>
  <c r="B29" i="8"/>
  <c r="H29" i="8" s="1"/>
  <c r="C29" i="8"/>
  <c r="J29" i="8"/>
  <c r="K29" i="8"/>
  <c r="L29" i="8"/>
  <c r="M29" i="8"/>
  <c r="B30" i="8"/>
  <c r="H30" i="8" s="1"/>
  <c r="B31" i="8"/>
  <c r="D31" i="8"/>
  <c r="K31" i="8"/>
  <c r="B32" i="8"/>
  <c r="K32" i="8" s="1"/>
  <c r="D32" i="8"/>
  <c r="B33" i="8"/>
  <c r="D33" i="8" s="1"/>
  <c r="C33" i="8"/>
  <c r="B34" i="8"/>
  <c r="J34" i="8" s="1"/>
  <c r="C34" i="8"/>
  <c r="E34" i="8"/>
  <c r="F34" i="8"/>
  <c r="G34" i="8"/>
  <c r="H34" i="8"/>
  <c r="I34" i="8"/>
  <c r="B35" i="8"/>
  <c r="B36" i="8"/>
  <c r="C36" i="8" s="1"/>
  <c r="D36" i="8"/>
  <c r="N36" i="8"/>
  <c r="B37" i="8"/>
  <c r="C37" i="8" s="1"/>
  <c r="B38" i="8"/>
  <c r="F38" i="8" s="1"/>
  <c r="E38" i="8"/>
  <c r="H38" i="8"/>
  <c r="B39" i="8"/>
  <c r="N39" i="8" s="1"/>
  <c r="B40" i="8"/>
  <c r="C40" i="8"/>
  <c r="B41" i="8"/>
  <c r="C41" i="8"/>
  <c r="E41" i="8"/>
  <c r="B42" i="8"/>
  <c r="D42" i="8"/>
  <c r="I42" i="8"/>
  <c r="J42" i="8"/>
  <c r="B43" i="8"/>
  <c r="C43" i="8"/>
  <c r="K43" i="8"/>
  <c r="N43" i="8"/>
  <c r="B44" i="8"/>
  <c r="G44" i="8" s="1"/>
  <c r="B45" i="8"/>
  <c r="G45" i="8"/>
  <c r="H45" i="8"/>
  <c r="B46" i="8"/>
  <c r="B47" i="8"/>
  <c r="L47" i="8" s="1"/>
  <c r="E47" i="8"/>
  <c r="F47" i="8"/>
  <c r="J47" i="8"/>
  <c r="K47" i="8"/>
  <c r="M47" i="8"/>
  <c r="B48" i="8"/>
  <c r="C48" i="8"/>
  <c r="D48" i="8"/>
  <c r="E48" i="8"/>
  <c r="F48" i="8"/>
  <c r="J48" i="8"/>
  <c r="L48" i="8"/>
  <c r="B49" i="8"/>
  <c r="N49" i="8" s="1"/>
  <c r="B50" i="8"/>
  <c r="N50" i="8" s="1"/>
  <c r="B51" i="8"/>
  <c r="B52" i="8"/>
  <c r="D52" i="8" s="1"/>
  <c r="C52" i="8"/>
  <c r="E52" i="8"/>
  <c r="F52" i="8"/>
  <c r="M52" i="8"/>
  <c r="B53" i="8"/>
  <c r="D53" i="8"/>
  <c r="L53" i="8"/>
  <c r="M53" i="8"/>
  <c r="B54" i="8"/>
  <c r="B55" i="8"/>
  <c r="C55" i="8"/>
  <c r="B56" i="8"/>
  <c r="E56" i="8" s="1"/>
  <c r="B57" i="8"/>
  <c r="B58" i="8"/>
  <c r="C58" i="8" s="1"/>
  <c r="H58" i="8"/>
  <c r="I58" i="8"/>
  <c r="J58" i="8"/>
  <c r="B59" i="8"/>
  <c r="G59" i="8" s="1"/>
  <c r="E59" i="8"/>
  <c r="H59" i="8"/>
  <c r="L59" i="8"/>
  <c r="B60" i="8"/>
  <c r="I60" i="8"/>
  <c r="K60" i="8"/>
  <c r="L60" i="8"/>
  <c r="B61" i="8"/>
  <c r="L61" i="8" s="1"/>
  <c r="C61" i="8"/>
  <c r="D61" i="8"/>
  <c r="B62" i="8"/>
  <c r="G62" i="8" s="1"/>
  <c r="D62" i="8"/>
  <c r="B63" i="8"/>
  <c r="C63" i="8" s="1"/>
  <c r="D63" i="8"/>
  <c r="F63" i="8"/>
  <c r="G63" i="8"/>
  <c r="H63" i="8"/>
  <c r="I63" i="8"/>
  <c r="J63" i="8"/>
  <c r="K63" i="8"/>
  <c r="B64" i="8"/>
  <c r="N64" i="8" s="1"/>
  <c r="H64" i="8"/>
  <c r="B65" i="8"/>
  <c r="B66" i="8"/>
  <c r="C66" i="8" s="1"/>
  <c r="B67" i="8"/>
  <c r="C67" i="8" s="1"/>
  <c r="B68" i="8"/>
  <c r="F68" i="8" s="1"/>
  <c r="G68" i="8"/>
  <c r="B69" i="8"/>
  <c r="B70" i="8"/>
  <c r="C70" i="8"/>
  <c r="B71" i="8"/>
  <c r="C71" i="8" s="1"/>
  <c r="D71" i="8"/>
  <c r="H71" i="8"/>
  <c r="J71" i="8"/>
  <c r="K71" i="8"/>
  <c r="L71" i="8"/>
  <c r="M71" i="8"/>
  <c r="B72" i="8"/>
  <c r="C72" i="8" s="1"/>
  <c r="B73" i="8"/>
  <c r="G73" i="8"/>
  <c r="M73" i="8"/>
  <c r="B74" i="8"/>
  <c r="F74" i="8"/>
  <c r="G74" i="8"/>
  <c r="H74" i="8"/>
  <c r="I74" i="8"/>
  <c r="L74" i="8"/>
  <c r="N74" i="8"/>
  <c r="B75" i="8"/>
  <c r="D75" i="8"/>
  <c r="N75" i="8"/>
  <c r="B76" i="8"/>
  <c r="C76" i="8"/>
  <c r="B77" i="8"/>
  <c r="H77" i="8" s="1"/>
  <c r="K77" i="8"/>
  <c r="L77" i="8"/>
  <c r="M77" i="8"/>
  <c r="B78" i="8"/>
  <c r="I78" i="8" s="1"/>
  <c r="B79" i="8"/>
  <c r="B80" i="8"/>
  <c r="B81" i="8"/>
  <c r="C81" i="8"/>
  <c r="H81" i="8"/>
  <c r="I81" i="8"/>
  <c r="K81" i="8"/>
  <c r="L81" i="8"/>
  <c r="B82" i="8"/>
  <c r="C82" i="8" s="1"/>
  <c r="L82" i="8"/>
  <c r="M82" i="8"/>
  <c r="N82" i="8"/>
  <c r="B83" i="8"/>
  <c r="C83" i="8"/>
  <c r="B84" i="8"/>
  <c r="C84" i="8"/>
  <c r="J84" i="8"/>
  <c r="K84" i="8"/>
  <c r="L84" i="8"/>
  <c r="B85" i="8"/>
  <c r="C85" i="8" s="1"/>
  <c r="L85" i="8"/>
  <c r="M85" i="8"/>
  <c r="N85" i="8"/>
  <c r="B86" i="8"/>
  <c r="D86" i="8" s="1"/>
  <c r="B87" i="8"/>
  <c r="D87" i="8"/>
  <c r="K87" i="8"/>
  <c r="B88" i="8"/>
  <c r="C88" i="8" s="1"/>
  <c r="E88" i="8"/>
  <c r="B89" i="8"/>
  <c r="B90" i="8"/>
  <c r="C90" i="8"/>
  <c r="F90" i="8"/>
  <c r="H90" i="8"/>
  <c r="I90" i="8"/>
  <c r="K90" i="8"/>
  <c r="B91" i="8"/>
  <c r="K91" i="8"/>
  <c r="B92" i="8"/>
  <c r="B93" i="8"/>
  <c r="B94" i="8"/>
  <c r="C94" i="8"/>
  <c r="D94" i="8"/>
  <c r="B95" i="8"/>
  <c r="C95" i="8" s="1"/>
  <c r="D95" i="8"/>
  <c r="E95" i="8"/>
  <c r="J95" i="8"/>
  <c r="B96" i="8"/>
  <c r="B97" i="8"/>
  <c r="C97" i="8" s="1"/>
  <c r="B98" i="8"/>
  <c r="J98" i="8" s="1"/>
  <c r="C98" i="8"/>
  <c r="D98" i="8"/>
  <c r="B99" i="8"/>
  <c r="L99" i="8"/>
  <c r="B100" i="8"/>
  <c r="B101" i="8"/>
  <c r="B102" i="8"/>
  <c r="F102" i="8" s="1"/>
  <c r="B103" i="8"/>
  <c r="B104" i="8"/>
  <c r="C104" i="8" s="1"/>
  <c r="D104" i="8"/>
  <c r="F104" i="8"/>
  <c r="B105" i="8"/>
  <c r="D105" i="8" s="1"/>
  <c r="B106" i="8"/>
  <c r="J106" i="8" s="1"/>
  <c r="E106" i="8"/>
  <c r="F106" i="8"/>
  <c r="G106" i="8"/>
  <c r="H106" i="8"/>
  <c r="I106" i="8"/>
  <c r="B107" i="8"/>
  <c r="C107" i="8" s="1"/>
  <c r="B108" i="8"/>
  <c r="N108" i="8" s="1"/>
  <c r="B109" i="8"/>
  <c r="C109" i="8" s="1"/>
  <c r="B110" i="8"/>
  <c r="B111" i="8"/>
  <c r="I111" i="8" s="1"/>
  <c r="B112" i="8"/>
  <c r="B113" i="8"/>
  <c r="N113" i="8" s="1"/>
  <c r="B114" i="8"/>
  <c r="D114" i="8" s="1"/>
  <c r="F114" i="8"/>
  <c r="H114" i="8"/>
  <c r="B115" i="8"/>
  <c r="F115" i="8" s="1"/>
  <c r="C115" i="8"/>
  <c r="G115" i="8"/>
  <c r="H115" i="8"/>
  <c r="I115" i="8"/>
  <c r="B116" i="8"/>
  <c r="B117" i="8"/>
  <c r="C117" i="8"/>
  <c r="H117" i="8"/>
  <c r="B118" i="8"/>
  <c r="F118" i="8"/>
  <c r="H118" i="8"/>
  <c r="I118" i="8"/>
  <c r="J118" i="8"/>
  <c r="K118" i="8"/>
  <c r="B119" i="8"/>
  <c r="C119" i="8"/>
  <c r="D119" i="8"/>
  <c r="E119" i="8"/>
  <c r="G119" i="8"/>
  <c r="N119" i="8"/>
  <c r="B120" i="8"/>
  <c r="E120" i="8" s="1"/>
  <c r="C120" i="8"/>
  <c r="D120" i="8"/>
  <c r="B121" i="8"/>
  <c r="B122" i="8"/>
  <c r="C122" i="8" s="1"/>
  <c r="B123" i="8"/>
  <c r="D123" i="8"/>
  <c r="E123" i="8"/>
  <c r="H123" i="8"/>
  <c r="I123" i="8"/>
  <c r="B124" i="8"/>
  <c r="B125" i="8"/>
  <c r="I125" i="8" s="1"/>
  <c r="F125" i="8"/>
  <c r="G125" i="8"/>
  <c r="H125" i="8"/>
  <c r="J125" i="8"/>
  <c r="B126" i="8"/>
  <c r="G126" i="8"/>
  <c r="B127" i="8"/>
  <c r="C127" i="8" s="1"/>
  <c r="B128" i="8"/>
  <c r="C128" i="8"/>
  <c r="B129" i="8"/>
  <c r="J129" i="8"/>
  <c r="B130" i="8"/>
  <c r="C130" i="8" s="1"/>
  <c r="B131" i="8"/>
  <c r="B132" i="8"/>
  <c r="B133" i="8"/>
  <c r="N133" i="8" s="1"/>
  <c r="B134" i="8"/>
  <c r="C134" i="8" s="1"/>
  <c r="B135" i="8"/>
  <c r="C135" i="8" s="1"/>
  <c r="B136" i="8"/>
  <c r="N136" i="8"/>
  <c r="B137" i="8"/>
  <c r="G137" i="8" s="1"/>
  <c r="D137" i="8"/>
  <c r="E137" i="8"/>
  <c r="B138" i="8"/>
  <c r="C138" i="8"/>
  <c r="D138" i="8"/>
  <c r="E138" i="8"/>
  <c r="F138" i="8"/>
  <c r="G138" i="8"/>
  <c r="H138" i="8"/>
  <c r="J138" i="8"/>
  <c r="K138" i="8"/>
  <c r="N138" i="8"/>
  <c r="B139" i="8"/>
  <c r="D139" i="8" s="1"/>
  <c r="E139" i="8"/>
  <c r="H139" i="8"/>
  <c r="K139" i="8"/>
  <c r="B140" i="8"/>
  <c r="F140" i="8" s="1"/>
  <c r="G140" i="8"/>
  <c r="I140" i="8"/>
  <c r="J140" i="8"/>
  <c r="B141" i="8"/>
  <c r="B142" i="8"/>
  <c r="C142" i="8" s="1"/>
  <c r="B143" i="8"/>
  <c r="C143" i="8" s="1"/>
  <c r="D143" i="8"/>
  <c r="E143" i="8"/>
  <c r="F143" i="8"/>
  <c r="L143" i="8"/>
  <c r="B144" i="8"/>
  <c r="C144" i="8" s="1"/>
  <c r="B145" i="8"/>
  <c r="M145" i="8"/>
  <c r="N145" i="8"/>
  <c r="B146" i="8"/>
  <c r="G146" i="8"/>
  <c r="B147" i="8"/>
  <c r="C147" i="8"/>
  <c r="D147" i="8"/>
  <c r="E147" i="8"/>
  <c r="F147" i="8"/>
  <c r="H147" i="8"/>
  <c r="B148" i="8"/>
  <c r="C148" i="8" s="1"/>
  <c r="D148" i="8"/>
  <c r="E148" i="8"/>
  <c r="G148" i="8"/>
  <c r="B149" i="8"/>
  <c r="B150" i="8"/>
  <c r="N150" i="8" s="1"/>
  <c r="B151" i="8"/>
  <c r="J151" i="8" s="1"/>
  <c r="B152" i="8"/>
  <c r="K152" i="8" s="1"/>
  <c r="B153" i="8"/>
  <c r="E153" i="8"/>
  <c r="B154" i="8"/>
  <c r="B155" i="8"/>
  <c r="L155" i="8"/>
  <c r="M155" i="8"/>
  <c r="N155" i="8"/>
  <c r="B156" i="8"/>
  <c r="C156" i="8" s="1"/>
  <c r="B157" i="8"/>
  <c r="B158" i="8"/>
  <c r="B159" i="8"/>
  <c r="C159" i="8"/>
  <c r="E159" i="8"/>
  <c r="B160" i="8"/>
  <c r="H160" i="8" s="1"/>
  <c r="M160" i="8"/>
  <c r="N160" i="8"/>
  <c r="B161" i="8"/>
  <c r="C161" i="8"/>
  <c r="F161" i="8"/>
  <c r="B162" i="8"/>
  <c r="B163" i="8"/>
  <c r="B164" i="8"/>
  <c r="E164" i="8"/>
  <c r="G164" i="8"/>
  <c r="H164" i="8"/>
  <c r="J164" i="8"/>
  <c r="B165" i="8"/>
  <c r="G165" i="8"/>
  <c r="H165" i="8"/>
  <c r="I165" i="8"/>
  <c r="J165" i="8"/>
  <c r="L165" i="8"/>
  <c r="N165" i="8"/>
  <c r="B166" i="8"/>
  <c r="C166" i="8" s="1"/>
  <c r="J166" i="8"/>
  <c r="B167" i="8"/>
  <c r="C167" i="8" s="1"/>
  <c r="B168" i="8"/>
  <c r="D168" i="8" s="1"/>
  <c r="F168" i="8"/>
  <c r="J168" i="8"/>
  <c r="K168" i="8"/>
  <c r="L168" i="8"/>
  <c r="B169" i="8"/>
  <c r="D169" i="8" s="1"/>
  <c r="B170" i="8"/>
  <c r="K170" i="8" s="1"/>
  <c r="B171" i="8"/>
  <c r="D171" i="8"/>
  <c r="B172" i="8"/>
  <c r="C172" i="8" s="1"/>
  <c r="B173" i="8"/>
  <c r="M173" i="8"/>
  <c r="B174" i="8"/>
  <c r="D174" i="8" s="1"/>
  <c r="B175" i="8"/>
  <c r="B176" i="8"/>
  <c r="E176" i="8" s="1"/>
  <c r="B177" i="8"/>
  <c r="B178" i="8"/>
  <c r="D178" i="8" s="1"/>
  <c r="C178" i="8"/>
  <c r="B179" i="8"/>
  <c r="B180" i="8"/>
  <c r="D180" i="8"/>
  <c r="B181" i="8"/>
  <c r="B182" i="8"/>
  <c r="E182" i="8" s="1"/>
  <c r="D182" i="8"/>
  <c r="B183" i="8"/>
  <c r="D183" i="8" s="1"/>
  <c r="C183" i="8"/>
  <c r="B184" i="8"/>
  <c r="J184" i="8" s="1"/>
  <c r="G184" i="8"/>
  <c r="B185" i="8"/>
  <c r="C185" i="8"/>
  <c r="D185" i="8"/>
  <c r="E185" i="8"/>
  <c r="F185" i="8"/>
  <c r="B186" i="8"/>
  <c r="D186" i="8" s="1"/>
  <c r="B187" i="8"/>
  <c r="J187" i="8" s="1"/>
  <c r="I187" i="8"/>
  <c r="B188" i="8"/>
  <c r="B189" i="8"/>
  <c r="D189" i="8" s="1"/>
  <c r="C189" i="8"/>
  <c r="E189" i="8"/>
  <c r="F189" i="8"/>
  <c r="H189" i="8"/>
  <c r="I189" i="8"/>
  <c r="J189" i="8"/>
  <c r="L189" i="8"/>
  <c r="B190" i="8"/>
  <c r="B191" i="8"/>
  <c r="B192" i="8"/>
  <c r="L192" i="8" s="1"/>
  <c r="D192" i="8"/>
  <c r="K192" i="8"/>
  <c r="M192" i="8"/>
  <c r="B193" i="8"/>
  <c r="B194" i="8"/>
  <c r="E194" i="8" s="1"/>
  <c r="D194" i="8"/>
  <c r="F194" i="8"/>
  <c r="G194" i="8"/>
  <c r="H194" i="8"/>
  <c r="I194" i="8"/>
  <c r="B195" i="8"/>
  <c r="I195" i="8" s="1"/>
  <c r="B196" i="8"/>
  <c r="H196" i="8"/>
  <c r="J196" i="8"/>
  <c r="L196" i="8"/>
  <c r="B197" i="8"/>
  <c r="C197" i="8" s="1"/>
  <c r="B198" i="8"/>
  <c r="D198" i="8"/>
  <c r="F198" i="8"/>
  <c r="I198" i="8"/>
  <c r="B199" i="8"/>
  <c r="G199" i="8" s="1"/>
  <c r="H199" i="8"/>
  <c r="B200" i="8"/>
  <c r="G200" i="8" s="1"/>
  <c r="B201" i="8"/>
  <c r="B202" i="8"/>
  <c r="M202" i="8" s="1"/>
  <c r="C202" i="8"/>
  <c r="G202" i="8"/>
  <c r="H202" i="8"/>
  <c r="J202" i="8"/>
  <c r="L202" i="8"/>
  <c r="N202" i="8"/>
  <c r="B203" i="8"/>
  <c r="B204" i="8"/>
  <c r="I204" i="8" s="1"/>
  <c r="C204" i="8"/>
  <c r="B205" i="8"/>
  <c r="D205" i="8" s="1"/>
  <c r="B206" i="8"/>
  <c r="E206" i="8" s="1"/>
  <c r="D206" i="8"/>
  <c r="I206" i="8"/>
  <c r="J206" i="8"/>
  <c r="K206" i="8"/>
  <c r="B207" i="8"/>
  <c r="N207" i="8" s="1"/>
  <c r="M207" i="8"/>
  <c r="B208" i="8"/>
  <c r="C208" i="8" s="1"/>
  <c r="B209" i="8"/>
  <c r="H209" i="8" s="1"/>
  <c r="B210" i="8"/>
  <c r="M210" i="8" s="1"/>
  <c r="C210" i="8"/>
  <c r="I210" i="8"/>
  <c r="J210" i="8"/>
  <c r="K210" i="8"/>
  <c r="L210" i="8"/>
  <c r="N210" i="8"/>
  <c r="B211" i="8"/>
  <c r="D211" i="8" s="1"/>
  <c r="J211" i="8"/>
  <c r="L211" i="8"/>
  <c r="M211" i="8"/>
  <c r="B212" i="8"/>
  <c r="C212" i="8"/>
  <c r="D212" i="8"/>
  <c r="I212" i="8"/>
  <c r="B213" i="8"/>
  <c r="C213" i="8"/>
  <c r="J213" i="8"/>
  <c r="B214" i="8"/>
  <c r="C214" i="8" s="1"/>
  <c r="B215" i="8"/>
  <c r="J215" i="8" s="1"/>
  <c r="B216" i="8"/>
  <c r="C216" i="8" s="1"/>
  <c r="D216" i="8"/>
  <c r="B217" i="8"/>
  <c r="G217" i="8" s="1"/>
  <c r="B218" i="8"/>
  <c r="E218" i="8" s="1"/>
  <c r="B219" i="8"/>
  <c r="C219" i="8" s="1"/>
  <c r="B220" i="8"/>
  <c r="K220" i="8" s="1"/>
  <c r="B221" i="8"/>
  <c r="C221" i="8" s="1"/>
  <c r="B222" i="8"/>
  <c r="C222" i="8" s="1"/>
  <c r="I222" i="8"/>
  <c r="B223" i="8"/>
  <c r="I223" i="8" s="1"/>
  <c r="H223" i="8"/>
  <c r="B224" i="8"/>
  <c r="B225" i="8"/>
  <c r="B226" i="8"/>
  <c r="C226" i="8" s="1"/>
  <c r="G226" i="8"/>
  <c r="M226" i="8"/>
  <c r="B227" i="8"/>
  <c r="C227" i="8" s="1"/>
  <c r="B228" i="8"/>
  <c r="K228" i="8" s="1"/>
  <c r="B229" i="8"/>
  <c r="D229" i="8" s="1"/>
  <c r="B230" i="8"/>
  <c r="C230" i="8"/>
  <c r="D230" i="8"/>
  <c r="E230" i="8"/>
  <c r="B231" i="8"/>
  <c r="N231" i="8" s="1"/>
  <c r="C231" i="8"/>
  <c r="D231" i="8"/>
  <c r="E231" i="8"/>
  <c r="F231" i="8"/>
  <c r="G231" i="8"/>
  <c r="M231" i="8"/>
  <c r="B232" i="8"/>
  <c r="G232" i="8"/>
  <c r="B233" i="8"/>
  <c r="M233" i="8" s="1"/>
  <c r="L233" i="8"/>
  <c r="N233" i="8"/>
  <c r="B234" i="8"/>
  <c r="M234" i="8" s="1"/>
  <c r="B235" i="8"/>
  <c r="N235" i="8" s="1"/>
  <c r="B236" i="8"/>
  <c r="G236" i="8" s="1"/>
  <c r="B237" i="8"/>
  <c r="B238" i="8"/>
  <c r="H238" i="8"/>
  <c r="J238" i="8"/>
  <c r="B239" i="8"/>
  <c r="C239" i="8" s="1"/>
  <c r="B240" i="8"/>
  <c r="C240" i="8" s="1"/>
  <c r="B241" i="8"/>
  <c r="J241" i="8" s="1"/>
  <c r="E241" i="8"/>
  <c r="G241" i="8"/>
  <c r="H241" i="8"/>
  <c r="I241" i="8"/>
  <c r="B242" i="8"/>
  <c r="C242" i="8" s="1"/>
  <c r="D242" i="8"/>
  <c r="E242" i="8"/>
  <c r="B243" i="8"/>
  <c r="C243" i="8" s="1"/>
  <c r="B244" i="8"/>
  <c r="L244" i="8" s="1"/>
  <c r="E244" i="8"/>
  <c r="G244" i="8"/>
  <c r="H244" i="8"/>
  <c r="J244" i="8"/>
  <c r="B245" i="8"/>
  <c r="C245" i="8" s="1"/>
  <c r="B246" i="8"/>
  <c r="G246" i="8" s="1"/>
  <c r="F246" i="8"/>
  <c r="B247" i="8"/>
  <c r="C247" i="8" s="1"/>
  <c r="B248" i="8"/>
  <c r="B249" i="8"/>
  <c r="E249" i="8" s="1"/>
  <c r="B250" i="8"/>
  <c r="C250" i="8"/>
  <c r="D250" i="8"/>
  <c r="B251" i="8"/>
  <c r="C251" i="8" s="1"/>
  <c r="B252" i="8"/>
  <c r="L252" i="8" s="1"/>
  <c r="B253" i="8"/>
  <c r="J253" i="8" s="1"/>
  <c r="B254" i="8"/>
  <c r="L254" i="8" s="1"/>
  <c r="G254" i="8"/>
  <c r="M254" i="8"/>
  <c r="N254" i="8"/>
  <c r="B255" i="8"/>
  <c r="G255" i="8" s="1"/>
  <c r="F255" i="8"/>
  <c r="H255" i="8"/>
  <c r="B256" i="8"/>
  <c r="E256" i="8"/>
  <c r="G256" i="8"/>
  <c r="I256" i="8"/>
  <c r="B257" i="8"/>
  <c r="B258" i="8"/>
  <c r="G258" i="8" s="1"/>
  <c r="C258" i="8"/>
  <c r="D258" i="8"/>
  <c r="E258" i="8"/>
  <c r="F258" i="8"/>
  <c r="H258" i="8"/>
  <c r="I258" i="8"/>
  <c r="J258" i="8"/>
  <c r="K258" i="8"/>
  <c r="B259" i="8"/>
  <c r="E259" i="8" s="1"/>
  <c r="D259" i="8"/>
  <c r="G259" i="8"/>
  <c r="H259" i="8"/>
  <c r="I259" i="8"/>
  <c r="J259" i="8"/>
  <c r="B260" i="8"/>
  <c r="D260" i="8"/>
  <c r="E260" i="8"/>
  <c r="B261" i="8"/>
  <c r="H261" i="8" s="1"/>
  <c r="B262" i="8"/>
  <c r="C262" i="8" s="1"/>
  <c r="B263" i="8"/>
  <c r="D263" i="8" s="1"/>
  <c r="E263" i="8"/>
  <c r="M263" i="8"/>
  <c r="B264" i="8"/>
  <c r="N264" i="8" s="1"/>
  <c r="B265" i="8"/>
  <c r="C265" i="8" s="1"/>
  <c r="B266" i="8"/>
  <c r="B267" i="8"/>
  <c r="C267" i="8" s="1"/>
  <c r="B268" i="8"/>
  <c r="B269" i="8"/>
  <c r="F269" i="8"/>
  <c r="G269" i="8"/>
  <c r="J269" i="8"/>
  <c r="B270" i="8"/>
  <c r="F270" i="8" s="1"/>
  <c r="H270" i="8"/>
  <c r="I270" i="8"/>
  <c r="J270" i="8"/>
  <c r="K270" i="8"/>
  <c r="L270" i="8"/>
  <c r="N270" i="8"/>
  <c r="B271" i="8"/>
  <c r="G271" i="8" s="1"/>
  <c r="I271" i="8"/>
  <c r="K271" i="8"/>
  <c r="L271" i="8"/>
  <c r="M271" i="8"/>
  <c r="B272" i="8"/>
  <c r="H272" i="8" s="1"/>
  <c r="D272" i="8"/>
  <c r="B273" i="8"/>
  <c r="D273" i="8" s="1"/>
  <c r="B274" i="8"/>
  <c r="B275" i="8"/>
  <c r="C275" i="8"/>
  <c r="D275" i="8"/>
  <c r="E275" i="8"/>
  <c r="F275" i="8"/>
  <c r="G275" i="8"/>
  <c r="H275" i="8"/>
  <c r="B276" i="8"/>
  <c r="C276" i="8" s="1"/>
  <c r="B277" i="8"/>
  <c r="C277" i="8" s="1"/>
  <c r="B278" i="8"/>
  <c r="D278" i="8" s="1"/>
  <c r="E278" i="8"/>
  <c r="F278" i="8"/>
  <c r="L278" i="8"/>
  <c r="M278" i="8"/>
  <c r="N278" i="8"/>
  <c r="B279" i="8"/>
  <c r="D279" i="8" s="1"/>
  <c r="B280" i="8"/>
  <c r="C280" i="8" s="1"/>
  <c r="B281" i="8"/>
  <c r="B282" i="8"/>
  <c r="J282" i="8" s="1"/>
  <c r="B283" i="8"/>
  <c r="B284" i="8"/>
  <c r="M284" i="8" s="1"/>
  <c r="B285" i="8"/>
  <c r="B286" i="8"/>
  <c r="B287" i="8"/>
  <c r="C287" i="8"/>
  <c r="D287" i="8"/>
  <c r="F287" i="8"/>
  <c r="G287" i="8"/>
  <c r="J287" i="8"/>
  <c r="B288" i="8"/>
  <c r="I288" i="8"/>
  <c r="J288" i="8"/>
  <c r="B289" i="8"/>
  <c r="C289" i="8" s="1"/>
  <c r="B290" i="8"/>
  <c r="D290" i="8" s="1"/>
  <c r="B291" i="8"/>
  <c r="D291" i="8" s="1"/>
  <c r="E291" i="8"/>
  <c r="F291" i="8"/>
  <c r="B292" i="8"/>
  <c r="B293" i="8"/>
  <c r="C293" i="8" s="1"/>
  <c r="B294" i="8"/>
  <c r="B295" i="8"/>
  <c r="C295" i="8"/>
  <c r="I295" i="8"/>
  <c r="J295" i="8"/>
  <c r="K295" i="8"/>
  <c r="L295" i="8"/>
  <c r="M295" i="8"/>
  <c r="N295" i="8"/>
  <c r="B296" i="8"/>
  <c r="H296" i="8" s="1"/>
  <c r="B297" i="8"/>
  <c r="I297" i="8" s="1"/>
  <c r="B298" i="8"/>
  <c r="B299" i="8"/>
  <c r="M299" i="8" s="1"/>
  <c r="B300" i="8"/>
  <c r="B301" i="8"/>
  <c r="I301" i="8"/>
  <c r="B302" i="8"/>
  <c r="B303" i="8"/>
  <c r="C303" i="8" s="1"/>
  <c r="B304" i="8"/>
  <c r="C304" i="8" s="1"/>
  <c r="B305" i="8"/>
  <c r="E305" i="8" s="1"/>
  <c r="F305" i="8"/>
  <c r="B306" i="8"/>
  <c r="B307" i="8"/>
  <c r="K307" i="8" s="1"/>
  <c r="M307" i="8"/>
  <c r="N307" i="8"/>
  <c r="B308" i="8"/>
  <c r="B309" i="8"/>
  <c r="E309" i="8" s="1"/>
  <c r="D309" i="8"/>
  <c r="B310" i="8"/>
  <c r="M310" i="8" s="1"/>
  <c r="H310" i="8"/>
  <c r="B311" i="8"/>
  <c r="K311" i="8" s="1"/>
  <c r="B312" i="8"/>
  <c r="I312" i="8" s="1"/>
  <c r="G312" i="8"/>
  <c r="H312" i="8"/>
  <c r="M312" i="8"/>
  <c r="N312" i="8"/>
  <c r="B313" i="8"/>
  <c r="D313" i="8"/>
  <c r="B314" i="8"/>
  <c r="C314" i="8" s="1"/>
  <c r="I314" i="8"/>
  <c r="J314" i="8"/>
  <c r="N314" i="8"/>
  <c r="B315" i="8"/>
  <c r="C315" i="8" s="1"/>
  <c r="B316" i="8"/>
  <c r="C316" i="8" s="1"/>
  <c r="B317" i="8"/>
  <c r="C317" i="8" s="1"/>
  <c r="B318" i="8"/>
  <c r="G318" i="8"/>
  <c r="B319" i="8"/>
  <c r="C319" i="8"/>
  <c r="D319" i="8"/>
  <c r="E319" i="8"/>
  <c r="F319" i="8"/>
  <c r="G319" i="8"/>
  <c r="K319" i="8"/>
  <c r="L319" i="8"/>
  <c r="N319" i="8"/>
  <c r="B320" i="8"/>
  <c r="B321" i="8"/>
  <c r="M321" i="8" s="1"/>
  <c r="F321" i="8"/>
  <c r="G321" i="8"/>
  <c r="H321" i="8"/>
  <c r="L321" i="8"/>
  <c r="B322" i="8"/>
  <c r="K322" i="8" s="1"/>
  <c r="B323" i="8"/>
  <c r="C323" i="8"/>
  <c r="B324" i="8"/>
  <c r="K324" i="8" s="1"/>
  <c r="G324" i="8"/>
  <c r="J324" i="8"/>
  <c r="L324" i="8"/>
  <c r="B325" i="8"/>
  <c r="M325" i="8" s="1"/>
  <c r="C325" i="8"/>
  <c r="D325" i="8"/>
  <c r="E325" i="8"/>
  <c r="F325" i="8"/>
  <c r="G325" i="8"/>
  <c r="H325" i="8"/>
  <c r="I325" i="8"/>
  <c r="J325" i="8"/>
  <c r="K325" i="8"/>
  <c r="L325" i="8"/>
  <c r="N325" i="8"/>
  <c r="B326" i="8"/>
  <c r="F326" i="8"/>
  <c r="G326" i="8"/>
  <c r="H326" i="8"/>
  <c r="I326" i="8"/>
  <c r="J326" i="8"/>
  <c r="M326" i="8"/>
  <c r="N326" i="8"/>
  <c r="B327" i="8"/>
  <c r="L327" i="8" s="1"/>
  <c r="F327" i="8"/>
  <c r="M327" i="8"/>
  <c r="B328" i="8"/>
  <c r="F328" i="8" s="1"/>
  <c r="J328" i="8"/>
  <c r="L328" i="8"/>
  <c r="B329" i="8"/>
  <c r="H329" i="8"/>
  <c r="I329" i="8"/>
  <c r="J329" i="8"/>
  <c r="K329" i="8"/>
  <c r="L329" i="8"/>
  <c r="M329" i="8"/>
  <c r="N329" i="8"/>
  <c r="B330" i="8"/>
  <c r="B331" i="8"/>
  <c r="C331" i="8"/>
  <c r="D331" i="8"/>
  <c r="E331" i="8"/>
  <c r="B332" i="8"/>
  <c r="I332" i="8" s="1"/>
  <c r="F332" i="8"/>
  <c r="G332" i="8"/>
  <c r="B333" i="8"/>
  <c r="G333" i="8" s="1"/>
  <c r="F333" i="8"/>
  <c r="H333" i="8"/>
  <c r="K333" i="8"/>
  <c r="L333" i="8"/>
  <c r="M333" i="8"/>
  <c r="N333" i="8"/>
  <c r="B334" i="8"/>
  <c r="F334" i="8" s="1"/>
  <c r="B335" i="8"/>
  <c r="K335" i="8"/>
  <c r="B336" i="8"/>
  <c r="H336" i="8"/>
  <c r="I336" i="8"/>
  <c r="J336" i="8"/>
  <c r="K336" i="8"/>
  <c r="L336" i="8"/>
  <c r="M336" i="8"/>
  <c r="N336" i="8"/>
  <c r="B337" i="8"/>
  <c r="G337" i="8" s="1"/>
  <c r="B338" i="8"/>
  <c r="B339" i="8"/>
  <c r="F339" i="8" s="1"/>
  <c r="G339" i="8"/>
  <c r="H339" i="8"/>
  <c r="K339" i="8"/>
  <c r="L339" i="8"/>
  <c r="B340" i="8"/>
  <c r="I340" i="8"/>
  <c r="B341" i="8"/>
  <c r="H341" i="8" s="1"/>
  <c r="B342" i="8"/>
  <c r="N342" i="8" s="1"/>
  <c r="M342" i="8"/>
  <c r="B343" i="8"/>
  <c r="M343" i="8" s="1"/>
  <c r="C343" i="8"/>
  <c r="E343" i="8"/>
  <c r="F343" i="8"/>
  <c r="H343" i="8"/>
  <c r="I343" i="8"/>
  <c r="J343" i="8"/>
  <c r="K343" i="8"/>
  <c r="L343" i="8"/>
  <c r="N343" i="8"/>
  <c r="B344" i="8"/>
  <c r="G344" i="8" s="1"/>
  <c r="F344" i="8"/>
  <c r="I344" i="8"/>
  <c r="M344" i="8"/>
  <c r="N344" i="8"/>
  <c r="B345" i="8"/>
  <c r="F345" i="8"/>
  <c r="L345" i="8"/>
  <c r="M345" i="8"/>
  <c r="B346" i="8"/>
  <c r="B347" i="8"/>
  <c r="H347" i="8" s="1"/>
  <c r="J347" i="8"/>
  <c r="K347" i="8"/>
  <c r="L347" i="8"/>
  <c r="M347" i="8"/>
  <c r="N347" i="8"/>
  <c r="B348" i="8"/>
  <c r="M348" i="8" s="1"/>
  <c r="H348" i="8"/>
  <c r="B349" i="8"/>
  <c r="C349" i="8" s="1"/>
  <c r="B350" i="8"/>
  <c r="F350" i="8" s="1"/>
  <c r="I350" i="8"/>
  <c r="J350" i="8"/>
  <c r="L350" i="8"/>
  <c r="B351" i="8"/>
  <c r="L351" i="8" s="1"/>
  <c r="M351" i="8"/>
  <c r="B352" i="8"/>
  <c r="G352" i="8" s="1"/>
  <c r="C352" i="8"/>
  <c r="D352" i="8"/>
  <c r="E352" i="8"/>
  <c r="F352" i="8"/>
  <c r="H352" i="8"/>
  <c r="I352" i="8"/>
  <c r="J352" i="8"/>
  <c r="K352" i="8"/>
  <c r="L352" i="8"/>
  <c r="M352" i="8"/>
  <c r="N352" i="8"/>
  <c r="B353" i="8"/>
  <c r="E353" i="8" s="1"/>
  <c r="C353" i="8"/>
  <c r="D353" i="8"/>
  <c r="F353" i="8"/>
  <c r="G353" i="8"/>
  <c r="H353" i="8"/>
  <c r="I353" i="8"/>
  <c r="J353" i="8"/>
  <c r="K353" i="8"/>
  <c r="L353" i="8"/>
  <c r="B354" i="8"/>
  <c r="G354" i="8" s="1"/>
  <c r="B355" i="8"/>
  <c r="B356" i="8"/>
  <c r="K356" i="8" s="1"/>
  <c r="E356" i="8"/>
  <c r="F356" i="8"/>
  <c r="G356" i="8"/>
  <c r="H356" i="8"/>
  <c r="N356" i="8"/>
  <c r="B357" i="8"/>
  <c r="I357" i="8" s="1"/>
  <c r="B358" i="8"/>
  <c r="C358" i="8" s="1"/>
  <c r="B359" i="8"/>
  <c r="E359" i="8" s="1"/>
  <c r="M359" i="8"/>
  <c r="B360" i="8"/>
  <c r="C360" i="8" s="1"/>
  <c r="B361" i="8"/>
  <c r="K361" i="8" s="1"/>
  <c r="B362" i="8"/>
  <c r="J362" i="8" s="1"/>
  <c r="B363" i="8"/>
  <c r="K363" i="8"/>
  <c r="B364" i="8"/>
  <c r="F364" i="8" s="1"/>
  <c r="B365" i="8"/>
  <c r="D365" i="8"/>
  <c r="F365" i="8"/>
  <c r="G365" i="8"/>
  <c r="H365" i="8"/>
  <c r="I365" i="8"/>
  <c r="L365" i="8"/>
  <c r="M365" i="8"/>
  <c r="N365" i="8"/>
  <c r="B366" i="8"/>
  <c r="D366" i="8" s="1"/>
  <c r="E366" i="8"/>
  <c r="H366" i="8"/>
  <c r="I366" i="8"/>
  <c r="L366" i="8"/>
  <c r="M366" i="8"/>
  <c r="N366" i="8"/>
  <c r="B367" i="8"/>
  <c r="H367" i="8" s="1"/>
  <c r="C367" i="8"/>
  <c r="F367" i="8"/>
  <c r="B368" i="8"/>
  <c r="C368" i="8"/>
  <c r="B369" i="8"/>
  <c r="D369" i="8" s="1"/>
  <c r="B370" i="8"/>
  <c r="C370" i="8" s="1"/>
  <c r="H370" i="8"/>
  <c r="N370" i="8"/>
  <c r="B371" i="8"/>
  <c r="E371" i="8" s="1"/>
  <c r="B372" i="8"/>
  <c r="E372" i="8" s="1"/>
  <c r="D372" i="8"/>
  <c r="B373" i="8"/>
  <c r="M373" i="8" s="1"/>
  <c r="D373" i="8"/>
  <c r="B374" i="8"/>
  <c r="K374" i="8" s="1"/>
  <c r="B375" i="8"/>
  <c r="I375" i="8" s="1"/>
  <c r="B376" i="8"/>
  <c r="K376" i="8"/>
  <c r="L376" i="8"/>
  <c r="B377" i="8"/>
  <c r="E377" i="8" s="1"/>
  <c r="J377" i="8"/>
  <c r="M377" i="8"/>
  <c r="B378" i="8"/>
  <c r="H378" i="8" s="1"/>
  <c r="G378" i="8"/>
  <c r="I378" i="8"/>
  <c r="L378" i="8"/>
  <c r="M378" i="8"/>
  <c r="B379" i="8"/>
  <c r="F379" i="8" s="1"/>
  <c r="H379" i="8"/>
  <c r="J379" i="8"/>
  <c r="K379" i="8"/>
  <c r="B380" i="8"/>
  <c r="B381" i="8"/>
  <c r="D381" i="8" s="1"/>
  <c r="L381" i="8"/>
  <c r="B382" i="8"/>
  <c r="B383" i="8"/>
  <c r="H383" i="8" s="1"/>
  <c r="B384" i="8"/>
  <c r="D384" i="8" s="1"/>
  <c r="B385" i="8"/>
  <c r="M385" i="8" s="1"/>
  <c r="C385" i="8"/>
  <c r="E385" i="8"/>
  <c r="F385" i="8"/>
  <c r="G385" i="8"/>
  <c r="H385" i="8"/>
  <c r="N385" i="8"/>
  <c r="B386" i="8"/>
  <c r="B387" i="8"/>
  <c r="D387" i="8" s="1"/>
  <c r="B388" i="8"/>
  <c r="B389" i="8"/>
  <c r="E389" i="8" s="1"/>
  <c r="N389" i="8"/>
  <c r="B390" i="8"/>
  <c r="L390" i="8" s="1"/>
  <c r="B391" i="8"/>
  <c r="M391" i="8" s="1"/>
  <c r="J391" i="8"/>
  <c r="N391" i="8"/>
  <c r="B392" i="8"/>
  <c r="L392" i="8" s="1"/>
  <c r="I392" i="8"/>
  <c r="J392" i="8"/>
  <c r="M392" i="8"/>
  <c r="B393" i="8"/>
  <c r="I393" i="8" s="1"/>
  <c r="F393" i="8"/>
  <c r="G393" i="8"/>
  <c r="H393" i="8"/>
  <c r="J393" i="8"/>
  <c r="K393" i="8"/>
  <c r="L393" i="8"/>
  <c r="M393" i="8"/>
  <c r="N393" i="8"/>
  <c r="B394" i="8"/>
  <c r="H394" i="8"/>
  <c r="B395" i="8"/>
  <c r="D395" i="8" s="1"/>
  <c r="J395" i="8"/>
  <c r="K395" i="8"/>
  <c r="L395" i="8"/>
  <c r="N395" i="8"/>
  <c r="B396" i="8"/>
  <c r="E396" i="8" s="1"/>
  <c r="B397" i="8"/>
  <c r="C397" i="8"/>
  <c r="E397" i="8"/>
  <c r="J397" i="8"/>
  <c r="B398" i="8"/>
  <c r="D398" i="8" s="1"/>
  <c r="B399" i="8"/>
  <c r="G399" i="8" s="1"/>
  <c r="D399" i="8"/>
  <c r="E399" i="8"/>
  <c r="F399" i="8"/>
  <c r="B2" i="6"/>
  <c r="B35" i="9"/>
  <c r="E35" i="9" s="1"/>
  <c r="B36" i="9"/>
  <c r="C36" i="9" s="1"/>
  <c r="I36" i="9"/>
  <c r="J36" i="9"/>
  <c r="K36" i="9"/>
  <c r="L36" i="9"/>
  <c r="B37" i="9"/>
  <c r="D37" i="9"/>
  <c r="B38" i="9"/>
  <c r="D38" i="9" s="1"/>
  <c r="B39" i="9"/>
  <c r="F39" i="9"/>
  <c r="K39" i="9"/>
  <c r="B40" i="9"/>
  <c r="K40" i="9" s="1"/>
  <c r="L40" i="9"/>
  <c r="M40" i="9"/>
  <c r="N40" i="9"/>
  <c r="B41" i="9"/>
  <c r="B42" i="9"/>
  <c r="E42" i="9"/>
  <c r="H42" i="9"/>
  <c r="I42" i="9"/>
  <c r="N42" i="9"/>
  <c r="B43" i="9"/>
  <c r="G43" i="9" s="1"/>
  <c r="F43" i="9"/>
  <c r="H43" i="9"/>
  <c r="I43" i="9"/>
  <c r="J43" i="9"/>
  <c r="M43" i="9"/>
  <c r="N43" i="9"/>
  <c r="B44" i="9"/>
  <c r="G44" i="9"/>
  <c r="H44" i="9"/>
  <c r="L44" i="9"/>
  <c r="B45" i="9"/>
  <c r="F45" i="9" s="1"/>
  <c r="B46" i="9"/>
  <c r="H46" i="9" s="1"/>
  <c r="K46" i="9"/>
  <c r="M46" i="9"/>
  <c r="N46" i="9"/>
  <c r="B47" i="9"/>
  <c r="I47" i="9" s="1"/>
  <c r="B48" i="9"/>
  <c r="H48" i="9"/>
  <c r="I48" i="9"/>
  <c r="J48" i="9"/>
  <c r="K48" i="9"/>
  <c r="L48" i="9"/>
  <c r="B49" i="9"/>
  <c r="N49" i="9"/>
  <c r="B50" i="9"/>
  <c r="N50" i="9" s="1"/>
  <c r="F50" i="9"/>
  <c r="G50" i="9"/>
  <c r="H50" i="9"/>
  <c r="K50" i="9"/>
  <c r="L50" i="9"/>
  <c r="M50" i="9"/>
  <c r="B51" i="9"/>
  <c r="K51" i="9"/>
  <c r="N51" i="9"/>
  <c r="B52" i="9"/>
  <c r="J52" i="9" s="1"/>
  <c r="H52" i="9"/>
  <c r="I52" i="9"/>
  <c r="B53" i="9"/>
  <c r="I53" i="9" s="1"/>
  <c r="H53" i="9"/>
  <c r="J53" i="9"/>
  <c r="K53" i="9"/>
  <c r="L53" i="9"/>
  <c r="M53" i="9"/>
  <c r="N53" i="9"/>
  <c r="B54" i="9"/>
  <c r="H54" i="9" s="1"/>
  <c r="D54" i="9"/>
  <c r="E54" i="9"/>
  <c r="F54" i="9"/>
  <c r="B55" i="9"/>
  <c r="G55" i="9" s="1"/>
  <c r="H55" i="9"/>
  <c r="I55" i="9"/>
  <c r="B56" i="9"/>
  <c r="F56" i="9"/>
  <c r="K56" i="9"/>
  <c r="B57" i="9"/>
  <c r="F57" i="9" s="1"/>
  <c r="J57" i="9"/>
  <c r="B58" i="9"/>
  <c r="B59" i="9"/>
  <c r="H59" i="9"/>
  <c r="B60" i="9"/>
  <c r="C60" i="9"/>
  <c r="D60" i="9"/>
  <c r="E60" i="9"/>
  <c r="G60" i="9"/>
  <c r="H60" i="9"/>
  <c r="I60" i="9"/>
  <c r="J60" i="9"/>
  <c r="N60" i="9"/>
  <c r="B61" i="9"/>
  <c r="I61" i="9"/>
  <c r="N61" i="9"/>
  <c r="B62" i="9"/>
  <c r="G62" i="9" s="1"/>
  <c r="B63" i="9"/>
  <c r="F63" i="9" s="1"/>
  <c r="K63" i="9"/>
  <c r="M63" i="9"/>
  <c r="B64" i="9"/>
  <c r="N64" i="9"/>
  <c r="B65" i="9"/>
  <c r="I65" i="9" s="1"/>
  <c r="B66" i="9"/>
  <c r="F66" i="9" s="1"/>
  <c r="C66" i="9"/>
  <c r="H66" i="9"/>
  <c r="I66" i="9"/>
  <c r="J66" i="9"/>
  <c r="K66" i="9"/>
  <c r="L66" i="9"/>
  <c r="B67" i="9"/>
  <c r="G67" i="9"/>
  <c r="N67" i="9"/>
  <c r="B68" i="9"/>
  <c r="H68" i="9" s="1"/>
  <c r="G68" i="9"/>
  <c r="B69" i="9"/>
  <c r="K69" i="9"/>
  <c r="M69" i="9"/>
  <c r="N69" i="9"/>
  <c r="B70" i="9"/>
  <c r="B71" i="9"/>
  <c r="H71" i="9" s="1"/>
  <c r="B72" i="9"/>
  <c r="E72" i="9" s="1"/>
  <c r="D72" i="9"/>
  <c r="H72" i="9"/>
  <c r="J72" i="9"/>
  <c r="K72" i="9"/>
  <c r="L72" i="9"/>
  <c r="N72" i="9"/>
  <c r="B73" i="9"/>
  <c r="G73" i="9"/>
  <c r="J73" i="9"/>
  <c r="N73" i="9"/>
  <c r="B74" i="9"/>
  <c r="G74" i="9" s="1"/>
  <c r="F74" i="9"/>
  <c r="H74" i="9"/>
  <c r="B75" i="9"/>
  <c r="F75" i="9" s="1"/>
  <c r="J75" i="9"/>
  <c r="K75" i="9"/>
  <c r="B76" i="9"/>
  <c r="B77" i="9"/>
  <c r="H77" i="9" s="1"/>
  <c r="K77" i="9"/>
  <c r="B78" i="9"/>
  <c r="C78" i="9"/>
  <c r="D78" i="9"/>
  <c r="E78" i="9"/>
  <c r="F78" i="9"/>
  <c r="G78" i="9"/>
  <c r="H78" i="9"/>
  <c r="I78" i="9"/>
  <c r="J78" i="9"/>
  <c r="L78" i="9"/>
  <c r="N78" i="9"/>
  <c r="B79" i="9"/>
  <c r="I79" i="9" s="1"/>
  <c r="M79" i="9"/>
  <c r="N79" i="9"/>
  <c r="B80" i="9"/>
  <c r="K80" i="9" s="1"/>
  <c r="G80" i="9"/>
  <c r="H80" i="9"/>
  <c r="B81" i="9"/>
  <c r="B82" i="9"/>
  <c r="K82" i="9" s="1"/>
  <c r="B83" i="9"/>
  <c r="D83" i="9" s="1"/>
  <c r="B84" i="9"/>
  <c r="C84" i="9" s="1"/>
  <c r="B85" i="9"/>
  <c r="C85" i="9" s="1"/>
  <c r="B86" i="9"/>
  <c r="I86" i="9" s="1"/>
  <c r="D86" i="9"/>
  <c r="E86" i="9"/>
  <c r="F86" i="9"/>
  <c r="G86" i="9"/>
  <c r="H86" i="9"/>
  <c r="J86" i="9"/>
  <c r="B87" i="9"/>
  <c r="H87" i="9"/>
  <c r="I87" i="9"/>
  <c r="B88" i="9"/>
  <c r="F88" i="9" s="1"/>
  <c r="C88" i="9"/>
  <c r="B89" i="9"/>
  <c r="D89" i="9" s="1"/>
  <c r="B90" i="9"/>
  <c r="N90" i="9" s="1"/>
  <c r="B91" i="9"/>
  <c r="B92" i="9"/>
  <c r="C92" i="9" s="1"/>
  <c r="K92" i="9"/>
  <c r="L92" i="9"/>
  <c r="M92" i="9"/>
  <c r="N92" i="9"/>
  <c r="B93" i="9"/>
  <c r="N93" i="9" s="1"/>
  <c r="B94" i="9"/>
  <c r="I94" i="9" s="1"/>
  <c r="B95" i="9"/>
  <c r="C95" i="9" s="1"/>
  <c r="F95" i="9"/>
  <c r="G95" i="9"/>
  <c r="H95" i="9"/>
  <c r="I95" i="9"/>
  <c r="J95" i="9"/>
  <c r="K95" i="9"/>
  <c r="L95" i="9"/>
  <c r="M95" i="9"/>
  <c r="N95" i="9"/>
  <c r="B96" i="9"/>
  <c r="L96" i="9" s="1"/>
  <c r="B97" i="9"/>
  <c r="D97" i="9" s="1"/>
  <c r="E97" i="9"/>
  <c r="B98" i="9"/>
  <c r="C98" i="9"/>
  <c r="D98" i="9"/>
  <c r="E98" i="9"/>
  <c r="G98" i="9"/>
  <c r="H98" i="9"/>
  <c r="B99" i="9"/>
  <c r="I99" i="9" s="1"/>
  <c r="D99" i="9"/>
  <c r="H99" i="9"/>
  <c r="B100" i="9"/>
  <c r="C100" i="9"/>
  <c r="D100" i="9"/>
  <c r="F100" i="9"/>
  <c r="G100" i="9"/>
  <c r="H100" i="9"/>
  <c r="I100" i="9"/>
  <c r="B101" i="9"/>
  <c r="E101" i="9" s="1"/>
  <c r="D101" i="9"/>
  <c r="F101" i="9"/>
  <c r="B102" i="9"/>
  <c r="C102" i="9" s="1"/>
  <c r="B103" i="9"/>
  <c r="E103" i="9" s="1"/>
  <c r="D103" i="9"/>
  <c r="F103" i="9"/>
  <c r="G103" i="9"/>
  <c r="B104" i="9"/>
  <c r="D104" i="9" s="1"/>
  <c r="B105" i="9"/>
  <c r="C105" i="9" s="1"/>
  <c r="B106" i="9"/>
  <c r="D106" i="9"/>
  <c r="L106" i="9"/>
  <c r="M106" i="9"/>
  <c r="B107" i="9"/>
  <c r="I107" i="9" s="1"/>
  <c r="B108" i="9"/>
  <c r="C108" i="9" s="1"/>
  <c r="B109" i="9"/>
  <c r="B110" i="9"/>
  <c r="C110" i="9" s="1"/>
  <c r="F110" i="9"/>
  <c r="B111" i="9"/>
  <c r="B112" i="9"/>
  <c r="C112" i="9" s="1"/>
  <c r="B113" i="9"/>
  <c r="C113" i="9" s="1"/>
  <c r="B114" i="9"/>
  <c r="H114" i="9" s="1"/>
  <c r="C114" i="9"/>
  <c r="I114" i="9"/>
  <c r="J114" i="9"/>
  <c r="K114" i="9"/>
  <c r="L114" i="9"/>
  <c r="M114" i="9"/>
  <c r="N114" i="9"/>
  <c r="B115" i="9"/>
  <c r="D115" i="9" s="1"/>
  <c r="L115" i="9"/>
  <c r="M115" i="9"/>
  <c r="N115" i="9"/>
  <c r="B116" i="9"/>
  <c r="C116" i="9"/>
  <c r="B117" i="9"/>
  <c r="D117" i="9"/>
  <c r="E117" i="9"/>
  <c r="F117" i="9"/>
  <c r="B118" i="9"/>
  <c r="C118" i="9" s="1"/>
  <c r="F118" i="9"/>
  <c r="G118" i="9"/>
  <c r="L118" i="9"/>
  <c r="M118" i="9"/>
  <c r="N118" i="9"/>
  <c r="B119" i="9"/>
  <c r="B120" i="9"/>
  <c r="C120" i="9" s="1"/>
  <c r="B121" i="9"/>
  <c r="I121" i="9" s="1"/>
  <c r="D121" i="9"/>
  <c r="E121" i="9"/>
  <c r="F121" i="9"/>
  <c r="G121" i="9"/>
  <c r="H121" i="9"/>
  <c r="J121" i="9"/>
  <c r="N121" i="9"/>
  <c r="B122" i="9"/>
  <c r="B123" i="9"/>
  <c r="B124" i="9"/>
  <c r="M124" i="9"/>
  <c r="N124" i="9"/>
  <c r="B125" i="9"/>
  <c r="B126" i="9"/>
  <c r="C126" i="9" s="1"/>
  <c r="B127" i="9"/>
  <c r="H127" i="9" s="1"/>
  <c r="K127" i="9"/>
  <c r="B128" i="9"/>
  <c r="C128" i="9" s="1"/>
  <c r="E128" i="9"/>
  <c r="F128" i="9"/>
  <c r="H128" i="9"/>
  <c r="B129" i="9"/>
  <c r="E129" i="9" s="1"/>
  <c r="C129" i="9"/>
  <c r="D129" i="9"/>
  <c r="N129" i="9"/>
  <c r="B130" i="9"/>
  <c r="D130" i="9"/>
  <c r="E130" i="9"/>
  <c r="B131" i="9"/>
  <c r="B132" i="9"/>
  <c r="C132" i="9" s="1"/>
  <c r="G132" i="9"/>
  <c r="B133" i="9"/>
  <c r="C133" i="9"/>
  <c r="D133" i="9"/>
  <c r="K133" i="9"/>
  <c r="L133" i="9"/>
  <c r="M133" i="9"/>
  <c r="N133" i="9"/>
  <c r="B134" i="9"/>
  <c r="C134" i="9" s="1"/>
  <c r="B135" i="9"/>
  <c r="C135" i="9"/>
  <c r="B136" i="9"/>
  <c r="B137" i="9"/>
  <c r="C137" i="9" s="1"/>
  <c r="B138" i="9"/>
  <c r="E138" i="9" s="1"/>
  <c r="C138" i="9"/>
  <c r="G138" i="9"/>
  <c r="B139" i="9"/>
  <c r="K139" i="9"/>
  <c r="L139" i="9"/>
  <c r="M139" i="9"/>
  <c r="B140" i="9"/>
  <c r="B141" i="9"/>
  <c r="C141" i="9" s="1"/>
  <c r="L141" i="9"/>
  <c r="B142" i="9"/>
  <c r="I142" i="9" s="1"/>
  <c r="L142" i="9"/>
  <c r="M142" i="9"/>
  <c r="N142" i="9"/>
  <c r="B143" i="9"/>
  <c r="N143" i="9" s="1"/>
  <c r="D143" i="9"/>
  <c r="E143" i="9"/>
  <c r="M143" i="9"/>
  <c r="B144" i="9"/>
  <c r="F144" i="9" s="1"/>
  <c r="B145" i="9"/>
  <c r="C145" i="9" s="1"/>
  <c r="D145" i="9"/>
  <c r="E145" i="9"/>
  <c r="L145" i="9"/>
  <c r="M145" i="9"/>
  <c r="N145" i="9"/>
  <c r="B146" i="9"/>
  <c r="C146" i="9" s="1"/>
  <c r="B147" i="9"/>
  <c r="B148" i="9"/>
  <c r="D148" i="9"/>
  <c r="E148" i="9"/>
  <c r="F148" i="9"/>
  <c r="B149" i="9"/>
  <c r="B150" i="9"/>
  <c r="C150" i="9" s="1"/>
  <c r="B151" i="9"/>
  <c r="K151" i="9" s="1"/>
  <c r="D151" i="9"/>
  <c r="E151" i="9"/>
  <c r="F151" i="9"/>
  <c r="B152" i="9"/>
  <c r="H152" i="9" s="1"/>
  <c r="I152" i="9"/>
  <c r="J152" i="9"/>
  <c r="K152" i="9"/>
  <c r="M152" i="9"/>
  <c r="N152" i="9"/>
  <c r="B153" i="9"/>
  <c r="J153" i="9" s="1"/>
  <c r="F153" i="9"/>
  <c r="K153" i="9"/>
  <c r="L153" i="9"/>
  <c r="M153" i="9"/>
  <c r="N153" i="9"/>
  <c r="B154" i="9"/>
  <c r="J154" i="9" s="1"/>
  <c r="B155" i="9"/>
  <c r="K155" i="9" s="1"/>
  <c r="B156" i="9"/>
  <c r="E156" i="9" s="1"/>
  <c r="C156" i="9"/>
  <c r="B157" i="9"/>
  <c r="C157" i="9" s="1"/>
  <c r="B158" i="9"/>
  <c r="C158" i="9" s="1"/>
  <c r="B159" i="9"/>
  <c r="C159" i="9" s="1"/>
  <c r="B160" i="9"/>
  <c r="B161" i="9"/>
  <c r="N161" i="9" s="1"/>
  <c r="B162" i="9"/>
  <c r="I162" i="9" s="1"/>
  <c r="B163" i="9"/>
  <c r="B164" i="9"/>
  <c r="C164" i="9"/>
  <c r="D164" i="9"/>
  <c r="M164" i="9"/>
  <c r="B165" i="9"/>
  <c r="F165" i="9" s="1"/>
  <c r="D165" i="9"/>
  <c r="E165" i="9"/>
  <c r="B166" i="9"/>
  <c r="H166" i="9" s="1"/>
  <c r="D166" i="9"/>
  <c r="G166" i="9"/>
  <c r="I166" i="9"/>
  <c r="J166" i="9"/>
  <c r="B167" i="9"/>
  <c r="E167" i="9"/>
  <c r="H167" i="9"/>
  <c r="I167" i="9"/>
  <c r="B168" i="9"/>
  <c r="C168" i="9" s="1"/>
  <c r="H168" i="9"/>
  <c r="N168" i="9"/>
  <c r="B169" i="9"/>
  <c r="N169" i="9" s="1"/>
  <c r="B170" i="9"/>
  <c r="B171" i="9"/>
  <c r="H171" i="9" s="1"/>
  <c r="B172" i="9"/>
  <c r="B173" i="9"/>
  <c r="C173" i="9" s="1"/>
  <c r="D173" i="9"/>
  <c r="F173" i="9"/>
  <c r="N173" i="9"/>
  <c r="B174" i="9"/>
  <c r="E174" i="9" s="1"/>
  <c r="B175" i="9"/>
  <c r="E175" i="9" s="1"/>
  <c r="F175" i="9"/>
  <c r="B176" i="9"/>
  <c r="C176" i="9" s="1"/>
  <c r="B177" i="9"/>
  <c r="G177" i="9"/>
  <c r="B178" i="9"/>
  <c r="C178" i="9" s="1"/>
  <c r="D178" i="9"/>
  <c r="E178" i="9"/>
  <c r="G178" i="9"/>
  <c r="H178" i="9"/>
  <c r="I178" i="9"/>
  <c r="J178" i="9"/>
  <c r="K178" i="9"/>
  <c r="L178" i="9"/>
  <c r="M178" i="9"/>
  <c r="B179" i="9"/>
  <c r="D179" i="9" s="1"/>
  <c r="C179" i="9"/>
  <c r="B180" i="9"/>
  <c r="F180" i="9" s="1"/>
  <c r="C180" i="9"/>
  <c r="E180" i="9"/>
  <c r="B181" i="9"/>
  <c r="F181" i="9"/>
  <c r="B182" i="9"/>
  <c r="C182" i="9" s="1"/>
  <c r="B183" i="9"/>
  <c r="C183" i="9" s="1"/>
  <c r="B184" i="9"/>
  <c r="C184" i="9" s="1"/>
  <c r="F184" i="9"/>
  <c r="J184" i="9"/>
  <c r="K184" i="9"/>
  <c r="L184" i="9"/>
  <c r="M184" i="9"/>
  <c r="N184" i="9"/>
  <c r="B185" i="9"/>
  <c r="B186" i="9"/>
  <c r="D186" i="9" s="1"/>
  <c r="B187" i="9"/>
  <c r="C187" i="9" s="1"/>
  <c r="D187" i="9"/>
  <c r="E187" i="9"/>
  <c r="F187" i="9"/>
  <c r="N187" i="9"/>
  <c r="B188" i="9"/>
  <c r="C188" i="9" s="1"/>
  <c r="B189" i="9"/>
  <c r="C189" i="9"/>
  <c r="F189" i="9"/>
  <c r="B190" i="9"/>
  <c r="F190" i="9" s="1"/>
  <c r="D190" i="9"/>
  <c r="E190" i="9"/>
  <c r="B191" i="9"/>
  <c r="C191" i="9" s="1"/>
  <c r="B192" i="9"/>
  <c r="N192" i="9" s="1"/>
  <c r="F192" i="9"/>
  <c r="B193" i="9"/>
  <c r="B194" i="9"/>
  <c r="H194" i="9" s="1"/>
  <c r="C194" i="9"/>
  <c r="D194" i="9"/>
  <c r="E194" i="9"/>
  <c r="B195" i="9"/>
  <c r="C195" i="9"/>
  <c r="F195" i="9"/>
  <c r="B196" i="9"/>
  <c r="F196" i="9" s="1"/>
  <c r="B197" i="9"/>
  <c r="C197" i="9" s="1"/>
  <c r="B198" i="9"/>
  <c r="C198" i="9" s="1"/>
  <c r="D198" i="9"/>
  <c r="E198" i="9"/>
  <c r="F198" i="9"/>
  <c r="N198" i="9"/>
  <c r="B199" i="9"/>
  <c r="B200" i="9"/>
  <c r="B201" i="9"/>
  <c r="G201" i="9" s="1"/>
  <c r="B202" i="9"/>
  <c r="D202" i="9" s="1"/>
  <c r="B203" i="9"/>
  <c r="C203" i="9" s="1"/>
  <c r="L203" i="9"/>
  <c r="B204" i="9"/>
  <c r="C204" i="9" s="1"/>
  <c r="J204" i="9"/>
  <c r="L204" i="9"/>
  <c r="M204" i="9"/>
  <c r="N204" i="9"/>
  <c r="B205" i="9"/>
  <c r="C205" i="9" s="1"/>
  <c r="B206" i="9"/>
  <c r="N206" i="9" s="1"/>
  <c r="I206" i="9"/>
  <c r="J206" i="9"/>
  <c r="K206" i="9"/>
  <c r="B207" i="9"/>
  <c r="J207" i="9" s="1"/>
  <c r="C207" i="9"/>
  <c r="D207" i="9"/>
  <c r="F207" i="9"/>
  <c r="B208" i="9"/>
  <c r="B209" i="9"/>
  <c r="B210" i="9"/>
  <c r="E210" i="9"/>
  <c r="F210" i="9"/>
  <c r="G210" i="9"/>
  <c r="B211" i="9"/>
  <c r="I211" i="9" s="1"/>
  <c r="F211" i="9"/>
  <c r="H211" i="9"/>
  <c r="J211" i="9"/>
  <c r="K211" i="9"/>
  <c r="M211" i="9"/>
  <c r="B212" i="9"/>
  <c r="F212" i="9" s="1"/>
  <c r="B213" i="9"/>
  <c r="C213" i="9"/>
  <c r="F213" i="9"/>
  <c r="G213" i="9"/>
  <c r="H213" i="9"/>
  <c r="B214" i="9"/>
  <c r="D214" i="9" s="1"/>
  <c r="B215" i="9"/>
  <c r="G215" i="9"/>
  <c r="B216" i="9"/>
  <c r="C216" i="9"/>
  <c r="B217" i="9"/>
  <c r="B218" i="9"/>
  <c r="J218" i="9" s="1"/>
  <c r="D218" i="9"/>
  <c r="B219" i="9"/>
  <c r="J219" i="9" s="1"/>
  <c r="K219" i="9"/>
  <c r="B220" i="9"/>
  <c r="M220" i="9" s="1"/>
  <c r="H220" i="9"/>
  <c r="I220" i="9"/>
  <c r="J220" i="9"/>
  <c r="K220" i="9"/>
  <c r="L220" i="9"/>
  <c r="N220" i="9"/>
  <c r="B221" i="9"/>
  <c r="G221" i="9" s="1"/>
  <c r="B222" i="9"/>
  <c r="N222" i="9" s="1"/>
  <c r="C222" i="9"/>
  <c r="G222" i="9"/>
  <c r="J222" i="9"/>
  <c r="L222" i="9"/>
  <c r="M222" i="9"/>
  <c r="B223" i="9"/>
  <c r="C223" i="9"/>
  <c r="B224" i="9"/>
  <c r="B225" i="9"/>
  <c r="H225" i="9" s="1"/>
  <c r="C225" i="9"/>
  <c r="D225" i="9"/>
  <c r="F225" i="9"/>
  <c r="G225" i="9"/>
  <c r="B226" i="9"/>
  <c r="I226" i="9" s="1"/>
  <c r="D226" i="9"/>
  <c r="E226" i="9"/>
  <c r="F226" i="9"/>
  <c r="B227" i="9"/>
  <c r="D227" i="9" s="1"/>
  <c r="C227" i="9"/>
  <c r="E227" i="9"/>
  <c r="F227" i="9"/>
  <c r="G227" i="9"/>
  <c r="H227" i="9"/>
  <c r="I227" i="9"/>
  <c r="L227" i="9"/>
  <c r="B228" i="9"/>
  <c r="L228" i="9" s="1"/>
  <c r="G228" i="9"/>
  <c r="N228" i="9"/>
  <c r="B229" i="9"/>
  <c r="B230" i="9"/>
  <c r="J230" i="9"/>
  <c r="L230" i="9"/>
  <c r="M230" i="9"/>
  <c r="N230" i="9"/>
  <c r="B231" i="9"/>
  <c r="C231" i="9" s="1"/>
  <c r="B232" i="9"/>
  <c r="D232" i="9" s="1"/>
  <c r="B233" i="9"/>
  <c r="G233" i="9" s="1"/>
  <c r="B234" i="9"/>
  <c r="C234" i="9" s="1"/>
  <c r="F234" i="9"/>
  <c r="H234" i="9"/>
  <c r="B235" i="9"/>
  <c r="D235" i="9" s="1"/>
  <c r="G235" i="9"/>
  <c r="H235" i="9"/>
  <c r="J235" i="9"/>
  <c r="B236" i="9"/>
  <c r="E236" i="9"/>
  <c r="B237" i="9"/>
  <c r="H237" i="9"/>
  <c r="J237" i="9"/>
  <c r="K237" i="9"/>
  <c r="B238" i="9"/>
  <c r="E238" i="9" s="1"/>
  <c r="B239" i="9"/>
  <c r="C239" i="9" s="1"/>
  <c r="I239" i="9"/>
  <c r="J239" i="9"/>
  <c r="N239" i="9"/>
  <c r="B240" i="9"/>
  <c r="F240" i="9" s="1"/>
  <c r="B241" i="9"/>
  <c r="C241" i="9" s="1"/>
  <c r="E241" i="9"/>
  <c r="F241" i="9"/>
  <c r="G241" i="9"/>
  <c r="H241" i="9"/>
  <c r="J241" i="9"/>
  <c r="M241" i="9"/>
  <c r="B242" i="9"/>
  <c r="H242" i="9" s="1"/>
  <c r="M242" i="9"/>
  <c r="B243" i="9"/>
  <c r="D243" i="9" s="1"/>
  <c r="B244" i="9"/>
  <c r="E244" i="9"/>
  <c r="F244" i="9"/>
  <c r="G244" i="9"/>
  <c r="I244" i="9"/>
  <c r="M244" i="9"/>
  <c r="B245" i="9"/>
  <c r="D245" i="9" s="1"/>
  <c r="C245" i="9"/>
  <c r="H245" i="9"/>
  <c r="I245" i="9"/>
  <c r="J245" i="9"/>
  <c r="K245" i="9"/>
  <c r="N245" i="9"/>
  <c r="B246" i="9"/>
  <c r="G246" i="9" s="1"/>
  <c r="H246" i="9"/>
  <c r="B247" i="9"/>
  <c r="M247" i="9"/>
  <c r="B248" i="9"/>
  <c r="B249" i="9"/>
  <c r="D249" i="9"/>
  <c r="B250" i="9"/>
  <c r="E250" i="9" s="1"/>
  <c r="D250" i="9"/>
  <c r="B251" i="9"/>
  <c r="C251" i="9" s="1"/>
  <c r="D251" i="9"/>
  <c r="E251" i="9"/>
  <c r="F251" i="9"/>
  <c r="J251" i="9"/>
  <c r="N251" i="9"/>
  <c r="B252" i="9"/>
  <c r="B253" i="9"/>
  <c r="D253" i="9" s="1"/>
  <c r="J253" i="9"/>
  <c r="K253" i="9"/>
  <c r="N253" i="9"/>
  <c r="B254" i="9"/>
  <c r="H254" i="9" s="1"/>
  <c r="B255" i="9"/>
  <c r="D255" i="9" s="1"/>
  <c r="C255" i="9"/>
  <c r="G255" i="9"/>
  <c r="H255" i="9"/>
  <c r="I255" i="9"/>
  <c r="J255" i="9"/>
  <c r="L255" i="9"/>
  <c r="N255" i="9"/>
  <c r="B256" i="9"/>
  <c r="L256" i="9" s="1"/>
  <c r="H256" i="9"/>
  <c r="M256" i="9"/>
  <c r="B257" i="9"/>
  <c r="G257" i="9" s="1"/>
  <c r="H257" i="9"/>
  <c r="N257" i="9"/>
  <c r="B258" i="9"/>
  <c r="I258" i="9"/>
  <c r="B22" i="6"/>
  <c r="C22" i="6" s="1"/>
  <c r="G22" i="6"/>
  <c r="J22" i="6"/>
  <c r="K22" i="6"/>
  <c r="L22" i="6"/>
  <c r="M22" i="6"/>
  <c r="N22" i="6"/>
  <c r="B23" i="6"/>
  <c r="I23" i="6" s="1"/>
  <c r="F23" i="6"/>
  <c r="B24" i="6"/>
  <c r="G24" i="6" s="1"/>
  <c r="B25" i="6"/>
  <c r="G25" i="6" s="1"/>
  <c r="B26" i="6"/>
  <c r="D26" i="6"/>
  <c r="B27" i="6"/>
  <c r="E27" i="6" s="1"/>
  <c r="D27" i="6"/>
  <c r="F27" i="6"/>
  <c r="G27" i="6"/>
  <c r="H27" i="6"/>
  <c r="I27" i="6"/>
  <c r="J27" i="6"/>
  <c r="B28" i="6"/>
  <c r="F28" i="6" s="1"/>
  <c r="H28" i="6"/>
  <c r="B29" i="6"/>
  <c r="C29" i="6"/>
  <c r="D29" i="6"/>
  <c r="E29" i="6"/>
  <c r="F29" i="6"/>
  <c r="B30" i="6"/>
  <c r="F30" i="6" s="1"/>
  <c r="B31" i="6"/>
  <c r="C31" i="6" s="1"/>
  <c r="D31" i="6"/>
  <c r="B32" i="6"/>
  <c r="N32" i="6" s="1"/>
  <c r="B33" i="6"/>
  <c r="F33" i="6"/>
  <c r="B34" i="6"/>
  <c r="L34" i="6" s="1"/>
  <c r="M34" i="6"/>
  <c r="B35" i="6"/>
  <c r="D35" i="6" s="1"/>
  <c r="B36" i="6"/>
  <c r="L36" i="6" s="1"/>
  <c r="B37" i="6"/>
  <c r="N37" i="6" s="1"/>
  <c r="K37" i="6"/>
  <c r="L37" i="6"/>
  <c r="M37" i="6"/>
  <c r="B38" i="6"/>
  <c r="C38" i="6" s="1"/>
  <c r="B39" i="6"/>
  <c r="G39" i="6" s="1"/>
  <c r="L39" i="6"/>
  <c r="B40" i="6"/>
  <c r="E40" i="6" s="1"/>
  <c r="D40" i="6"/>
  <c r="B41" i="6"/>
  <c r="B42" i="6"/>
  <c r="D42" i="6" s="1"/>
  <c r="E42" i="6"/>
  <c r="M42" i="6"/>
  <c r="B43" i="6"/>
  <c r="D43" i="6" s="1"/>
  <c r="B44" i="6"/>
  <c r="D44" i="6" s="1"/>
  <c r="B45" i="6"/>
  <c r="C45" i="6" s="1"/>
  <c r="B46" i="6"/>
  <c r="B47" i="6"/>
  <c r="D47" i="6"/>
  <c r="F47" i="6"/>
  <c r="H47" i="6"/>
  <c r="L47" i="6"/>
  <c r="B48" i="6"/>
  <c r="C48" i="6" s="1"/>
  <c r="G48" i="6"/>
  <c r="B49" i="6"/>
  <c r="B50" i="6"/>
  <c r="C50" i="6" s="1"/>
  <c r="B51" i="6"/>
  <c r="B52" i="6"/>
  <c r="D52" i="6" s="1"/>
  <c r="K52" i="6"/>
  <c r="L52" i="6"/>
  <c r="N52" i="6"/>
  <c r="B53" i="6"/>
  <c r="B54" i="6"/>
  <c r="F54" i="6" s="1"/>
  <c r="B55" i="6"/>
  <c r="I55" i="6" s="1"/>
  <c r="G55" i="6"/>
  <c r="L55" i="6"/>
  <c r="M55" i="6"/>
  <c r="N55" i="6"/>
  <c r="B56" i="6"/>
  <c r="H56" i="6" s="1"/>
  <c r="B57" i="6"/>
  <c r="G57" i="6" s="1"/>
  <c r="J57" i="6"/>
  <c r="B58" i="6"/>
  <c r="B59" i="6"/>
  <c r="H59" i="6" s="1"/>
  <c r="B60" i="6"/>
  <c r="N60" i="6" s="1"/>
  <c r="B61" i="6"/>
  <c r="B62" i="6"/>
  <c r="D62" i="6" s="1"/>
  <c r="C62" i="6"/>
  <c r="B63" i="6"/>
  <c r="C63" i="6" s="1"/>
  <c r="D63" i="6"/>
  <c r="B64" i="6"/>
  <c r="D64" i="6"/>
  <c r="E64" i="6"/>
  <c r="F64" i="6"/>
  <c r="I64" i="6"/>
  <c r="B65" i="6"/>
  <c r="K65" i="6" s="1"/>
  <c r="J65" i="6"/>
  <c r="B66" i="6"/>
  <c r="L66" i="6" s="1"/>
  <c r="B67" i="6"/>
  <c r="C67" i="6" s="1"/>
  <c r="B68" i="6"/>
  <c r="F68" i="6" s="1"/>
  <c r="E68" i="6"/>
  <c r="H68" i="6"/>
  <c r="N68" i="6"/>
  <c r="B69" i="6"/>
  <c r="D69" i="6" s="1"/>
  <c r="B70" i="6"/>
  <c r="B71" i="6"/>
  <c r="J71" i="6"/>
  <c r="K71" i="6"/>
  <c r="N71" i="6"/>
  <c r="B72" i="6"/>
  <c r="B73" i="6"/>
  <c r="C73" i="6" s="1"/>
  <c r="E73" i="6"/>
  <c r="F73" i="6"/>
  <c r="G73" i="6"/>
  <c r="H73" i="6"/>
  <c r="B74" i="6"/>
  <c r="C74" i="6" s="1"/>
  <c r="F74" i="6"/>
  <c r="B75" i="6"/>
  <c r="H75" i="6" s="1"/>
  <c r="G75" i="6"/>
  <c r="B76" i="6"/>
  <c r="B77" i="6"/>
  <c r="D77" i="6" s="1"/>
  <c r="B78" i="6"/>
  <c r="C78" i="6" s="1"/>
  <c r="E78" i="6"/>
  <c r="B79" i="6"/>
  <c r="C79" i="6" s="1"/>
  <c r="B80" i="6"/>
  <c r="D80" i="6" s="1"/>
  <c r="C80" i="6"/>
  <c r="L80" i="6"/>
  <c r="B81" i="6"/>
  <c r="C81" i="6"/>
  <c r="D81" i="6"/>
  <c r="G81" i="6"/>
  <c r="H81" i="6"/>
  <c r="B82" i="6"/>
  <c r="L82" i="6" s="1"/>
  <c r="D82" i="6"/>
  <c r="F82" i="6"/>
  <c r="G82" i="6"/>
  <c r="H82" i="6"/>
  <c r="I82" i="6"/>
  <c r="K82" i="6"/>
  <c r="M82" i="6"/>
  <c r="B83" i="6"/>
  <c r="C83" i="6" s="1"/>
  <c r="F83" i="6"/>
  <c r="G83" i="6"/>
  <c r="H83" i="6"/>
  <c r="I83" i="6"/>
  <c r="J83" i="6"/>
  <c r="L83" i="6"/>
  <c r="B84" i="6"/>
  <c r="G84" i="6" s="1"/>
  <c r="L84" i="6"/>
  <c r="M84" i="6"/>
  <c r="N84" i="6"/>
  <c r="B85" i="6"/>
  <c r="C85" i="6" s="1"/>
  <c r="M85" i="6"/>
  <c r="B86" i="6"/>
  <c r="H86" i="6" s="1"/>
  <c r="C86" i="6"/>
  <c r="B87" i="6"/>
  <c r="C87" i="6" s="1"/>
  <c r="J87" i="6"/>
  <c r="K87" i="6"/>
  <c r="L87" i="6"/>
  <c r="N87" i="6"/>
  <c r="B88" i="6"/>
  <c r="B89" i="6"/>
  <c r="F89" i="6" s="1"/>
  <c r="B90" i="6"/>
  <c r="E90" i="6" s="1"/>
  <c r="G90" i="6"/>
  <c r="I90" i="6"/>
  <c r="L90" i="6"/>
  <c r="M90" i="6"/>
  <c r="N90" i="6"/>
  <c r="B91" i="6"/>
  <c r="B92" i="6"/>
  <c r="F92" i="6" s="1"/>
  <c r="B93" i="6"/>
  <c r="F93" i="6" s="1"/>
  <c r="G93" i="6"/>
  <c r="J93" i="6"/>
  <c r="B94" i="6"/>
  <c r="H94" i="6" s="1"/>
  <c r="B95" i="6"/>
  <c r="M95" i="6" s="1"/>
  <c r="F95" i="6"/>
  <c r="G95" i="6"/>
  <c r="H95" i="6"/>
  <c r="I95" i="6"/>
  <c r="B96" i="6"/>
  <c r="E96" i="6" s="1"/>
  <c r="N96" i="6"/>
  <c r="B97" i="6"/>
  <c r="C97" i="6" s="1"/>
  <c r="D97" i="6"/>
  <c r="F97" i="6"/>
  <c r="B98" i="6"/>
  <c r="C98" i="6"/>
  <c r="D98" i="6"/>
  <c r="E98" i="6"/>
  <c r="F98" i="6"/>
  <c r="B99" i="6"/>
  <c r="C99" i="6" s="1"/>
  <c r="B100" i="6"/>
  <c r="H100" i="6" s="1"/>
  <c r="B101" i="6"/>
  <c r="I101" i="6" s="1"/>
  <c r="B102" i="6"/>
  <c r="K102" i="6" s="1"/>
  <c r="B103" i="6"/>
  <c r="C103" i="6" s="1"/>
  <c r="L103" i="6"/>
  <c r="B104" i="6"/>
  <c r="C104" i="6"/>
  <c r="N104" i="6"/>
  <c r="B105" i="6"/>
  <c r="N105" i="6" s="1"/>
  <c r="C105" i="6"/>
  <c r="B106" i="6"/>
  <c r="N106" i="6" s="1"/>
  <c r="B107" i="6"/>
  <c r="C107" i="6" s="1"/>
  <c r="M107" i="6"/>
  <c r="N107" i="6"/>
  <c r="B108" i="6"/>
  <c r="D108" i="6" s="1"/>
  <c r="N108" i="6"/>
  <c r="B109" i="6"/>
  <c r="B110" i="6"/>
  <c r="E110" i="6" s="1"/>
  <c r="L110" i="6"/>
  <c r="B111" i="6"/>
  <c r="B112" i="6"/>
  <c r="C112" i="6" s="1"/>
  <c r="B113" i="6"/>
  <c r="H113" i="6"/>
  <c r="B114" i="6"/>
  <c r="C114" i="6"/>
  <c r="F114" i="6"/>
  <c r="H114" i="6"/>
  <c r="I114" i="6"/>
  <c r="J114" i="6"/>
  <c r="K114" i="6"/>
  <c r="L114" i="6"/>
  <c r="M114" i="6"/>
  <c r="B115" i="6"/>
  <c r="I115" i="6" s="1"/>
  <c r="J115" i="6"/>
  <c r="B116" i="6"/>
  <c r="D116" i="6" s="1"/>
  <c r="B117" i="6"/>
  <c r="C117" i="6" s="1"/>
  <c r="E117" i="6"/>
  <c r="B118" i="6"/>
  <c r="D118" i="6"/>
  <c r="B119" i="6"/>
  <c r="I119" i="6" s="1"/>
  <c r="G119" i="6"/>
  <c r="H119" i="6"/>
  <c r="J119" i="6"/>
  <c r="B120" i="6"/>
  <c r="B121" i="6"/>
  <c r="C121" i="6" s="1"/>
  <c r="B122" i="6"/>
  <c r="B123" i="6"/>
  <c r="C123" i="6" s="1"/>
  <c r="B124" i="6"/>
  <c r="C124" i="6" s="1"/>
  <c r="B125" i="6"/>
  <c r="L125" i="6" s="1"/>
  <c r="B126" i="6"/>
  <c r="B127" i="6"/>
  <c r="B128" i="6"/>
  <c r="B129" i="6"/>
  <c r="C129" i="6" s="1"/>
  <c r="D129" i="6"/>
  <c r="H129" i="6"/>
  <c r="I129" i="6"/>
  <c r="J129" i="6"/>
  <c r="B130" i="6"/>
  <c r="C130" i="6"/>
  <c r="B131" i="6"/>
  <c r="I131" i="6" s="1"/>
  <c r="D131" i="6"/>
  <c r="E131" i="6"/>
  <c r="F131" i="6"/>
  <c r="G131" i="6"/>
  <c r="H131" i="6"/>
  <c r="J131" i="6"/>
  <c r="K131" i="6"/>
  <c r="B132" i="6"/>
  <c r="F132" i="6" s="1"/>
  <c r="B133" i="6"/>
  <c r="C133" i="6"/>
  <c r="D133" i="6"/>
  <c r="H133" i="6"/>
  <c r="I133" i="6"/>
  <c r="J133" i="6"/>
  <c r="B134" i="6"/>
  <c r="D134" i="6" s="1"/>
  <c r="B135" i="6"/>
  <c r="C135" i="6" s="1"/>
  <c r="E135" i="6"/>
  <c r="B136" i="6"/>
  <c r="C136" i="6" s="1"/>
  <c r="N136" i="6"/>
  <c r="B137" i="6"/>
  <c r="F137" i="6" s="1"/>
  <c r="C137" i="6"/>
  <c r="B138" i="6"/>
  <c r="C138" i="6"/>
  <c r="B139" i="6"/>
  <c r="N139" i="6" s="1"/>
  <c r="B140" i="6"/>
  <c r="E140" i="6" s="1"/>
  <c r="H140" i="6"/>
  <c r="I140" i="6"/>
  <c r="J140" i="6"/>
  <c r="K140" i="6"/>
  <c r="L140" i="6"/>
  <c r="B141" i="6"/>
  <c r="I141" i="6" s="1"/>
  <c r="J141" i="6"/>
  <c r="B142" i="6"/>
  <c r="B143" i="6"/>
  <c r="B144" i="6"/>
  <c r="J144" i="6" s="1"/>
  <c r="B145" i="6"/>
  <c r="B146" i="6"/>
  <c r="B147" i="6"/>
  <c r="K147" i="6" s="1"/>
  <c r="D147" i="6"/>
  <c r="E147" i="6"/>
  <c r="F147" i="6"/>
  <c r="G147" i="6"/>
  <c r="H147" i="6"/>
  <c r="I147" i="6"/>
  <c r="J147" i="6"/>
  <c r="L147" i="6"/>
  <c r="N147" i="6"/>
  <c r="B148" i="6"/>
  <c r="H148" i="6" s="1"/>
  <c r="J148" i="6"/>
  <c r="K148" i="6"/>
  <c r="M148" i="6"/>
  <c r="N148" i="6"/>
  <c r="B149" i="6"/>
  <c r="M149" i="6" s="1"/>
  <c r="B150" i="6"/>
  <c r="J150" i="6" s="1"/>
  <c r="N150" i="6"/>
  <c r="B151" i="6"/>
  <c r="M151" i="6" s="1"/>
  <c r="J151" i="6"/>
  <c r="B152" i="6"/>
  <c r="H152" i="6" s="1"/>
  <c r="C152" i="6"/>
  <c r="I152" i="6"/>
  <c r="L152" i="6"/>
  <c r="N152" i="6"/>
  <c r="B153" i="6"/>
  <c r="I153" i="6" s="1"/>
  <c r="B154" i="6"/>
  <c r="B155" i="6"/>
  <c r="E155" i="6" s="1"/>
  <c r="B156" i="6"/>
  <c r="E156" i="6" s="1"/>
  <c r="D156" i="6"/>
  <c r="F156" i="6"/>
  <c r="G156" i="6"/>
  <c r="H156" i="6"/>
  <c r="I156" i="6"/>
  <c r="J156" i="6"/>
  <c r="K156" i="6"/>
  <c r="B157" i="6"/>
  <c r="C157" i="6" s="1"/>
  <c r="G157" i="6"/>
  <c r="H157" i="6"/>
  <c r="I157" i="6"/>
  <c r="J157" i="6"/>
  <c r="K157" i="6"/>
  <c r="B158" i="6"/>
  <c r="H158" i="6"/>
  <c r="I158" i="6"/>
  <c r="J158" i="6"/>
  <c r="L158" i="6"/>
  <c r="N158" i="6"/>
  <c r="B159" i="6"/>
  <c r="E159" i="6" s="1"/>
  <c r="B160" i="6"/>
  <c r="B161" i="6"/>
  <c r="B162" i="6"/>
  <c r="C162" i="6" s="1"/>
  <c r="D162" i="6"/>
  <c r="M162" i="6"/>
  <c r="B163" i="6"/>
  <c r="D163" i="6" s="1"/>
  <c r="B164" i="6"/>
  <c r="E164" i="6" s="1"/>
  <c r="B165" i="6"/>
  <c r="D165" i="6" s="1"/>
  <c r="B166" i="6"/>
  <c r="C166" i="6"/>
  <c r="H166" i="6"/>
  <c r="J166" i="6"/>
  <c r="K166" i="6"/>
  <c r="L166" i="6"/>
  <c r="N166" i="6"/>
  <c r="B167" i="6"/>
  <c r="I167" i="6" s="1"/>
  <c r="B168" i="6"/>
  <c r="D168" i="6" s="1"/>
  <c r="C168" i="6"/>
  <c r="F168" i="6"/>
  <c r="I168" i="6"/>
  <c r="J168" i="6"/>
  <c r="L168" i="6"/>
  <c r="M168" i="6"/>
  <c r="N168" i="6"/>
  <c r="B169" i="6"/>
  <c r="B170" i="6"/>
  <c r="M170" i="6" s="1"/>
  <c r="B171" i="6"/>
  <c r="K171" i="6" s="1"/>
  <c r="D171" i="6"/>
  <c r="E171" i="6"/>
  <c r="F171" i="6"/>
  <c r="G171" i="6"/>
  <c r="H171" i="6"/>
  <c r="I171" i="6"/>
  <c r="J171" i="6"/>
  <c r="L171" i="6"/>
  <c r="B172" i="6"/>
  <c r="C172" i="6"/>
  <c r="D172" i="6"/>
  <c r="F172" i="6"/>
  <c r="G172" i="6"/>
  <c r="H172" i="6"/>
  <c r="J172" i="6"/>
  <c r="K172" i="6"/>
  <c r="M172" i="6"/>
  <c r="B173" i="6"/>
  <c r="B174" i="6"/>
  <c r="B175" i="6"/>
  <c r="D175" i="6" s="1"/>
  <c r="B176" i="6"/>
  <c r="N176" i="6" s="1"/>
  <c r="B177" i="6"/>
  <c r="M177" i="6" s="1"/>
  <c r="C177" i="6"/>
  <c r="D177" i="6"/>
  <c r="F177" i="6"/>
  <c r="B178" i="6"/>
  <c r="C178" i="6" s="1"/>
  <c r="B179" i="6"/>
  <c r="K179" i="6" s="1"/>
  <c r="D179" i="6"/>
  <c r="B180" i="6"/>
  <c r="E180" i="6" s="1"/>
  <c r="C180" i="6"/>
  <c r="I180" i="6"/>
  <c r="J180" i="6"/>
  <c r="K180" i="6"/>
  <c r="L180" i="6"/>
  <c r="M180" i="6"/>
  <c r="N180" i="6"/>
  <c r="B181" i="6"/>
  <c r="L181" i="6" s="1"/>
  <c r="B182" i="6"/>
  <c r="B183" i="6"/>
  <c r="D183" i="6" s="1"/>
  <c r="C183" i="6"/>
  <c r="L183" i="6"/>
  <c r="M183" i="6"/>
  <c r="N183" i="6"/>
  <c r="B184" i="6"/>
  <c r="C184" i="6" s="1"/>
  <c r="B185" i="6"/>
  <c r="D185" i="6" s="1"/>
  <c r="F185" i="6"/>
  <c r="B186" i="6"/>
  <c r="D186" i="6" s="1"/>
  <c r="C186" i="6"/>
  <c r="G186" i="6"/>
  <c r="J186" i="6"/>
  <c r="K186" i="6"/>
  <c r="M186" i="6"/>
  <c r="B187" i="6"/>
  <c r="C187" i="6" s="1"/>
  <c r="H187" i="6"/>
  <c r="B188" i="6"/>
  <c r="C188" i="6" s="1"/>
  <c r="D188" i="6"/>
  <c r="B189" i="6"/>
  <c r="D189" i="6" s="1"/>
  <c r="B190" i="6"/>
  <c r="C190" i="6" s="1"/>
  <c r="D190" i="6"/>
  <c r="E190" i="6"/>
  <c r="G190" i="6"/>
  <c r="N190" i="6"/>
  <c r="B191" i="6"/>
  <c r="B192" i="6"/>
  <c r="B193" i="6"/>
  <c r="E193" i="6" s="1"/>
  <c r="K193" i="6"/>
  <c r="L193" i="6"/>
  <c r="M193" i="6"/>
  <c r="N193" i="6"/>
  <c r="B194" i="6"/>
  <c r="K194" i="6" s="1"/>
  <c r="B195" i="6"/>
  <c r="K195" i="6" s="1"/>
  <c r="B196" i="6"/>
  <c r="H196" i="6" s="1"/>
  <c r="B197" i="6"/>
  <c r="E197" i="6" s="1"/>
  <c r="F197" i="6"/>
  <c r="B198" i="6"/>
  <c r="F198" i="6" s="1"/>
  <c r="G198" i="6"/>
  <c r="I198" i="6"/>
  <c r="B199" i="6"/>
  <c r="E199" i="6"/>
  <c r="F199" i="6"/>
  <c r="H199" i="6"/>
  <c r="B200" i="6"/>
  <c r="H200" i="6"/>
  <c r="J200" i="6"/>
  <c r="K200" i="6"/>
  <c r="B201" i="6"/>
  <c r="D201" i="6" s="1"/>
  <c r="B202" i="6"/>
  <c r="C202" i="6" s="1"/>
  <c r="B203" i="6"/>
  <c r="I203" i="6" s="1"/>
  <c r="C203" i="6"/>
  <c r="B204" i="6"/>
  <c r="C204" i="6" s="1"/>
  <c r="N204" i="6"/>
  <c r="B205" i="6"/>
  <c r="D205" i="6" s="1"/>
  <c r="B206" i="6"/>
  <c r="K206" i="6" s="1"/>
  <c r="B207" i="6"/>
  <c r="J207" i="6"/>
  <c r="B208" i="6"/>
  <c r="L208" i="6" s="1"/>
  <c r="B209" i="6"/>
  <c r="I209" i="6" s="1"/>
  <c r="L209" i="6"/>
  <c r="M209" i="6"/>
  <c r="N209" i="6"/>
  <c r="B210" i="6"/>
  <c r="J210" i="6"/>
  <c r="B211" i="6"/>
  <c r="C211" i="6" s="1"/>
  <c r="I211" i="6"/>
  <c r="M211" i="6"/>
  <c r="N211" i="6"/>
  <c r="B212" i="6"/>
  <c r="G212" i="6" s="1"/>
  <c r="B213" i="6"/>
  <c r="K213" i="6" s="1"/>
  <c r="H213" i="6"/>
  <c r="I213" i="6"/>
  <c r="J213" i="6"/>
  <c r="L213" i="6"/>
  <c r="M213" i="6"/>
  <c r="B214" i="6"/>
  <c r="B215" i="6"/>
  <c r="G215" i="6" s="1"/>
  <c r="D215" i="6"/>
  <c r="F215" i="6"/>
  <c r="B216" i="6"/>
  <c r="C216" i="6" s="1"/>
  <c r="F216" i="6"/>
  <c r="B217" i="6"/>
  <c r="E217" i="6" s="1"/>
  <c r="B218" i="6"/>
  <c r="D218" i="6"/>
  <c r="E218" i="6"/>
  <c r="B219" i="6"/>
  <c r="E219" i="6" s="1"/>
  <c r="B220" i="6"/>
  <c r="C220" i="6" s="1"/>
  <c r="D220" i="6"/>
  <c r="B221" i="6"/>
  <c r="N221" i="6" s="1"/>
  <c r="E221" i="6"/>
  <c r="B222" i="6"/>
  <c r="D222" i="6"/>
  <c r="B223" i="6"/>
  <c r="C223" i="6" s="1"/>
  <c r="B224" i="6"/>
  <c r="M224" i="6" s="1"/>
  <c r="C224" i="6"/>
  <c r="H224" i="6"/>
  <c r="I224" i="6"/>
  <c r="J224" i="6"/>
  <c r="K224" i="6"/>
  <c r="L224" i="6"/>
  <c r="B225" i="6"/>
  <c r="H225" i="6" s="1"/>
  <c r="G225" i="6"/>
  <c r="I225" i="6"/>
  <c r="M225" i="6"/>
  <c r="N225" i="6"/>
  <c r="B226" i="6"/>
  <c r="I226" i="6" s="1"/>
  <c r="B227" i="6"/>
  <c r="G227" i="6" s="1"/>
  <c r="B228" i="6"/>
  <c r="F228" i="6"/>
  <c r="B229" i="6"/>
  <c r="C229" i="6" s="1"/>
  <c r="E229" i="6"/>
  <c r="I229" i="6"/>
  <c r="J229" i="6"/>
  <c r="K229" i="6"/>
  <c r="N229" i="6"/>
  <c r="B230" i="6"/>
  <c r="B231" i="6"/>
  <c r="C231" i="6"/>
  <c r="E231" i="6"/>
  <c r="F231" i="6"/>
  <c r="B232" i="6"/>
  <c r="E232" i="6" s="1"/>
  <c r="B233" i="6"/>
  <c r="D233" i="6" s="1"/>
  <c r="B234" i="6"/>
  <c r="C234" i="6" s="1"/>
  <c r="G234" i="6"/>
  <c r="B235" i="6"/>
  <c r="F235" i="6" s="1"/>
  <c r="B236" i="6"/>
  <c r="E236" i="6" s="1"/>
  <c r="B237" i="6"/>
  <c r="C237" i="6" s="1"/>
  <c r="B238" i="6"/>
  <c r="C238" i="6" s="1"/>
  <c r="B239" i="6"/>
  <c r="E239" i="6" s="1"/>
  <c r="L239" i="6"/>
  <c r="M239" i="6"/>
  <c r="N239" i="6"/>
  <c r="B240" i="6"/>
  <c r="J240" i="6"/>
  <c r="B241" i="6"/>
  <c r="C241" i="6" s="1"/>
  <c r="B242" i="6"/>
  <c r="B243" i="6"/>
  <c r="C243" i="6" s="1"/>
  <c r="D243" i="6"/>
  <c r="B244" i="6"/>
  <c r="C244" i="6" s="1"/>
  <c r="E244" i="6"/>
  <c r="B245" i="6"/>
  <c r="C245" i="6" s="1"/>
  <c r="B246" i="6"/>
  <c r="C246" i="6" s="1"/>
  <c r="J246" i="6"/>
  <c r="B247" i="6"/>
  <c r="B248" i="6"/>
  <c r="D248" i="6" s="1"/>
  <c r="H248" i="6"/>
  <c r="B249" i="6"/>
  <c r="E249" i="6" s="1"/>
  <c r="C249" i="6"/>
  <c r="L249" i="6"/>
  <c r="B250" i="6"/>
  <c r="C250" i="6" s="1"/>
  <c r="E250" i="6"/>
  <c r="G250" i="6"/>
  <c r="B251" i="6"/>
  <c r="C251" i="6" s="1"/>
  <c r="D251" i="6"/>
  <c r="H251" i="6"/>
  <c r="K251" i="6"/>
  <c r="L251" i="6"/>
  <c r="M251" i="6"/>
  <c r="B252" i="6"/>
  <c r="C252" i="6" s="1"/>
  <c r="B253" i="6"/>
  <c r="D253" i="6" s="1"/>
  <c r="I253" i="6"/>
  <c r="L253" i="6"/>
  <c r="N253" i="6"/>
  <c r="B254" i="6"/>
  <c r="F254" i="6" s="1"/>
  <c r="B255" i="6"/>
  <c r="G255" i="6" s="1"/>
  <c r="B256" i="6"/>
  <c r="D256" i="6" s="1"/>
  <c r="B257" i="6"/>
  <c r="E257" i="6" s="1"/>
  <c r="B258" i="6"/>
  <c r="B259" i="6"/>
  <c r="C259" i="6"/>
  <c r="D259" i="6"/>
  <c r="E259" i="6"/>
  <c r="F259" i="6"/>
  <c r="G259" i="6"/>
  <c r="H259" i="6"/>
  <c r="I259" i="6"/>
  <c r="J259" i="6"/>
  <c r="K259" i="6"/>
  <c r="L259" i="6"/>
  <c r="M259" i="6"/>
  <c r="N259" i="6"/>
  <c r="B260" i="6"/>
  <c r="H260" i="6" s="1"/>
  <c r="B261" i="6"/>
  <c r="D261" i="6" s="1"/>
  <c r="K261" i="6"/>
  <c r="L261" i="6"/>
  <c r="B262" i="6"/>
  <c r="D262" i="6" s="1"/>
  <c r="L262" i="6"/>
  <c r="B263" i="6"/>
  <c r="D263" i="6" s="1"/>
  <c r="B264" i="6"/>
  <c r="L264" i="6"/>
  <c r="B265" i="6"/>
  <c r="H265" i="6" s="1"/>
  <c r="F265" i="6"/>
  <c r="B266" i="6"/>
  <c r="K266" i="6" s="1"/>
  <c r="F266" i="6"/>
  <c r="I266" i="6"/>
  <c r="B267" i="6"/>
  <c r="E267" i="6" s="1"/>
  <c r="B268" i="6"/>
  <c r="B269" i="6"/>
  <c r="E269" i="6" s="1"/>
  <c r="B270" i="6"/>
  <c r="B271" i="6"/>
  <c r="G271" i="6" s="1"/>
  <c r="E271" i="6"/>
  <c r="B272" i="6"/>
  <c r="G272" i="6" s="1"/>
  <c r="B273" i="6"/>
  <c r="K273" i="6" s="1"/>
  <c r="E273" i="6"/>
  <c r="H273" i="6"/>
  <c r="B274" i="6"/>
  <c r="B275" i="6"/>
  <c r="E275" i="6" s="1"/>
  <c r="J275" i="6"/>
  <c r="L275" i="6"/>
  <c r="N275" i="6"/>
  <c r="B276" i="6"/>
  <c r="L276" i="6" s="1"/>
  <c r="F276" i="6"/>
  <c r="B277" i="6"/>
  <c r="K277" i="6" s="1"/>
  <c r="F277" i="6"/>
  <c r="G277" i="6"/>
  <c r="H277" i="6"/>
  <c r="I277" i="6"/>
  <c r="J277" i="6"/>
  <c r="B278" i="6"/>
  <c r="K278" i="6" s="1"/>
  <c r="G278" i="6"/>
  <c r="H278" i="6"/>
  <c r="I278" i="6"/>
  <c r="B279" i="6"/>
  <c r="C279" i="6" s="1"/>
  <c r="B280" i="6"/>
  <c r="D280" i="6"/>
  <c r="E280" i="6"/>
  <c r="F280" i="6"/>
  <c r="B281" i="6"/>
  <c r="D281" i="6" s="1"/>
  <c r="C281" i="6"/>
  <c r="E281" i="6"/>
  <c r="G281" i="6"/>
  <c r="H281" i="6"/>
  <c r="J281" i="6"/>
  <c r="K281" i="6"/>
  <c r="L281" i="6"/>
  <c r="M281" i="6"/>
  <c r="N281" i="6"/>
  <c r="B282" i="6"/>
  <c r="C282" i="6"/>
  <c r="E282" i="6"/>
  <c r="F282" i="6"/>
  <c r="H282" i="6"/>
  <c r="I282" i="6"/>
  <c r="J282" i="6"/>
  <c r="K282" i="6"/>
  <c r="L282" i="6"/>
  <c r="M282" i="6"/>
  <c r="N282" i="6"/>
  <c r="B283" i="6"/>
  <c r="C283" i="6" s="1"/>
  <c r="G283" i="6"/>
  <c r="K283" i="6"/>
  <c r="L283" i="6"/>
  <c r="M283" i="6"/>
  <c r="N283" i="6"/>
  <c r="B284" i="6"/>
  <c r="B285" i="6"/>
  <c r="J285" i="6" s="1"/>
  <c r="C285" i="6"/>
  <c r="E285" i="6"/>
  <c r="B286" i="6"/>
  <c r="H286" i="6" s="1"/>
  <c r="B287" i="6"/>
  <c r="B288" i="6"/>
  <c r="D288" i="6" s="1"/>
  <c r="G288" i="6"/>
  <c r="B289" i="6"/>
  <c r="G289" i="6" s="1"/>
  <c r="C289" i="6"/>
  <c r="E289" i="6"/>
  <c r="L289" i="6"/>
  <c r="M289" i="6"/>
  <c r="N289" i="6"/>
  <c r="B290" i="6"/>
  <c r="L290" i="6" s="1"/>
  <c r="B291" i="6"/>
  <c r="B292" i="6"/>
  <c r="H292" i="6" s="1"/>
  <c r="I292" i="6"/>
  <c r="M292" i="6"/>
  <c r="N292" i="6"/>
  <c r="B293" i="6"/>
  <c r="E293" i="6"/>
  <c r="H293" i="6"/>
  <c r="B294" i="6"/>
  <c r="D294" i="6" s="1"/>
  <c r="F294" i="6"/>
  <c r="H294" i="6"/>
  <c r="I294" i="6"/>
  <c r="J294" i="6"/>
  <c r="K294" i="6"/>
  <c r="M294" i="6"/>
  <c r="B295" i="6"/>
  <c r="D295" i="6" s="1"/>
  <c r="I295" i="6"/>
  <c r="L295" i="6"/>
  <c r="N295" i="6"/>
  <c r="B296" i="6"/>
  <c r="L296" i="6" s="1"/>
  <c r="E296" i="6"/>
  <c r="G296" i="6"/>
  <c r="H296" i="6"/>
  <c r="B297" i="6"/>
  <c r="J297" i="6" s="1"/>
  <c r="B298" i="6"/>
  <c r="H298" i="6" s="1"/>
  <c r="B299" i="6"/>
  <c r="F299" i="6" s="1"/>
  <c r="E299" i="6"/>
  <c r="E110" i="28"/>
  <c r="E111" i="28"/>
  <c r="E112" i="28"/>
  <c r="E113" i="28"/>
  <c r="E114" i="28"/>
  <c r="E115" i="28"/>
  <c r="E116" i="28"/>
  <c r="E117" i="28"/>
  <c r="E118" i="28"/>
  <c r="E119" i="28"/>
  <c r="E120" i="28"/>
  <c r="E121" i="28"/>
  <c r="E122" i="28"/>
  <c r="E123" i="28"/>
  <c r="E124" i="28"/>
  <c r="E125" i="28"/>
  <c r="E126" i="28"/>
  <c r="E127" i="28"/>
  <c r="E128" i="28"/>
  <c r="E129" i="28"/>
  <c r="E130" i="28"/>
  <c r="E131" i="28"/>
  <c r="E132" i="28"/>
  <c r="E133" i="28"/>
  <c r="E134" i="28"/>
  <c r="E135" i="28"/>
  <c r="E136" i="28"/>
  <c r="E137" i="28"/>
  <c r="E138" i="28"/>
  <c r="E139" i="28"/>
  <c r="E140" i="28"/>
  <c r="E141" i="28"/>
  <c r="E142" i="28"/>
  <c r="E143" i="28"/>
  <c r="E144" i="28"/>
  <c r="E145" i="28"/>
  <c r="E146" i="28"/>
  <c r="E147" i="28"/>
  <c r="E148" i="28"/>
  <c r="E149" i="28"/>
  <c r="E150" i="28"/>
  <c r="E151" i="28"/>
  <c r="E152" i="28"/>
  <c r="E153" i="28"/>
  <c r="E154" i="28"/>
  <c r="E155" i="28"/>
  <c r="E156" i="28"/>
  <c r="E157" i="28"/>
  <c r="E158" i="28"/>
  <c r="E159" i="28"/>
  <c r="E160" i="28"/>
  <c r="E161" i="28"/>
  <c r="E162" i="28"/>
  <c r="E163" i="28"/>
  <c r="E164" i="28"/>
  <c r="E165" i="28"/>
  <c r="E166" i="28"/>
  <c r="E167" i="28"/>
  <c r="E168" i="28"/>
  <c r="E169" i="28"/>
  <c r="E170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E192" i="28"/>
  <c r="E193" i="28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E272" i="28"/>
  <c r="E273" i="28"/>
  <c r="E274" i="28"/>
  <c r="E275" i="28"/>
  <c r="E276" i="28"/>
  <c r="E277" i="28"/>
  <c r="E278" i="28"/>
  <c r="E279" i="28"/>
  <c r="E280" i="28"/>
  <c r="E281" i="28"/>
  <c r="E282" i="28"/>
  <c r="E283" i="28"/>
  <c r="E284" i="28"/>
  <c r="E285" i="28"/>
  <c r="E286" i="28"/>
  <c r="E287" i="28"/>
  <c r="E288" i="28"/>
  <c r="E289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308" i="28"/>
  <c r="E309" i="28"/>
  <c r="E310" i="28"/>
  <c r="E311" i="28"/>
  <c r="E312" i="28"/>
  <c r="E313" i="28"/>
  <c r="E314" i="28"/>
  <c r="E315" i="28"/>
  <c r="E316" i="28"/>
  <c r="E317" i="28"/>
  <c r="E318" i="28"/>
  <c r="E319" i="28"/>
  <c r="E320" i="28"/>
  <c r="E321" i="28"/>
  <c r="E322" i="28"/>
  <c r="E323" i="28"/>
  <c r="E324" i="28"/>
  <c r="E325" i="28"/>
  <c r="E326" i="28"/>
  <c r="E327" i="28"/>
  <c r="E328" i="28"/>
  <c r="E329" i="28"/>
  <c r="E330" i="28"/>
  <c r="E331" i="28"/>
  <c r="E332" i="28"/>
  <c r="E333" i="28"/>
  <c r="E334" i="28"/>
  <c r="E335" i="28"/>
  <c r="E336" i="28"/>
  <c r="E337" i="28"/>
  <c r="E338" i="28"/>
  <c r="E339" i="28"/>
  <c r="E340" i="28"/>
  <c r="E341" i="28"/>
  <c r="E342" i="28"/>
  <c r="E343" i="28"/>
  <c r="E344" i="28"/>
  <c r="E345" i="28"/>
  <c r="E346" i="28"/>
  <c r="E347" i="28"/>
  <c r="E348" i="28"/>
  <c r="E349" i="28"/>
  <c r="E350" i="28"/>
  <c r="E351" i="28"/>
  <c r="E352" i="28"/>
  <c r="E353" i="28"/>
  <c r="E354" i="28"/>
  <c r="E355" i="28"/>
  <c r="E356" i="28"/>
  <c r="E357" i="28"/>
  <c r="E358" i="28"/>
  <c r="E359" i="28"/>
  <c r="E360" i="28"/>
  <c r="E361" i="28"/>
  <c r="E362" i="28"/>
  <c r="E363" i="28"/>
  <c r="E364" i="28"/>
  <c r="E365" i="28"/>
  <c r="E366" i="28"/>
  <c r="E367" i="28"/>
  <c r="E368" i="28"/>
  <c r="E369" i="28"/>
  <c r="E370" i="28"/>
  <c r="E371" i="28"/>
  <c r="E372" i="28"/>
  <c r="E373" i="28"/>
  <c r="E374" i="28"/>
  <c r="E375" i="28"/>
  <c r="E376" i="28"/>
  <c r="E377" i="28"/>
  <c r="E378" i="28"/>
  <c r="E379" i="28"/>
  <c r="E380" i="28"/>
  <c r="E381" i="28"/>
  <c r="E382" i="28"/>
  <c r="E383" i="28"/>
  <c r="E384" i="28"/>
  <c r="E385" i="28"/>
  <c r="E386" i="28"/>
  <c r="E387" i="28"/>
  <c r="E388" i="28"/>
  <c r="E389" i="28"/>
  <c r="E390" i="28"/>
  <c r="E391" i="28"/>
  <c r="E392" i="28"/>
  <c r="E393" i="28"/>
  <c r="E394" i="28"/>
  <c r="E395" i="28"/>
  <c r="E396" i="28"/>
  <c r="E397" i="28"/>
  <c r="E398" i="28"/>
  <c r="E399" i="28"/>
  <c r="E400" i="28"/>
  <c r="E401" i="28"/>
  <c r="E402" i="28"/>
  <c r="E403" i="28"/>
  <c r="E404" i="28"/>
  <c r="E405" i="28"/>
  <c r="E406" i="28"/>
  <c r="E407" i="28"/>
  <c r="E408" i="28"/>
  <c r="E409" i="28"/>
  <c r="E410" i="28"/>
  <c r="E411" i="28"/>
  <c r="E412" i="28"/>
  <c r="E413" i="28"/>
  <c r="E414" i="28"/>
  <c r="E415" i="28"/>
  <c r="E416" i="28"/>
  <c r="E417" i="28"/>
  <c r="E418" i="28"/>
  <c r="E419" i="28"/>
  <c r="E420" i="28"/>
  <c r="E421" i="28"/>
  <c r="E422" i="28"/>
  <c r="E423" i="28"/>
  <c r="E424" i="28"/>
  <c r="E425" i="28"/>
  <c r="E426" i="28"/>
  <c r="E427" i="28"/>
  <c r="E428" i="28"/>
  <c r="E429" i="28"/>
  <c r="E430" i="28"/>
  <c r="E431" i="28"/>
  <c r="E432" i="28"/>
  <c r="E433" i="28"/>
  <c r="E434" i="28"/>
  <c r="E435" i="28"/>
  <c r="E436" i="28"/>
  <c r="E437" i="28"/>
  <c r="E438" i="28"/>
  <c r="E439" i="28"/>
  <c r="E440" i="28"/>
  <c r="E441" i="28"/>
  <c r="E442" i="28"/>
  <c r="E443" i="28"/>
  <c r="E444" i="28"/>
  <c r="E445" i="28"/>
  <c r="E446" i="28"/>
  <c r="E447" i="28"/>
  <c r="E448" i="28"/>
  <c r="E449" i="28"/>
  <c r="E450" i="28"/>
  <c r="E451" i="28"/>
  <c r="E452" i="28"/>
  <c r="E453" i="28"/>
  <c r="E454" i="28"/>
  <c r="E455" i="28"/>
  <c r="E456" i="28"/>
  <c r="E457" i="28"/>
  <c r="E458" i="28"/>
  <c r="E459" i="28"/>
  <c r="E460" i="28"/>
  <c r="E461" i="28"/>
  <c r="E462" i="28"/>
  <c r="E463" i="28"/>
  <c r="E464" i="28"/>
  <c r="E465" i="28"/>
  <c r="E466" i="28"/>
  <c r="E467" i="28"/>
  <c r="E468" i="28"/>
  <c r="E469" i="28"/>
  <c r="E470" i="28"/>
  <c r="E471" i="28"/>
  <c r="E472" i="28"/>
  <c r="E473" i="28"/>
  <c r="E474" i="28"/>
  <c r="E475" i="28"/>
  <c r="E476" i="28"/>
  <c r="E477" i="28"/>
  <c r="E478" i="28"/>
  <c r="E479" i="28"/>
  <c r="E480" i="28"/>
  <c r="E481" i="28"/>
  <c r="E482" i="28"/>
  <c r="E483" i="28"/>
  <c r="E484" i="28"/>
  <c r="E485" i="28"/>
  <c r="E486" i="28"/>
  <c r="E487" i="28"/>
  <c r="E488" i="28"/>
  <c r="E489" i="28"/>
  <c r="E490" i="28"/>
  <c r="E491" i="28"/>
  <c r="E492" i="28"/>
  <c r="E493" i="28"/>
  <c r="E494" i="28"/>
  <c r="E495" i="28"/>
  <c r="E496" i="28"/>
  <c r="E497" i="28"/>
  <c r="E498" i="28"/>
  <c r="E499" i="28"/>
  <c r="E500" i="28"/>
  <c r="E501" i="28"/>
  <c r="E502" i="28"/>
  <c r="E503" i="28"/>
  <c r="E504" i="28"/>
  <c r="E505" i="28"/>
  <c r="E506" i="28"/>
  <c r="E507" i="28"/>
  <c r="E508" i="28"/>
  <c r="E509" i="28"/>
  <c r="E510" i="28"/>
  <c r="E511" i="28"/>
  <c r="E512" i="28"/>
  <c r="E513" i="28"/>
  <c r="E514" i="28"/>
  <c r="E515" i="28"/>
  <c r="E516" i="28"/>
  <c r="E517" i="28"/>
  <c r="E518" i="28"/>
  <c r="E519" i="28"/>
  <c r="E520" i="28"/>
  <c r="E521" i="28"/>
  <c r="E522" i="28"/>
  <c r="E523" i="28"/>
  <c r="E524" i="28"/>
  <c r="E525" i="28"/>
  <c r="E526" i="28"/>
  <c r="E527" i="28"/>
  <c r="E528" i="28"/>
  <c r="E529" i="28"/>
  <c r="E530" i="28"/>
  <c r="E531" i="28"/>
  <c r="E532" i="28"/>
  <c r="E533" i="28"/>
  <c r="E534" i="28"/>
  <c r="E535" i="28"/>
  <c r="E536" i="28"/>
  <c r="E537" i="28"/>
  <c r="E538" i="28"/>
  <c r="E539" i="28"/>
  <c r="E540" i="28"/>
  <c r="E541" i="28"/>
  <c r="E542" i="28"/>
  <c r="E543" i="28"/>
  <c r="E544" i="28"/>
  <c r="E545" i="28"/>
  <c r="E546" i="28"/>
  <c r="E547" i="28"/>
  <c r="E548" i="28"/>
  <c r="E549" i="28"/>
  <c r="E550" i="28"/>
  <c r="E551" i="28"/>
  <c r="E552" i="28"/>
  <c r="E553" i="28"/>
  <c r="E554" i="28"/>
  <c r="E555" i="28"/>
  <c r="E556" i="28"/>
  <c r="E557" i="28"/>
  <c r="E558" i="28"/>
  <c r="E559" i="28"/>
  <c r="E560" i="28"/>
  <c r="E561" i="28"/>
  <c r="E562" i="28"/>
  <c r="E563" i="28"/>
  <c r="E564" i="28"/>
  <c r="E565" i="28"/>
  <c r="E566" i="28"/>
  <c r="E567" i="28"/>
  <c r="E568" i="28"/>
  <c r="E569" i="28"/>
  <c r="E570" i="28"/>
  <c r="E571" i="28"/>
  <c r="E572" i="28"/>
  <c r="E573" i="28"/>
  <c r="E574" i="28"/>
  <c r="E575" i="28"/>
  <c r="E576" i="28"/>
  <c r="E577" i="28"/>
  <c r="E578" i="28"/>
  <c r="E579" i="28"/>
  <c r="E580" i="28"/>
  <c r="E581" i="28"/>
  <c r="E582" i="28"/>
  <c r="E583" i="28"/>
  <c r="E584" i="28"/>
  <c r="E585" i="28"/>
  <c r="E586" i="28"/>
  <c r="E587" i="28"/>
  <c r="E588" i="28"/>
  <c r="E589" i="28"/>
  <c r="E590" i="28"/>
  <c r="E591" i="28"/>
  <c r="E592" i="28"/>
  <c r="E593" i="28"/>
  <c r="E594" i="28"/>
  <c r="E595" i="28"/>
  <c r="E596" i="28"/>
  <c r="E597" i="28"/>
  <c r="E598" i="28"/>
  <c r="E599" i="28"/>
  <c r="E600" i="28"/>
  <c r="E601" i="28"/>
  <c r="E602" i="28"/>
  <c r="E603" i="28"/>
  <c r="E604" i="28"/>
  <c r="E605" i="28"/>
  <c r="E606" i="28"/>
  <c r="E607" i="28"/>
  <c r="E608" i="28"/>
  <c r="E609" i="28"/>
  <c r="E610" i="28"/>
  <c r="E611" i="28"/>
  <c r="E612" i="28"/>
  <c r="E613" i="28"/>
  <c r="E614" i="28"/>
  <c r="E615" i="28"/>
  <c r="E616" i="28"/>
  <c r="E617" i="28"/>
  <c r="E618" i="28"/>
  <c r="E619" i="28"/>
  <c r="E620" i="28"/>
  <c r="E621" i="28"/>
  <c r="E622" i="28"/>
  <c r="E623" i="28"/>
  <c r="E624" i="28"/>
  <c r="E625" i="28"/>
  <c r="E626" i="28"/>
  <c r="E627" i="28"/>
  <c r="E628" i="28"/>
  <c r="E629" i="28"/>
  <c r="E630" i="28"/>
  <c r="E631" i="28"/>
  <c r="E632" i="28"/>
  <c r="E633" i="28"/>
  <c r="E634" i="28"/>
  <c r="E635" i="28"/>
  <c r="E636" i="28"/>
  <c r="E637" i="28"/>
  <c r="E638" i="28"/>
  <c r="E639" i="28"/>
  <c r="E640" i="28"/>
  <c r="E641" i="28"/>
  <c r="E642" i="28"/>
  <c r="E643" i="28"/>
  <c r="E644" i="28"/>
  <c r="E645" i="28"/>
  <c r="E646" i="28"/>
  <c r="E647" i="28"/>
  <c r="E648" i="28"/>
  <c r="E649" i="28"/>
  <c r="E650" i="28"/>
  <c r="E651" i="28"/>
  <c r="E652" i="28"/>
  <c r="E653" i="28"/>
  <c r="E654" i="28"/>
  <c r="E655" i="28"/>
  <c r="E656" i="28"/>
  <c r="E657" i="28"/>
  <c r="E658" i="28"/>
  <c r="E659" i="28"/>
  <c r="E660" i="28"/>
  <c r="E661" i="28"/>
  <c r="E662" i="28"/>
  <c r="E663" i="28"/>
  <c r="E664" i="28"/>
  <c r="E665" i="28"/>
  <c r="E666" i="28"/>
  <c r="E667" i="28"/>
  <c r="E668" i="28"/>
  <c r="E669" i="28"/>
  <c r="E670" i="28"/>
  <c r="E671" i="28"/>
  <c r="E672" i="28"/>
  <c r="E673" i="28"/>
  <c r="E674" i="28"/>
  <c r="E675" i="28"/>
  <c r="E676" i="28"/>
  <c r="E677" i="28"/>
  <c r="E678" i="28"/>
  <c r="E679" i="28"/>
  <c r="E680" i="28"/>
  <c r="E681" i="28"/>
  <c r="E682" i="28"/>
  <c r="E683" i="28"/>
  <c r="E684" i="28"/>
  <c r="E685" i="28"/>
  <c r="E686" i="28"/>
  <c r="E687" i="28"/>
  <c r="E688" i="28"/>
  <c r="E689" i="28"/>
  <c r="E690" i="28"/>
  <c r="E691" i="28"/>
  <c r="E692" i="28"/>
  <c r="E693" i="28"/>
  <c r="E694" i="28"/>
  <c r="E695" i="28"/>
  <c r="E696" i="28"/>
  <c r="E697" i="28"/>
  <c r="E698" i="28"/>
  <c r="E699" i="28"/>
  <c r="E700" i="28"/>
  <c r="E701" i="28"/>
  <c r="E702" i="28"/>
  <c r="E703" i="28"/>
  <c r="E704" i="28"/>
  <c r="E705" i="28"/>
  <c r="E706" i="28"/>
  <c r="E707" i="28"/>
  <c r="E708" i="28"/>
  <c r="E709" i="28"/>
  <c r="E710" i="28"/>
  <c r="E711" i="28"/>
  <c r="E712" i="28"/>
  <c r="E713" i="28"/>
  <c r="E714" i="28"/>
  <c r="E715" i="28"/>
  <c r="E716" i="28"/>
  <c r="E717" i="28"/>
  <c r="E718" i="28"/>
  <c r="E719" i="28"/>
  <c r="E720" i="28"/>
  <c r="E721" i="28"/>
  <c r="E722" i="28"/>
  <c r="E723" i="28"/>
  <c r="E724" i="28"/>
  <c r="E725" i="28"/>
  <c r="E726" i="28"/>
  <c r="E727" i="28"/>
  <c r="E728" i="28"/>
  <c r="E729" i="28"/>
  <c r="E730" i="28"/>
  <c r="E731" i="28"/>
  <c r="E732" i="28"/>
  <c r="E733" i="28"/>
  <c r="E734" i="28"/>
  <c r="E735" i="28"/>
  <c r="E736" i="28"/>
  <c r="E737" i="28"/>
  <c r="E738" i="28"/>
  <c r="E739" i="28"/>
  <c r="E740" i="28"/>
  <c r="E741" i="28"/>
  <c r="E742" i="28"/>
  <c r="E743" i="28"/>
  <c r="E744" i="28"/>
  <c r="E745" i="28"/>
  <c r="E746" i="28"/>
  <c r="E747" i="28"/>
  <c r="E748" i="28"/>
  <c r="E749" i="28"/>
  <c r="E750" i="28"/>
  <c r="E751" i="28"/>
  <c r="E752" i="28"/>
  <c r="E753" i="28"/>
  <c r="S240" i="35"/>
  <c r="S25" i="35"/>
  <c r="S49" i="35"/>
  <c r="S73" i="35"/>
  <c r="S108" i="35"/>
  <c r="S109" i="35"/>
  <c r="S110" i="35"/>
  <c r="S111" i="35"/>
  <c r="S112" i="35"/>
  <c r="S113" i="35"/>
  <c r="S114" i="35"/>
  <c r="S115" i="35"/>
  <c r="S116" i="35"/>
  <c r="S117" i="35"/>
  <c r="S118" i="35"/>
  <c r="S119" i="35"/>
  <c r="S120" i="35"/>
  <c r="S121" i="35"/>
  <c r="S122" i="35"/>
  <c r="S123" i="35"/>
  <c r="S124" i="35"/>
  <c r="S125" i="35"/>
  <c r="S126" i="35"/>
  <c r="S127" i="35"/>
  <c r="S128" i="35"/>
  <c r="S129" i="35"/>
  <c r="S130" i="35"/>
  <c r="S131" i="35"/>
  <c r="S132" i="35"/>
  <c r="S133" i="35"/>
  <c r="S134" i="35"/>
  <c r="S135" i="35"/>
  <c r="S136" i="35"/>
  <c r="S137" i="35"/>
  <c r="S138" i="35"/>
  <c r="S139" i="35"/>
  <c r="S140" i="35"/>
  <c r="S141" i="35"/>
  <c r="S142" i="35"/>
  <c r="S143" i="35"/>
  <c r="S144" i="35"/>
  <c r="S145" i="35"/>
  <c r="S146" i="35"/>
  <c r="S147" i="35"/>
  <c r="S148" i="35"/>
  <c r="S149" i="35"/>
  <c r="S150" i="35"/>
  <c r="S151" i="35"/>
  <c r="S152" i="35"/>
  <c r="S153" i="35"/>
  <c r="S154" i="35"/>
  <c r="S155" i="35"/>
  <c r="S156" i="35"/>
  <c r="S157" i="35"/>
  <c r="S158" i="35"/>
  <c r="S159" i="35"/>
  <c r="S160" i="35"/>
  <c r="S161" i="35"/>
  <c r="S162" i="35"/>
  <c r="S163" i="35"/>
  <c r="S164" i="35"/>
  <c r="S165" i="35"/>
  <c r="S166" i="35"/>
  <c r="S167" i="35"/>
  <c r="S168" i="35"/>
  <c r="S169" i="35"/>
  <c r="S170" i="35"/>
  <c r="S171" i="35"/>
  <c r="S172" i="35"/>
  <c r="S173" i="35"/>
  <c r="S174" i="35"/>
  <c r="S175" i="35"/>
  <c r="S176" i="35"/>
  <c r="S177" i="35"/>
  <c r="S178" i="35"/>
  <c r="S179" i="35"/>
  <c r="S180" i="35"/>
  <c r="S181" i="35"/>
  <c r="S182" i="35"/>
  <c r="S183" i="35"/>
  <c r="S184" i="35"/>
  <c r="S185" i="35"/>
  <c r="S186" i="35"/>
  <c r="S187" i="35"/>
  <c r="S188" i="35"/>
  <c r="S189" i="35"/>
  <c r="S190" i="35"/>
  <c r="S191" i="35"/>
  <c r="S192" i="35"/>
  <c r="S193" i="35"/>
  <c r="S194" i="35"/>
  <c r="S195" i="35"/>
  <c r="S196" i="35"/>
  <c r="S197" i="35"/>
  <c r="S198" i="35"/>
  <c r="S199" i="35"/>
  <c r="S200" i="35"/>
  <c r="S201" i="35"/>
  <c r="S202" i="35"/>
  <c r="S203" i="35"/>
  <c r="S204" i="35"/>
  <c r="S205" i="35"/>
  <c r="S206" i="35"/>
  <c r="S207" i="35"/>
  <c r="S208" i="35"/>
  <c r="S209" i="35"/>
  <c r="S210" i="35"/>
  <c r="S211" i="35"/>
  <c r="S212" i="35"/>
  <c r="S213" i="35"/>
  <c r="S214" i="35"/>
  <c r="S215" i="35"/>
  <c r="S216" i="35"/>
  <c r="S217" i="35"/>
  <c r="S218" i="35"/>
  <c r="S219" i="35"/>
  <c r="S220" i="35"/>
  <c r="S221" i="35"/>
  <c r="S222" i="35"/>
  <c r="S223" i="35"/>
  <c r="S224" i="35"/>
  <c r="S225" i="35"/>
  <c r="S226" i="35"/>
  <c r="S227" i="35"/>
  <c r="S228" i="35"/>
  <c r="S229" i="35"/>
  <c r="S230" i="35"/>
  <c r="S231" i="35"/>
  <c r="S232" i="35"/>
  <c r="S233" i="35"/>
  <c r="S234" i="35"/>
  <c r="S235" i="35"/>
  <c r="S236" i="35"/>
  <c r="S237" i="35"/>
  <c r="S238" i="35"/>
  <c r="S239" i="35"/>
  <c r="C11" i="36"/>
  <c r="S11" i="35" s="1"/>
  <c r="G11" i="36"/>
  <c r="J11" i="36"/>
  <c r="M11" i="36"/>
  <c r="P11" i="36"/>
  <c r="S11" i="36"/>
  <c r="V11" i="36"/>
  <c r="Y11" i="36"/>
  <c r="AB11" i="36"/>
  <c r="AE11" i="36"/>
  <c r="AH11" i="36"/>
  <c r="AK11" i="36"/>
  <c r="AN11" i="36"/>
  <c r="AQ11" i="36"/>
  <c r="C12" i="36"/>
  <c r="S12" i="35" s="1"/>
  <c r="G12" i="36"/>
  <c r="J12" i="36"/>
  <c r="M12" i="36"/>
  <c r="P12" i="36"/>
  <c r="S12" i="36"/>
  <c r="V12" i="36"/>
  <c r="Y12" i="36"/>
  <c r="AB12" i="36"/>
  <c r="AE12" i="36"/>
  <c r="AH12" i="36"/>
  <c r="AK12" i="36"/>
  <c r="AN12" i="36"/>
  <c r="AQ12" i="36"/>
  <c r="C13" i="36"/>
  <c r="S13" i="35" s="1"/>
  <c r="G13" i="36"/>
  <c r="J13" i="36"/>
  <c r="M13" i="36"/>
  <c r="P13" i="36"/>
  <c r="S13" i="36"/>
  <c r="V13" i="36"/>
  <c r="Y13" i="36"/>
  <c r="AB13" i="36"/>
  <c r="AE13" i="36"/>
  <c r="AH13" i="36"/>
  <c r="AK13" i="36"/>
  <c r="AN13" i="36"/>
  <c r="AQ13" i="36"/>
  <c r="C14" i="36"/>
  <c r="S14" i="35" s="1"/>
  <c r="G14" i="36"/>
  <c r="J14" i="36"/>
  <c r="M14" i="36"/>
  <c r="P14" i="36"/>
  <c r="S14" i="36"/>
  <c r="V14" i="36"/>
  <c r="Y14" i="36"/>
  <c r="AB14" i="36"/>
  <c r="AE14" i="36"/>
  <c r="AH14" i="36"/>
  <c r="AK14" i="36"/>
  <c r="AN14" i="36"/>
  <c r="AQ14" i="36"/>
  <c r="C15" i="36"/>
  <c r="S15" i="35" s="1"/>
  <c r="G15" i="36"/>
  <c r="J15" i="36"/>
  <c r="M15" i="36"/>
  <c r="P15" i="36"/>
  <c r="S15" i="36"/>
  <c r="V15" i="36"/>
  <c r="Y15" i="36"/>
  <c r="AB15" i="36"/>
  <c r="AE15" i="36"/>
  <c r="AH15" i="36"/>
  <c r="AK15" i="36"/>
  <c r="AN15" i="36"/>
  <c r="AQ15" i="36"/>
  <c r="C16" i="36"/>
  <c r="S16" i="35" s="1"/>
  <c r="G16" i="36"/>
  <c r="J16" i="36"/>
  <c r="M16" i="36"/>
  <c r="P16" i="36"/>
  <c r="S16" i="36"/>
  <c r="V16" i="36"/>
  <c r="Y16" i="36"/>
  <c r="AB16" i="36"/>
  <c r="AE16" i="36"/>
  <c r="AH16" i="36"/>
  <c r="AK16" i="36"/>
  <c r="AN16" i="36"/>
  <c r="AQ16" i="36"/>
  <c r="C17" i="36"/>
  <c r="S17" i="35" s="1"/>
  <c r="G17" i="36"/>
  <c r="J17" i="36"/>
  <c r="M17" i="36"/>
  <c r="P17" i="36"/>
  <c r="S17" i="36"/>
  <c r="V17" i="36"/>
  <c r="Y17" i="36"/>
  <c r="AB17" i="36"/>
  <c r="AE17" i="36"/>
  <c r="AH17" i="36"/>
  <c r="AK17" i="36"/>
  <c r="AN17" i="36"/>
  <c r="AQ17" i="36"/>
  <c r="C18" i="36"/>
  <c r="S18" i="35" s="1"/>
  <c r="G18" i="36"/>
  <c r="J18" i="36"/>
  <c r="M18" i="36"/>
  <c r="P18" i="36"/>
  <c r="S18" i="36"/>
  <c r="V18" i="36"/>
  <c r="Y18" i="36"/>
  <c r="AB18" i="36"/>
  <c r="AE18" i="36"/>
  <c r="AH18" i="36"/>
  <c r="AK18" i="36"/>
  <c r="AN18" i="36"/>
  <c r="AQ18" i="36"/>
  <c r="C19" i="36"/>
  <c r="S19" i="35" s="1"/>
  <c r="G19" i="36"/>
  <c r="J19" i="36"/>
  <c r="M19" i="36"/>
  <c r="P19" i="36"/>
  <c r="S19" i="36"/>
  <c r="V19" i="36"/>
  <c r="Y19" i="36"/>
  <c r="AB19" i="36"/>
  <c r="AE19" i="36"/>
  <c r="AH19" i="36"/>
  <c r="AK19" i="36"/>
  <c r="AN19" i="36"/>
  <c r="AQ19" i="36"/>
  <c r="C20" i="36"/>
  <c r="S20" i="35" s="1"/>
  <c r="G20" i="36"/>
  <c r="J20" i="36"/>
  <c r="M20" i="36"/>
  <c r="P20" i="36"/>
  <c r="S20" i="36"/>
  <c r="V20" i="36"/>
  <c r="Y20" i="36"/>
  <c r="AB20" i="36"/>
  <c r="AE20" i="36"/>
  <c r="AH20" i="36"/>
  <c r="AK20" i="36"/>
  <c r="AN20" i="36"/>
  <c r="AQ20" i="36"/>
  <c r="C21" i="36"/>
  <c r="S21" i="35" s="1"/>
  <c r="G21" i="36"/>
  <c r="J21" i="36"/>
  <c r="M21" i="36"/>
  <c r="P21" i="36"/>
  <c r="S21" i="36"/>
  <c r="V21" i="36"/>
  <c r="Y21" i="36"/>
  <c r="AB21" i="36"/>
  <c r="AE21" i="36"/>
  <c r="AH21" i="36"/>
  <c r="AK21" i="36"/>
  <c r="AN21" i="36"/>
  <c r="AQ21" i="36"/>
  <c r="C22" i="36"/>
  <c r="S22" i="35" s="1"/>
  <c r="G22" i="36"/>
  <c r="J22" i="36"/>
  <c r="M22" i="36"/>
  <c r="P22" i="36"/>
  <c r="S22" i="36"/>
  <c r="V22" i="36"/>
  <c r="Y22" i="36"/>
  <c r="AB22" i="36"/>
  <c r="AE22" i="36"/>
  <c r="AH22" i="36"/>
  <c r="AK22" i="36"/>
  <c r="AN22" i="36"/>
  <c r="AQ22" i="36"/>
  <c r="C23" i="36"/>
  <c r="S23" i="35" s="1"/>
  <c r="G23" i="36"/>
  <c r="J23" i="36"/>
  <c r="M23" i="36"/>
  <c r="P23" i="36"/>
  <c r="S23" i="36"/>
  <c r="V23" i="36"/>
  <c r="Y23" i="36"/>
  <c r="AB23" i="36"/>
  <c r="AE23" i="36"/>
  <c r="AH23" i="36"/>
  <c r="AK23" i="36"/>
  <c r="AN23" i="36"/>
  <c r="AQ23" i="36"/>
  <c r="C24" i="36"/>
  <c r="S24" i="35" s="1"/>
  <c r="G24" i="36"/>
  <c r="J24" i="36"/>
  <c r="M24" i="36"/>
  <c r="P24" i="36"/>
  <c r="S24" i="36"/>
  <c r="V24" i="36"/>
  <c r="Y24" i="36"/>
  <c r="AB24" i="36"/>
  <c r="AE24" i="36"/>
  <c r="AH24" i="36"/>
  <c r="AK24" i="36"/>
  <c r="AN24" i="36"/>
  <c r="AQ24" i="36"/>
  <c r="C25" i="36"/>
  <c r="G25" i="36"/>
  <c r="J25" i="36"/>
  <c r="M25" i="36"/>
  <c r="P25" i="36"/>
  <c r="S25" i="36"/>
  <c r="V25" i="36"/>
  <c r="Y25" i="36"/>
  <c r="AB25" i="36"/>
  <c r="AE25" i="36"/>
  <c r="AH25" i="36"/>
  <c r="AK25" i="36"/>
  <c r="AN25" i="36"/>
  <c r="AQ25" i="36"/>
  <c r="C26" i="36"/>
  <c r="S26" i="35" s="1"/>
  <c r="G26" i="36"/>
  <c r="J26" i="36"/>
  <c r="M26" i="36"/>
  <c r="P26" i="36"/>
  <c r="S26" i="36"/>
  <c r="V26" i="36"/>
  <c r="Y26" i="36"/>
  <c r="AB26" i="36"/>
  <c r="AE26" i="36"/>
  <c r="AH26" i="36"/>
  <c r="AK26" i="36"/>
  <c r="AN26" i="36"/>
  <c r="AQ26" i="36"/>
  <c r="C27" i="36"/>
  <c r="S27" i="35" s="1"/>
  <c r="G27" i="36"/>
  <c r="J27" i="36"/>
  <c r="M27" i="36"/>
  <c r="P27" i="36"/>
  <c r="S27" i="36"/>
  <c r="V27" i="36"/>
  <c r="Y27" i="36"/>
  <c r="AB27" i="36"/>
  <c r="AE27" i="36"/>
  <c r="AH27" i="36"/>
  <c r="AK27" i="36"/>
  <c r="AN27" i="36"/>
  <c r="AQ27" i="36"/>
  <c r="C28" i="36"/>
  <c r="S28" i="35" s="1"/>
  <c r="G28" i="36"/>
  <c r="J28" i="36"/>
  <c r="M28" i="36"/>
  <c r="P28" i="36"/>
  <c r="S28" i="36"/>
  <c r="V28" i="36"/>
  <c r="Y28" i="36"/>
  <c r="AB28" i="36"/>
  <c r="AE28" i="36"/>
  <c r="AH28" i="36"/>
  <c r="AK28" i="36"/>
  <c r="AN28" i="36"/>
  <c r="AQ28" i="36"/>
  <c r="C29" i="36"/>
  <c r="S29" i="35" s="1"/>
  <c r="G29" i="36"/>
  <c r="J29" i="36"/>
  <c r="M29" i="36"/>
  <c r="P29" i="36"/>
  <c r="S29" i="36"/>
  <c r="V29" i="36"/>
  <c r="Y29" i="36"/>
  <c r="AB29" i="36"/>
  <c r="AE29" i="36"/>
  <c r="AH29" i="36"/>
  <c r="AK29" i="36"/>
  <c r="AN29" i="36"/>
  <c r="AQ29" i="36"/>
  <c r="C30" i="36"/>
  <c r="S30" i="35" s="1"/>
  <c r="G30" i="36"/>
  <c r="J30" i="36"/>
  <c r="M30" i="36"/>
  <c r="P30" i="36"/>
  <c r="S30" i="36"/>
  <c r="V30" i="36"/>
  <c r="Y30" i="36"/>
  <c r="AB30" i="36"/>
  <c r="AE30" i="36"/>
  <c r="AH30" i="36"/>
  <c r="AK30" i="36"/>
  <c r="AN30" i="36"/>
  <c r="AQ30" i="36"/>
  <c r="C31" i="36"/>
  <c r="S31" i="35" s="1"/>
  <c r="G31" i="36"/>
  <c r="J31" i="36"/>
  <c r="M31" i="36"/>
  <c r="P31" i="36"/>
  <c r="S31" i="36"/>
  <c r="V31" i="36"/>
  <c r="Y31" i="36"/>
  <c r="AB31" i="36"/>
  <c r="AE31" i="36"/>
  <c r="AH31" i="36"/>
  <c r="AK31" i="36"/>
  <c r="AN31" i="36"/>
  <c r="AQ31" i="36"/>
  <c r="C32" i="36"/>
  <c r="S32" i="35" s="1"/>
  <c r="G32" i="36"/>
  <c r="J32" i="36"/>
  <c r="M32" i="36"/>
  <c r="P32" i="36"/>
  <c r="S32" i="36"/>
  <c r="V32" i="36"/>
  <c r="Y32" i="36"/>
  <c r="AB32" i="36"/>
  <c r="AE32" i="36"/>
  <c r="AH32" i="36"/>
  <c r="AK32" i="36"/>
  <c r="AN32" i="36"/>
  <c r="AQ32" i="36"/>
  <c r="C33" i="36"/>
  <c r="S33" i="35" s="1"/>
  <c r="G33" i="36"/>
  <c r="J33" i="36"/>
  <c r="M33" i="36"/>
  <c r="P33" i="36"/>
  <c r="S33" i="36"/>
  <c r="V33" i="36"/>
  <c r="Y33" i="36"/>
  <c r="AB33" i="36"/>
  <c r="AE33" i="36"/>
  <c r="AH33" i="36"/>
  <c r="AK33" i="36"/>
  <c r="AN33" i="36"/>
  <c r="AQ33" i="36"/>
  <c r="C34" i="36"/>
  <c r="S34" i="35" s="1"/>
  <c r="G34" i="36"/>
  <c r="J34" i="36"/>
  <c r="M34" i="36"/>
  <c r="P34" i="36"/>
  <c r="S34" i="36"/>
  <c r="V34" i="36"/>
  <c r="Y34" i="36"/>
  <c r="AB34" i="36"/>
  <c r="AE34" i="36"/>
  <c r="AH34" i="36"/>
  <c r="AK34" i="36"/>
  <c r="AN34" i="36"/>
  <c r="AQ34" i="36"/>
  <c r="C35" i="36"/>
  <c r="S35" i="35" s="1"/>
  <c r="G35" i="36"/>
  <c r="J35" i="36"/>
  <c r="M35" i="36"/>
  <c r="P35" i="36"/>
  <c r="S35" i="36"/>
  <c r="V35" i="36"/>
  <c r="Y35" i="36"/>
  <c r="AB35" i="36"/>
  <c r="AE35" i="36"/>
  <c r="AH35" i="36"/>
  <c r="AK35" i="36"/>
  <c r="AN35" i="36"/>
  <c r="AQ35" i="36"/>
  <c r="C36" i="36"/>
  <c r="S36" i="35" s="1"/>
  <c r="G36" i="36"/>
  <c r="J36" i="36"/>
  <c r="M36" i="36"/>
  <c r="P36" i="36"/>
  <c r="S36" i="36"/>
  <c r="V36" i="36"/>
  <c r="Y36" i="36"/>
  <c r="AB36" i="36"/>
  <c r="AE36" i="36"/>
  <c r="AH36" i="36"/>
  <c r="AK36" i="36"/>
  <c r="AN36" i="36"/>
  <c r="AQ36" i="36"/>
  <c r="C37" i="36"/>
  <c r="S37" i="35" s="1"/>
  <c r="G37" i="36"/>
  <c r="J37" i="36"/>
  <c r="M37" i="36"/>
  <c r="P37" i="36"/>
  <c r="S37" i="36"/>
  <c r="V37" i="36"/>
  <c r="Y37" i="36"/>
  <c r="AB37" i="36"/>
  <c r="AE37" i="36"/>
  <c r="AH37" i="36"/>
  <c r="AK37" i="36"/>
  <c r="AN37" i="36"/>
  <c r="AQ37" i="36"/>
  <c r="C38" i="36"/>
  <c r="S38" i="35" s="1"/>
  <c r="G38" i="36"/>
  <c r="J38" i="36"/>
  <c r="M38" i="36"/>
  <c r="P38" i="36"/>
  <c r="S38" i="36"/>
  <c r="V38" i="36"/>
  <c r="Y38" i="36"/>
  <c r="AB38" i="36"/>
  <c r="AE38" i="36"/>
  <c r="AH38" i="36"/>
  <c r="AK38" i="36"/>
  <c r="AN38" i="36"/>
  <c r="AQ38" i="36"/>
  <c r="C39" i="36"/>
  <c r="S39" i="35" s="1"/>
  <c r="G39" i="36"/>
  <c r="J39" i="36"/>
  <c r="M39" i="36"/>
  <c r="P39" i="36"/>
  <c r="S39" i="36"/>
  <c r="V39" i="36"/>
  <c r="Y39" i="36"/>
  <c r="AB39" i="36"/>
  <c r="AE39" i="36"/>
  <c r="AH39" i="36"/>
  <c r="AK39" i="36"/>
  <c r="AN39" i="36"/>
  <c r="AQ39" i="36"/>
  <c r="C40" i="36"/>
  <c r="S40" i="35" s="1"/>
  <c r="G40" i="36"/>
  <c r="J40" i="36"/>
  <c r="M40" i="36"/>
  <c r="P40" i="36"/>
  <c r="S40" i="36"/>
  <c r="V40" i="36"/>
  <c r="Y40" i="36"/>
  <c r="AB40" i="36"/>
  <c r="AE40" i="36"/>
  <c r="AH40" i="36"/>
  <c r="AK40" i="36"/>
  <c r="AN40" i="36"/>
  <c r="AQ40" i="36"/>
  <c r="C41" i="36"/>
  <c r="S41" i="35" s="1"/>
  <c r="G41" i="36"/>
  <c r="J41" i="36"/>
  <c r="M41" i="36"/>
  <c r="P41" i="36"/>
  <c r="S41" i="36"/>
  <c r="V41" i="36"/>
  <c r="Y41" i="36"/>
  <c r="AB41" i="36"/>
  <c r="AE41" i="36"/>
  <c r="AH41" i="36"/>
  <c r="AK41" i="36"/>
  <c r="AN41" i="36"/>
  <c r="AQ41" i="36"/>
  <c r="C42" i="36"/>
  <c r="S42" i="35" s="1"/>
  <c r="G42" i="36"/>
  <c r="J42" i="36"/>
  <c r="M42" i="36"/>
  <c r="P42" i="36"/>
  <c r="S42" i="36"/>
  <c r="V42" i="36"/>
  <c r="Y42" i="36"/>
  <c r="AB42" i="36"/>
  <c r="AE42" i="36"/>
  <c r="AH42" i="36"/>
  <c r="AK42" i="36"/>
  <c r="AN42" i="36"/>
  <c r="AQ42" i="36"/>
  <c r="C43" i="36"/>
  <c r="S43" i="35" s="1"/>
  <c r="G43" i="36"/>
  <c r="J43" i="36"/>
  <c r="M43" i="36"/>
  <c r="P43" i="36"/>
  <c r="S43" i="36"/>
  <c r="V43" i="36"/>
  <c r="Y43" i="36"/>
  <c r="AB43" i="36"/>
  <c r="AE43" i="36"/>
  <c r="AH43" i="36"/>
  <c r="AK43" i="36"/>
  <c r="AN43" i="36"/>
  <c r="AQ43" i="36"/>
  <c r="C44" i="36"/>
  <c r="S44" i="35" s="1"/>
  <c r="G44" i="36"/>
  <c r="J44" i="36"/>
  <c r="M44" i="36"/>
  <c r="P44" i="36"/>
  <c r="S44" i="36"/>
  <c r="V44" i="36"/>
  <c r="Y44" i="36"/>
  <c r="AB44" i="36"/>
  <c r="AE44" i="36"/>
  <c r="AH44" i="36"/>
  <c r="AK44" i="36"/>
  <c r="AN44" i="36"/>
  <c r="AQ44" i="36"/>
  <c r="C45" i="36"/>
  <c r="S45" i="35" s="1"/>
  <c r="G45" i="36"/>
  <c r="J45" i="36"/>
  <c r="M45" i="36"/>
  <c r="P45" i="36"/>
  <c r="S45" i="36"/>
  <c r="V45" i="36"/>
  <c r="Y45" i="36"/>
  <c r="AB45" i="36"/>
  <c r="AE45" i="36"/>
  <c r="AH45" i="36"/>
  <c r="AK45" i="36"/>
  <c r="AN45" i="36"/>
  <c r="AQ45" i="36"/>
  <c r="C46" i="36"/>
  <c r="S46" i="35" s="1"/>
  <c r="G46" i="36"/>
  <c r="J46" i="36"/>
  <c r="M46" i="36"/>
  <c r="P46" i="36"/>
  <c r="S46" i="36"/>
  <c r="V46" i="36"/>
  <c r="Y46" i="36"/>
  <c r="AB46" i="36"/>
  <c r="AE46" i="36"/>
  <c r="AH46" i="36"/>
  <c r="AK46" i="36"/>
  <c r="AN46" i="36"/>
  <c r="AQ46" i="36"/>
  <c r="C47" i="36"/>
  <c r="S47" i="35" s="1"/>
  <c r="G47" i="36"/>
  <c r="J47" i="36"/>
  <c r="M47" i="36"/>
  <c r="P47" i="36"/>
  <c r="S47" i="36"/>
  <c r="V47" i="36"/>
  <c r="Y47" i="36"/>
  <c r="AB47" i="36"/>
  <c r="AE47" i="36"/>
  <c r="AH47" i="36"/>
  <c r="AK47" i="36"/>
  <c r="AN47" i="36"/>
  <c r="AQ47" i="36"/>
  <c r="C48" i="36"/>
  <c r="S48" i="35" s="1"/>
  <c r="G48" i="36"/>
  <c r="J48" i="36"/>
  <c r="M48" i="36"/>
  <c r="P48" i="36"/>
  <c r="S48" i="36"/>
  <c r="V48" i="36"/>
  <c r="Y48" i="36"/>
  <c r="AB48" i="36"/>
  <c r="AE48" i="36"/>
  <c r="AH48" i="36"/>
  <c r="AK48" i="36"/>
  <c r="AN48" i="36"/>
  <c r="AQ48" i="36"/>
  <c r="C49" i="36"/>
  <c r="G49" i="36"/>
  <c r="J49" i="36"/>
  <c r="M49" i="36"/>
  <c r="P49" i="36"/>
  <c r="S49" i="36"/>
  <c r="V49" i="36"/>
  <c r="Y49" i="36"/>
  <c r="AB49" i="36"/>
  <c r="AE49" i="36"/>
  <c r="AH49" i="36"/>
  <c r="AK49" i="36"/>
  <c r="AN49" i="36"/>
  <c r="AQ49" i="36"/>
  <c r="C50" i="36"/>
  <c r="S50" i="35" s="1"/>
  <c r="G50" i="36"/>
  <c r="J50" i="36"/>
  <c r="M50" i="36"/>
  <c r="P50" i="36"/>
  <c r="S50" i="36"/>
  <c r="V50" i="36"/>
  <c r="Y50" i="36"/>
  <c r="AB50" i="36"/>
  <c r="AE50" i="36"/>
  <c r="AH50" i="36"/>
  <c r="AK50" i="36"/>
  <c r="AN50" i="36"/>
  <c r="AQ50" i="36"/>
  <c r="C51" i="36"/>
  <c r="S51" i="35" s="1"/>
  <c r="G51" i="36"/>
  <c r="J51" i="36"/>
  <c r="M51" i="36"/>
  <c r="P51" i="36"/>
  <c r="S51" i="36"/>
  <c r="V51" i="36"/>
  <c r="Y51" i="36"/>
  <c r="AB51" i="36"/>
  <c r="AE51" i="36"/>
  <c r="AH51" i="36"/>
  <c r="AK51" i="36"/>
  <c r="AN51" i="36"/>
  <c r="AQ51" i="36"/>
  <c r="C52" i="36"/>
  <c r="S52" i="35" s="1"/>
  <c r="G52" i="36"/>
  <c r="J52" i="36"/>
  <c r="M52" i="36"/>
  <c r="P52" i="36"/>
  <c r="S52" i="36"/>
  <c r="V52" i="36"/>
  <c r="Y52" i="36"/>
  <c r="AB52" i="36"/>
  <c r="AE52" i="36"/>
  <c r="AH52" i="36"/>
  <c r="AK52" i="36"/>
  <c r="AN52" i="36"/>
  <c r="AQ52" i="36"/>
  <c r="C53" i="36"/>
  <c r="S53" i="35" s="1"/>
  <c r="G53" i="36"/>
  <c r="J53" i="36"/>
  <c r="M53" i="36"/>
  <c r="P53" i="36"/>
  <c r="S53" i="36"/>
  <c r="V53" i="36"/>
  <c r="Y53" i="36"/>
  <c r="AB53" i="36"/>
  <c r="AE53" i="36"/>
  <c r="AH53" i="36"/>
  <c r="AK53" i="36"/>
  <c r="AN53" i="36"/>
  <c r="AQ53" i="36"/>
  <c r="C54" i="36"/>
  <c r="S54" i="35" s="1"/>
  <c r="G54" i="36"/>
  <c r="J54" i="36"/>
  <c r="M54" i="36"/>
  <c r="P54" i="36"/>
  <c r="S54" i="36"/>
  <c r="V54" i="36"/>
  <c r="Y54" i="36"/>
  <c r="AB54" i="36"/>
  <c r="AE54" i="36"/>
  <c r="AH54" i="36"/>
  <c r="AK54" i="36"/>
  <c r="AN54" i="36"/>
  <c r="AQ54" i="36"/>
  <c r="C55" i="36"/>
  <c r="S55" i="35" s="1"/>
  <c r="G55" i="36"/>
  <c r="J55" i="36"/>
  <c r="M55" i="36"/>
  <c r="P55" i="36"/>
  <c r="S55" i="36"/>
  <c r="V55" i="36"/>
  <c r="Y55" i="36"/>
  <c r="AB55" i="36"/>
  <c r="AE55" i="36"/>
  <c r="AH55" i="36"/>
  <c r="AK55" i="36"/>
  <c r="AN55" i="36"/>
  <c r="AQ55" i="36"/>
  <c r="C56" i="36"/>
  <c r="S56" i="35" s="1"/>
  <c r="G56" i="36"/>
  <c r="J56" i="36"/>
  <c r="M56" i="36"/>
  <c r="P56" i="36"/>
  <c r="S56" i="36"/>
  <c r="V56" i="36"/>
  <c r="Y56" i="36"/>
  <c r="AB56" i="36"/>
  <c r="AE56" i="36"/>
  <c r="AH56" i="36"/>
  <c r="AK56" i="36"/>
  <c r="AN56" i="36"/>
  <c r="AQ56" i="36"/>
  <c r="C57" i="36"/>
  <c r="S57" i="35" s="1"/>
  <c r="G57" i="36"/>
  <c r="J57" i="36"/>
  <c r="M57" i="36"/>
  <c r="P57" i="36"/>
  <c r="S57" i="36"/>
  <c r="V57" i="36"/>
  <c r="Y57" i="36"/>
  <c r="AB57" i="36"/>
  <c r="AE57" i="36"/>
  <c r="AH57" i="36"/>
  <c r="AK57" i="36"/>
  <c r="AN57" i="36"/>
  <c r="AQ57" i="36"/>
  <c r="C58" i="36"/>
  <c r="S58" i="35" s="1"/>
  <c r="G58" i="36"/>
  <c r="J58" i="36"/>
  <c r="M58" i="36"/>
  <c r="P58" i="36"/>
  <c r="S58" i="36"/>
  <c r="V58" i="36"/>
  <c r="Y58" i="36"/>
  <c r="AB58" i="36"/>
  <c r="AE58" i="36"/>
  <c r="AH58" i="36"/>
  <c r="AK58" i="36"/>
  <c r="AN58" i="36"/>
  <c r="AQ58" i="36"/>
  <c r="C59" i="36"/>
  <c r="S59" i="35" s="1"/>
  <c r="G59" i="36"/>
  <c r="J59" i="36"/>
  <c r="M59" i="36"/>
  <c r="P59" i="36"/>
  <c r="S59" i="36"/>
  <c r="V59" i="36"/>
  <c r="Y59" i="36"/>
  <c r="AB59" i="36"/>
  <c r="AE59" i="36"/>
  <c r="AH59" i="36"/>
  <c r="AK59" i="36"/>
  <c r="AN59" i="36"/>
  <c r="AQ59" i="36"/>
  <c r="C60" i="36"/>
  <c r="S60" i="35" s="1"/>
  <c r="G60" i="36"/>
  <c r="J60" i="36"/>
  <c r="M60" i="36"/>
  <c r="P60" i="36"/>
  <c r="S60" i="36"/>
  <c r="V60" i="36"/>
  <c r="Y60" i="36"/>
  <c r="AB60" i="36"/>
  <c r="AE60" i="36"/>
  <c r="AH60" i="36"/>
  <c r="AK60" i="36"/>
  <c r="AN60" i="36"/>
  <c r="AQ60" i="36"/>
  <c r="C61" i="36"/>
  <c r="S61" i="35" s="1"/>
  <c r="G61" i="36"/>
  <c r="J61" i="36"/>
  <c r="M61" i="36"/>
  <c r="P61" i="36"/>
  <c r="S61" i="36"/>
  <c r="V61" i="36"/>
  <c r="Y61" i="36"/>
  <c r="AB61" i="36"/>
  <c r="AE61" i="36"/>
  <c r="AH61" i="36"/>
  <c r="AK61" i="36"/>
  <c r="AN61" i="36"/>
  <c r="AQ61" i="36"/>
  <c r="C62" i="36"/>
  <c r="S62" i="35" s="1"/>
  <c r="G62" i="36"/>
  <c r="J62" i="36"/>
  <c r="M62" i="36"/>
  <c r="P62" i="36"/>
  <c r="S62" i="36"/>
  <c r="V62" i="36"/>
  <c r="Y62" i="36"/>
  <c r="AB62" i="36"/>
  <c r="AE62" i="36"/>
  <c r="AH62" i="36"/>
  <c r="AK62" i="36"/>
  <c r="AN62" i="36"/>
  <c r="AQ62" i="36"/>
  <c r="C63" i="36"/>
  <c r="S63" i="35" s="1"/>
  <c r="G63" i="36"/>
  <c r="J63" i="36"/>
  <c r="M63" i="36"/>
  <c r="P63" i="36"/>
  <c r="S63" i="36"/>
  <c r="V63" i="36"/>
  <c r="Y63" i="36"/>
  <c r="AB63" i="36"/>
  <c r="AE63" i="36"/>
  <c r="AH63" i="36"/>
  <c r="AK63" i="36"/>
  <c r="AN63" i="36"/>
  <c r="AQ63" i="36"/>
  <c r="C64" i="36"/>
  <c r="S64" i="35" s="1"/>
  <c r="G64" i="36"/>
  <c r="J64" i="36"/>
  <c r="M64" i="36"/>
  <c r="P64" i="36"/>
  <c r="S64" i="36"/>
  <c r="V64" i="36"/>
  <c r="Y64" i="36"/>
  <c r="AB64" i="36"/>
  <c r="AE64" i="36"/>
  <c r="AH64" i="36"/>
  <c r="AK64" i="36"/>
  <c r="AN64" i="36"/>
  <c r="AQ64" i="36"/>
  <c r="C65" i="36"/>
  <c r="S65" i="35" s="1"/>
  <c r="G65" i="36"/>
  <c r="J65" i="36"/>
  <c r="M65" i="36"/>
  <c r="P65" i="36"/>
  <c r="S65" i="36"/>
  <c r="V65" i="36"/>
  <c r="Y65" i="36"/>
  <c r="AB65" i="36"/>
  <c r="AE65" i="36"/>
  <c r="AH65" i="36"/>
  <c r="AK65" i="36"/>
  <c r="AN65" i="36"/>
  <c r="AQ65" i="36"/>
  <c r="C66" i="36"/>
  <c r="S66" i="35" s="1"/>
  <c r="G66" i="36"/>
  <c r="J66" i="36"/>
  <c r="M66" i="36"/>
  <c r="P66" i="36"/>
  <c r="S66" i="36"/>
  <c r="V66" i="36"/>
  <c r="Y66" i="36"/>
  <c r="AB66" i="36"/>
  <c r="AE66" i="36"/>
  <c r="AH66" i="36"/>
  <c r="AK66" i="36"/>
  <c r="AN66" i="36"/>
  <c r="AQ66" i="36"/>
  <c r="C67" i="36"/>
  <c r="S67" i="35" s="1"/>
  <c r="G67" i="36"/>
  <c r="J67" i="36"/>
  <c r="M67" i="36"/>
  <c r="P67" i="36"/>
  <c r="S67" i="36"/>
  <c r="V67" i="36"/>
  <c r="Y67" i="36"/>
  <c r="AB67" i="36"/>
  <c r="AE67" i="36"/>
  <c r="AH67" i="36"/>
  <c r="AK67" i="36"/>
  <c r="AN67" i="36"/>
  <c r="AQ67" i="36"/>
  <c r="C68" i="36"/>
  <c r="S68" i="35" s="1"/>
  <c r="G68" i="36"/>
  <c r="J68" i="36"/>
  <c r="M68" i="36"/>
  <c r="P68" i="36"/>
  <c r="S68" i="36"/>
  <c r="V68" i="36"/>
  <c r="Y68" i="36"/>
  <c r="AB68" i="36"/>
  <c r="AE68" i="36"/>
  <c r="AH68" i="36"/>
  <c r="AK68" i="36"/>
  <c r="AN68" i="36"/>
  <c r="AQ68" i="36"/>
  <c r="C69" i="36"/>
  <c r="S69" i="35" s="1"/>
  <c r="G69" i="36"/>
  <c r="J69" i="36"/>
  <c r="M69" i="36"/>
  <c r="P69" i="36"/>
  <c r="S69" i="36"/>
  <c r="V69" i="36"/>
  <c r="Y69" i="36"/>
  <c r="AB69" i="36"/>
  <c r="AE69" i="36"/>
  <c r="AH69" i="36"/>
  <c r="AK69" i="36"/>
  <c r="AN69" i="36"/>
  <c r="AQ69" i="36"/>
  <c r="C70" i="36"/>
  <c r="S70" i="35" s="1"/>
  <c r="G70" i="36"/>
  <c r="J70" i="36"/>
  <c r="M70" i="36"/>
  <c r="P70" i="36"/>
  <c r="S70" i="36"/>
  <c r="V70" i="36"/>
  <c r="Y70" i="36"/>
  <c r="AB70" i="36"/>
  <c r="AE70" i="36"/>
  <c r="AH70" i="36"/>
  <c r="AK70" i="36"/>
  <c r="AN70" i="36"/>
  <c r="AQ70" i="36"/>
  <c r="C71" i="36"/>
  <c r="S71" i="35" s="1"/>
  <c r="G71" i="36"/>
  <c r="J71" i="36"/>
  <c r="M71" i="36"/>
  <c r="P71" i="36"/>
  <c r="S71" i="36"/>
  <c r="V71" i="36"/>
  <c r="Y71" i="36"/>
  <c r="AB71" i="36"/>
  <c r="AE71" i="36"/>
  <c r="AH71" i="36"/>
  <c r="AK71" i="36"/>
  <c r="AN71" i="36"/>
  <c r="AQ71" i="36"/>
  <c r="C72" i="36"/>
  <c r="S72" i="35" s="1"/>
  <c r="G72" i="36"/>
  <c r="J72" i="36"/>
  <c r="M72" i="36"/>
  <c r="P72" i="36"/>
  <c r="S72" i="36"/>
  <c r="V72" i="36"/>
  <c r="Y72" i="36"/>
  <c r="AB72" i="36"/>
  <c r="AE72" i="36"/>
  <c r="AH72" i="36"/>
  <c r="AK72" i="36"/>
  <c r="AN72" i="36"/>
  <c r="AQ72" i="36"/>
  <c r="C73" i="36"/>
  <c r="G73" i="36"/>
  <c r="J73" i="36"/>
  <c r="M73" i="36"/>
  <c r="P73" i="36"/>
  <c r="S73" i="36"/>
  <c r="V73" i="36"/>
  <c r="Y73" i="36"/>
  <c r="AB73" i="36"/>
  <c r="AE73" i="36"/>
  <c r="AH73" i="36"/>
  <c r="AK73" i="36"/>
  <c r="AN73" i="36"/>
  <c r="AQ73" i="36"/>
  <c r="C74" i="36"/>
  <c r="S74" i="35" s="1"/>
  <c r="G74" i="36"/>
  <c r="J74" i="36"/>
  <c r="M74" i="36"/>
  <c r="P74" i="36"/>
  <c r="S74" i="36"/>
  <c r="V74" i="36"/>
  <c r="Y74" i="36"/>
  <c r="AB74" i="36"/>
  <c r="AE74" i="36"/>
  <c r="AH74" i="36"/>
  <c r="AK74" i="36"/>
  <c r="AN74" i="36"/>
  <c r="AQ74" i="36"/>
  <c r="C75" i="36"/>
  <c r="S75" i="35" s="1"/>
  <c r="G75" i="36"/>
  <c r="J75" i="36"/>
  <c r="M75" i="36"/>
  <c r="P75" i="36"/>
  <c r="S75" i="36"/>
  <c r="V75" i="36"/>
  <c r="Y75" i="36"/>
  <c r="AB75" i="36"/>
  <c r="AE75" i="36"/>
  <c r="AH75" i="36"/>
  <c r="AK75" i="36"/>
  <c r="AN75" i="36"/>
  <c r="AQ75" i="36"/>
  <c r="C76" i="36"/>
  <c r="S76" i="35" s="1"/>
  <c r="G76" i="36"/>
  <c r="J76" i="36"/>
  <c r="M76" i="36"/>
  <c r="P76" i="36"/>
  <c r="S76" i="36"/>
  <c r="V76" i="36"/>
  <c r="Y76" i="36"/>
  <c r="AB76" i="36"/>
  <c r="AE76" i="36"/>
  <c r="AH76" i="36"/>
  <c r="AK76" i="36"/>
  <c r="AN76" i="36"/>
  <c r="AQ76" i="36"/>
  <c r="C77" i="36"/>
  <c r="S77" i="35" s="1"/>
  <c r="G77" i="36"/>
  <c r="J77" i="36"/>
  <c r="M77" i="36"/>
  <c r="P77" i="36"/>
  <c r="S77" i="36"/>
  <c r="V77" i="36"/>
  <c r="Y77" i="36"/>
  <c r="AB77" i="36"/>
  <c r="AE77" i="36"/>
  <c r="AH77" i="36"/>
  <c r="AK77" i="36"/>
  <c r="AN77" i="36"/>
  <c r="AQ77" i="36"/>
  <c r="C78" i="36"/>
  <c r="S78" i="35" s="1"/>
  <c r="G78" i="36"/>
  <c r="J78" i="36"/>
  <c r="M78" i="36"/>
  <c r="P78" i="36"/>
  <c r="S78" i="36"/>
  <c r="V78" i="36"/>
  <c r="Y78" i="36"/>
  <c r="AB78" i="36"/>
  <c r="AE78" i="36"/>
  <c r="AH78" i="36"/>
  <c r="AK78" i="36"/>
  <c r="AN78" i="36"/>
  <c r="AQ78" i="36"/>
  <c r="C79" i="36"/>
  <c r="S79" i="35" s="1"/>
  <c r="G79" i="36"/>
  <c r="J79" i="36"/>
  <c r="M79" i="36"/>
  <c r="P79" i="36"/>
  <c r="S79" i="36"/>
  <c r="V79" i="36"/>
  <c r="Y79" i="36"/>
  <c r="AB79" i="36"/>
  <c r="AE79" i="36"/>
  <c r="AH79" i="36"/>
  <c r="AK79" i="36"/>
  <c r="AN79" i="36"/>
  <c r="AQ79" i="36"/>
  <c r="C80" i="36"/>
  <c r="S80" i="35" s="1"/>
  <c r="G80" i="36"/>
  <c r="J80" i="36"/>
  <c r="M80" i="36"/>
  <c r="P80" i="36"/>
  <c r="S80" i="36"/>
  <c r="V80" i="36"/>
  <c r="Y80" i="36"/>
  <c r="AB80" i="36"/>
  <c r="AE80" i="36"/>
  <c r="AH80" i="36"/>
  <c r="AK80" i="36"/>
  <c r="AN80" i="36"/>
  <c r="AQ80" i="36"/>
  <c r="C81" i="36"/>
  <c r="S81" i="35" s="1"/>
  <c r="G81" i="36"/>
  <c r="J81" i="36"/>
  <c r="M81" i="36"/>
  <c r="P81" i="36"/>
  <c r="S81" i="36"/>
  <c r="V81" i="36"/>
  <c r="Y81" i="36"/>
  <c r="AB81" i="36"/>
  <c r="AE81" i="36"/>
  <c r="AH81" i="36"/>
  <c r="AK81" i="36"/>
  <c r="AN81" i="36"/>
  <c r="AQ81" i="36"/>
  <c r="C82" i="36"/>
  <c r="S82" i="35" s="1"/>
  <c r="G82" i="36"/>
  <c r="J82" i="36"/>
  <c r="M82" i="36"/>
  <c r="P82" i="36"/>
  <c r="S82" i="36"/>
  <c r="V82" i="36"/>
  <c r="Y82" i="36"/>
  <c r="AB82" i="36"/>
  <c r="AE82" i="36"/>
  <c r="AH82" i="36"/>
  <c r="AK82" i="36"/>
  <c r="AN82" i="36"/>
  <c r="AQ82" i="36"/>
  <c r="C83" i="36"/>
  <c r="S83" i="35" s="1"/>
  <c r="G83" i="36"/>
  <c r="J83" i="36"/>
  <c r="M83" i="36"/>
  <c r="P83" i="36"/>
  <c r="S83" i="36"/>
  <c r="V83" i="36"/>
  <c r="Y83" i="36"/>
  <c r="AB83" i="36"/>
  <c r="AE83" i="36"/>
  <c r="AH83" i="36"/>
  <c r="AK83" i="36"/>
  <c r="AN83" i="36"/>
  <c r="AQ83" i="36"/>
  <c r="C84" i="36"/>
  <c r="S84" i="35" s="1"/>
  <c r="G84" i="36"/>
  <c r="J84" i="36"/>
  <c r="M84" i="36"/>
  <c r="P84" i="36"/>
  <c r="S84" i="36"/>
  <c r="V84" i="36"/>
  <c r="Y84" i="36"/>
  <c r="AB84" i="36"/>
  <c r="AE84" i="36"/>
  <c r="AH84" i="36"/>
  <c r="AK84" i="36"/>
  <c r="AN84" i="36"/>
  <c r="AQ84" i="36"/>
  <c r="C85" i="36"/>
  <c r="S85" i="35" s="1"/>
  <c r="G85" i="36"/>
  <c r="J85" i="36"/>
  <c r="M85" i="36"/>
  <c r="P85" i="36"/>
  <c r="S85" i="36"/>
  <c r="V85" i="36"/>
  <c r="Y85" i="36"/>
  <c r="AB85" i="36"/>
  <c r="AE85" i="36"/>
  <c r="AH85" i="36"/>
  <c r="AK85" i="36"/>
  <c r="AN85" i="36"/>
  <c r="AQ85" i="36"/>
  <c r="C86" i="36"/>
  <c r="S86" i="35" s="1"/>
  <c r="G86" i="36"/>
  <c r="J86" i="36"/>
  <c r="M86" i="36"/>
  <c r="P86" i="36"/>
  <c r="S86" i="36"/>
  <c r="V86" i="36"/>
  <c r="Y86" i="36"/>
  <c r="AB86" i="36"/>
  <c r="AE86" i="36"/>
  <c r="AH86" i="36"/>
  <c r="AK86" i="36"/>
  <c r="AN86" i="36"/>
  <c r="AQ86" i="36"/>
  <c r="C87" i="36"/>
  <c r="S87" i="35" s="1"/>
  <c r="G87" i="36"/>
  <c r="J87" i="36"/>
  <c r="M87" i="36"/>
  <c r="P87" i="36"/>
  <c r="S87" i="36"/>
  <c r="V87" i="36"/>
  <c r="Y87" i="36"/>
  <c r="AB87" i="36"/>
  <c r="AE87" i="36"/>
  <c r="AH87" i="36"/>
  <c r="AK87" i="36"/>
  <c r="AN87" i="36"/>
  <c r="AQ87" i="36"/>
  <c r="C88" i="36"/>
  <c r="S88" i="35" s="1"/>
  <c r="G88" i="36"/>
  <c r="J88" i="36"/>
  <c r="M88" i="36"/>
  <c r="P88" i="36"/>
  <c r="S88" i="36"/>
  <c r="V88" i="36"/>
  <c r="Y88" i="36"/>
  <c r="AB88" i="36"/>
  <c r="AE88" i="36"/>
  <c r="AH88" i="36"/>
  <c r="AK88" i="36"/>
  <c r="AN88" i="36"/>
  <c r="AQ88" i="36"/>
  <c r="C89" i="36"/>
  <c r="S89" i="35" s="1"/>
  <c r="G89" i="36"/>
  <c r="J89" i="36"/>
  <c r="M89" i="36"/>
  <c r="P89" i="36"/>
  <c r="S89" i="36"/>
  <c r="V89" i="36"/>
  <c r="Y89" i="36"/>
  <c r="AB89" i="36"/>
  <c r="AE89" i="36"/>
  <c r="AH89" i="36"/>
  <c r="AK89" i="36"/>
  <c r="AN89" i="36"/>
  <c r="AQ89" i="36"/>
  <c r="C90" i="36"/>
  <c r="S90" i="35" s="1"/>
  <c r="G90" i="36"/>
  <c r="J90" i="36"/>
  <c r="M90" i="36"/>
  <c r="P90" i="36"/>
  <c r="S90" i="36"/>
  <c r="V90" i="36"/>
  <c r="Y90" i="36"/>
  <c r="AB90" i="36"/>
  <c r="AE90" i="36"/>
  <c r="AH90" i="36"/>
  <c r="AK90" i="36"/>
  <c r="AN90" i="36"/>
  <c r="AQ90" i="36"/>
  <c r="C91" i="36"/>
  <c r="S91" i="35" s="1"/>
  <c r="G91" i="36"/>
  <c r="J91" i="36"/>
  <c r="M91" i="36"/>
  <c r="P91" i="36"/>
  <c r="S91" i="36"/>
  <c r="V91" i="36"/>
  <c r="Y91" i="36"/>
  <c r="AB91" i="36"/>
  <c r="AE91" i="36"/>
  <c r="AH91" i="36"/>
  <c r="AK91" i="36"/>
  <c r="AN91" i="36"/>
  <c r="AQ91" i="36"/>
  <c r="C92" i="36"/>
  <c r="S92" i="35" s="1"/>
  <c r="G92" i="36"/>
  <c r="J92" i="36"/>
  <c r="M92" i="36"/>
  <c r="P92" i="36"/>
  <c r="S92" i="36"/>
  <c r="V92" i="36"/>
  <c r="Y92" i="36"/>
  <c r="AB92" i="36"/>
  <c r="AE92" i="36"/>
  <c r="AH92" i="36"/>
  <c r="AK92" i="36"/>
  <c r="AN92" i="36"/>
  <c r="AQ92" i="36"/>
  <c r="C93" i="36"/>
  <c r="S93" i="35" s="1"/>
  <c r="G93" i="36"/>
  <c r="J93" i="36"/>
  <c r="M93" i="36"/>
  <c r="P93" i="36"/>
  <c r="S93" i="36"/>
  <c r="V93" i="36"/>
  <c r="Y93" i="36"/>
  <c r="AB93" i="36"/>
  <c r="AE93" i="36"/>
  <c r="AH93" i="36"/>
  <c r="AK93" i="36"/>
  <c r="AN93" i="36"/>
  <c r="AQ93" i="36"/>
  <c r="C94" i="36"/>
  <c r="S94" i="35" s="1"/>
  <c r="G94" i="36"/>
  <c r="J94" i="36"/>
  <c r="M94" i="36"/>
  <c r="P94" i="36"/>
  <c r="S94" i="36"/>
  <c r="V94" i="36"/>
  <c r="Y94" i="36"/>
  <c r="AB94" i="36"/>
  <c r="AE94" i="36"/>
  <c r="AH94" i="36"/>
  <c r="AK94" i="36"/>
  <c r="AN94" i="36"/>
  <c r="AQ94" i="36"/>
  <c r="C95" i="36"/>
  <c r="S95" i="35" s="1"/>
  <c r="G95" i="36"/>
  <c r="J95" i="36"/>
  <c r="M95" i="36"/>
  <c r="P95" i="36"/>
  <c r="S95" i="36"/>
  <c r="V95" i="36"/>
  <c r="Y95" i="36"/>
  <c r="AB95" i="36"/>
  <c r="AE95" i="36"/>
  <c r="AH95" i="36"/>
  <c r="AK95" i="36"/>
  <c r="AN95" i="36"/>
  <c r="AQ95" i="36"/>
  <c r="C96" i="36"/>
  <c r="S96" i="35" s="1"/>
  <c r="G96" i="36"/>
  <c r="J96" i="36"/>
  <c r="M96" i="36"/>
  <c r="P96" i="36"/>
  <c r="S96" i="36"/>
  <c r="V96" i="36"/>
  <c r="Y96" i="36"/>
  <c r="AB96" i="36"/>
  <c r="AE96" i="36"/>
  <c r="AH96" i="36"/>
  <c r="AK96" i="36"/>
  <c r="AN96" i="36"/>
  <c r="AQ96" i="36"/>
  <c r="C97" i="36"/>
  <c r="S97" i="35" s="1"/>
  <c r="G97" i="36"/>
  <c r="J97" i="36"/>
  <c r="M97" i="36"/>
  <c r="P97" i="36"/>
  <c r="S97" i="36"/>
  <c r="V97" i="36"/>
  <c r="Y97" i="36"/>
  <c r="AB97" i="36"/>
  <c r="AE97" i="36"/>
  <c r="AH97" i="36"/>
  <c r="AK97" i="36"/>
  <c r="AN97" i="36"/>
  <c r="AQ97" i="36"/>
  <c r="C98" i="36"/>
  <c r="S98" i="35" s="1"/>
  <c r="G98" i="36"/>
  <c r="J98" i="36"/>
  <c r="M98" i="36"/>
  <c r="P98" i="36"/>
  <c r="S98" i="36"/>
  <c r="V98" i="36"/>
  <c r="Y98" i="36"/>
  <c r="AB98" i="36"/>
  <c r="AE98" i="36"/>
  <c r="AH98" i="36"/>
  <c r="AK98" i="36"/>
  <c r="AN98" i="36"/>
  <c r="AQ98" i="36"/>
  <c r="C99" i="36"/>
  <c r="S99" i="35" s="1"/>
  <c r="G99" i="36"/>
  <c r="J99" i="36"/>
  <c r="M99" i="36"/>
  <c r="P99" i="36"/>
  <c r="S99" i="36"/>
  <c r="V99" i="36"/>
  <c r="Y99" i="36"/>
  <c r="AB99" i="36"/>
  <c r="AE99" i="36"/>
  <c r="AH99" i="36"/>
  <c r="AK99" i="36"/>
  <c r="AN99" i="36"/>
  <c r="AQ99" i="36"/>
  <c r="C100" i="36"/>
  <c r="S100" i="35" s="1"/>
  <c r="G100" i="36"/>
  <c r="J100" i="36"/>
  <c r="M100" i="36"/>
  <c r="P100" i="36"/>
  <c r="S100" i="36"/>
  <c r="V100" i="36"/>
  <c r="Y100" i="36"/>
  <c r="AB100" i="36"/>
  <c r="AE100" i="36"/>
  <c r="AH100" i="36"/>
  <c r="AK100" i="36"/>
  <c r="AN100" i="36"/>
  <c r="AQ100" i="36"/>
  <c r="C101" i="36"/>
  <c r="S101" i="35" s="1"/>
  <c r="G101" i="36"/>
  <c r="J101" i="36"/>
  <c r="M101" i="36"/>
  <c r="P101" i="36"/>
  <c r="S101" i="36"/>
  <c r="V101" i="36"/>
  <c r="Y101" i="36"/>
  <c r="AB101" i="36"/>
  <c r="AE101" i="36"/>
  <c r="AH101" i="36"/>
  <c r="AK101" i="36"/>
  <c r="AN101" i="36"/>
  <c r="AQ101" i="36"/>
  <c r="C102" i="36"/>
  <c r="S102" i="35" s="1"/>
  <c r="G102" i="36"/>
  <c r="J102" i="36"/>
  <c r="M102" i="36"/>
  <c r="P102" i="36"/>
  <c r="S102" i="36"/>
  <c r="V102" i="36"/>
  <c r="Y102" i="36"/>
  <c r="AB102" i="36"/>
  <c r="AE102" i="36"/>
  <c r="AH102" i="36"/>
  <c r="AK102" i="36"/>
  <c r="AN102" i="36"/>
  <c r="AQ102" i="36"/>
  <c r="C103" i="36"/>
  <c r="S103" i="35" s="1"/>
  <c r="G103" i="36"/>
  <c r="J103" i="36"/>
  <c r="M103" i="36"/>
  <c r="P103" i="36"/>
  <c r="S103" i="36"/>
  <c r="V103" i="36"/>
  <c r="Y103" i="36"/>
  <c r="AB103" i="36"/>
  <c r="AE103" i="36"/>
  <c r="AH103" i="36"/>
  <c r="AK103" i="36"/>
  <c r="AN103" i="36"/>
  <c r="AQ103" i="36"/>
  <c r="C104" i="36"/>
  <c r="S104" i="35" s="1"/>
  <c r="G104" i="36"/>
  <c r="J104" i="36"/>
  <c r="M104" i="36"/>
  <c r="P104" i="36"/>
  <c r="S104" i="36"/>
  <c r="V104" i="36"/>
  <c r="Y104" i="36"/>
  <c r="AB104" i="36"/>
  <c r="AE104" i="36"/>
  <c r="AH104" i="36"/>
  <c r="AK104" i="36"/>
  <c r="AN104" i="36"/>
  <c r="AQ104" i="36"/>
  <c r="C105" i="36"/>
  <c r="S105" i="35" s="1"/>
  <c r="G105" i="36"/>
  <c r="J105" i="36"/>
  <c r="M105" i="36"/>
  <c r="P105" i="36"/>
  <c r="S105" i="36"/>
  <c r="V105" i="36"/>
  <c r="Y105" i="36"/>
  <c r="AB105" i="36"/>
  <c r="AE105" i="36"/>
  <c r="AH105" i="36"/>
  <c r="AK105" i="36"/>
  <c r="AN105" i="36"/>
  <c r="AQ105" i="36"/>
  <c r="C106" i="36"/>
  <c r="S106" i="35" s="1"/>
  <c r="G106" i="36"/>
  <c r="J106" i="36"/>
  <c r="M106" i="36"/>
  <c r="P106" i="36"/>
  <c r="S106" i="36"/>
  <c r="V106" i="36"/>
  <c r="Y106" i="36"/>
  <c r="AB106" i="36"/>
  <c r="AE106" i="36"/>
  <c r="AH106" i="36"/>
  <c r="AK106" i="36"/>
  <c r="AN106" i="36"/>
  <c r="AQ106" i="36"/>
  <c r="C107" i="36"/>
  <c r="S107" i="35" s="1"/>
  <c r="G107" i="36"/>
  <c r="J107" i="36"/>
  <c r="M107" i="36"/>
  <c r="P107" i="36"/>
  <c r="S107" i="36"/>
  <c r="V107" i="36"/>
  <c r="Y107" i="36"/>
  <c r="AB107" i="36"/>
  <c r="AE107" i="36"/>
  <c r="AH107" i="36"/>
  <c r="AK107" i="36"/>
  <c r="AN107" i="36"/>
  <c r="AQ107" i="36"/>
  <c r="C5" i="36"/>
  <c r="S5" i="35" s="1"/>
  <c r="G5" i="36"/>
  <c r="J5" i="36"/>
  <c r="M5" i="36"/>
  <c r="P5" i="36"/>
  <c r="S5" i="36"/>
  <c r="V5" i="36"/>
  <c r="Y5" i="36"/>
  <c r="AB5" i="36"/>
  <c r="AE5" i="36"/>
  <c r="AH5" i="36"/>
  <c r="AK5" i="36"/>
  <c r="AN5" i="36"/>
  <c r="AQ5" i="36"/>
  <c r="C6" i="36"/>
  <c r="S6" i="35" s="1"/>
  <c r="G6" i="36"/>
  <c r="J6" i="36"/>
  <c r="M6" i="36"/>
  <c r="P6" i="36"/>
  <c r="S6" i="36"/>
  <c r="V6" i="36"/>
  <c r="Y6" i="36"/>
  <c r="AB6" i="36"/>
  <c r="AE6" i="36"/>
  <c r="AH6" i="36"/>
  <c r="AK6" i="36"/>
  <c r="AN6" i="36"/>
  <c r="AQ6" i="36"/>
  <c r="C7" i="36"/>
  <c r="S7" i="35" s="1"/>
  <c r="G7" i="36"/>
  <c r="J7" i="36"/>
  <c r="M7" i="36"/>
  <c r="P7" i="36"/>
  <c r="S7" i="36"/>
  <c r="V7" i="36"/>
  <c r="Y7" i="36"/>
  <c r="AB7" i="36"/>
  <c r="AE7" i="36"/>
  <c r="AH7" i="36"/>
  <c r="AK7" i="36"/>
  <c r="AN7" i="36"/>
  <c r="AQ7" i="36"/>
  <c r="C8" i="36"/>
  <c r="S8" i="35" s="1"/>
  <c r="G8" i="36"/>
  <c r="J8" i="36"/>
  <c r="M8" i="36"/>
  <c r="P8" i="36"/>
  <c r="S8" i="36"/>
  <c r="V8" i="36"/>
  <c r="Y8" i="36"/>
  <c r="AB8" i="36"/>
  <c r="AE8" i="36"/>
  <c r="AH8" i="36"/>
  <c r="AK8" i="36"/>
  <c r="AN8" i="36"/>
  <c r="AQ8" i="36"/>
  <c r="C9" i="36"/>
  <c r="S9" i="35" s="1"/>
  <c r="G9" i="36"/>
  <c r="J9" i="36"/>
  <c r="M9" i="36"/>
  <c r="P9" i="36"/>
  <c r="S9" i="36"/>
  <c r="V9" i="36"/>
  <c r="Y9" i="36"/>
  <c r="AB9" i="36"/>
  <c r="AE9" i="36"/>
  <c r="AH9" i="36"/>
  <c r="AK9" i="36"/>
  <c r="AN9" i="36"/>
  <c r="AQ9" i="36"/>
  <c r="C10" i="36"/>
  <c r="S10" i="35" s="1"/>
  <c r="G10" i="36"/>
  <c r="J10" i="36"/>
  <c r="M10" i="36"/>
  <c r="P10" i="36"/>
  <c r="S10" i="36"/>
  <c r="V10" i="36"/>
  <c r="Y10" i="36"/>
  <c r="AB10" i="36"/>
  <c r="AE10" i="36"/>
  <c r="AH10" i="36"/>
  <c r="AK10" i="36"/>
  <c r="AN10" i="36"/>
  <c r="AQ10" i="36"/>
  <c r="AQ4" i="36"/>
  <c r="AN4" i="36"/>
  <c r="AK4" i="36"/>
  <c r="AH4" i="36"/>
  <c r="AE4" i="36"/>
  <c r="AB4" i="36"/>
  <c r="Y4" i="36"/>
  <c r="V4" i="36"/>
  <c r="S4" i="36"/>
  <c r="P4" i="36"/>
  <c r="M4" i="36"/>
  <c r="J4" i="36"/>
  <c r="C4" i="36"/>
  <c r="S4" i="35" s="1"/>
  <c r="G4" i="36"/>
  <c r="B5" i="36"/>
  <c r="B6" i="36"/>
  <c r="B7" i="36"/>
  <c r="B8" i="36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B103" i="36"/>
  <c r="B104" i="36"/>
  <c r="B105" i="36"/>
  <c r="B106" i="36"/>
  <c r="B107" i="36"/>
  <c r="B4" i="36"/>
  <c r="F75" i="35"/>
  <c r="G75" i="35" s="1"/>
  <c r="F76" i="35"/>
  <c r="G76" i="35" s="1"/>
  <c r="F77" i="35"/>
  <c r="G77" i="35" s="1"/>
  <c r="F62" i="35"/>
  <c r="F63" i="35"/>
  <c r="F64" i="35"/>
  <c r="F65" i="35"/>
  <c r="G65" i="35" s="1"/>
  <c r="F66" i="35"/>
  <c r="F67" i="35"/>
  <c r="F68" i="35"/>
  <c r="F69" i="35"/>
  <c r="F70" i="35"/>
  <c r="G70" i="35" s="1"/>
  <c r="F71" i="35"/>
  <c r="F72" i="35"/>
  <c r="G72" i="35" s="1"/>
  <c r="F73" i="35"/>
  <c r="G73" i="35" s="1"/>
  <c r="F74" i="35"/>
  <c r="G74" i="35" s="1"/>
  <c r="F60" i="35"/>
  <c r="F61" i="35"/>
  <c r="G61" i="35" s="1"/>
  <c r="F59" i="35"/>
  <c r="G59" i="35" s="1"/>
  <c r="F50" i="35"/>
  <c r="F51" i="35"/>
  <c r="J51" i="35"/>
  <c r="J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J70" i="35"/>
  <c r="J71" i="35"/>
  <c r="J72" i="35"/>
  <c r="J73" i="35"/>
  <c r="J74" i="35"/>
  <c r="J75" i="35"/>
  <c r="J76" i="35"/>
  <c r="J77" i="35"/>
  <c r="J78" i="35"/>
  <c r="J79" i="35"/>
  <c r="J80" i="35"/>
  <c r="J81" i="35"/>
  <c r="K81" i="35"/>
  <c r="J82" i="35"/>
  <c r="K82" i="35"/>
  <c r="J83" i="35"/>
  <c r="K83" i="35"/>
  <c r="J84" i="35"/>
  <c r="K84" i="35"/>
  <c r="J85" i="35"/>
  <c r="K85" i="35"/>
  <c r="J86" i="35"/>
  <c r="K86" i="35"/>
  <c r="J87" i="35"/>
  <c r="K87" i="35"/>
  <c r="J88" i="35"/>
  <c r="K88" i="35"/>
  <c r="J89" i="35"/>
  <c r="K89" i="35"/>
  <c r="J90" i="35"/>
  <c r="K90" i="35"/>
  <c r="J91" i="35"/>
  <c r="K91" i="35"/>
  <c r="J92" i="35"/>
  <c r="K92" i="35"/>
  <c r="J93" i="35"/>
  <c r="K93" i="35"/>
  <c r="J94" i="35"/>
  <c r="K94" i="35"/>
  <c r="J95" i="35"/>
  <c r="K95" i="35"/>
  <c r="J96" i="35"/>
  <c r="K96" i="35"/>
  <c r="J97" i="35"/>
  <c r="K97" i="35"/>
  <c r="J98" i="35"/>
  <c r="K98" i="35"/>
  <c r="J99" i="35"/>
  <c r="K99" i="35"/>
  <c r="J100" i="35"/>
  <c r="K100" i="35"/>
  <c r="J101" i="35"/>
  <c r="K101" i="35"/>
  <c r="J102" i="35"/>
  <c r="K102" i="35"/>
  <c r="J103" i="35"/>
  <c r="K103" i="35"/>
  <c r="J104" i="35"/>
  <c r="K104" i="35"/>
  <c r="J105" i="35"/>
  <c r="K105" i="35"/>
  <c r="J106" i="35"/>
  <c r="K106" i="35"/>
  <c r="J107" i="35"/>
  <c r="K107" i="35"/>
  <c r="J108" i="35"/>
  <c r="K108" i="35"/>
  <c r="J109" i="35"/>
  <c r="K109" i="35"/>
  <c r="J110" i="35"/>
  <c r="K110" i="35"/>
  <c r="J111" i="35"/>
  <c r="K111" i="35"/>
  <c r="J112" i="35"/>
  <c r="K112" i="35"/>
  <c r="J113" i="35"/>
  <c r="K113" i="35"/>
  <c r="J114" i="35"/>
  <c r="K114" i="35"/>
  <c r="J115" i="35"/>
  <c r="K115" i="35"/>
  <c r="J116" i="35"/>
  <c r="K116" i="35"/>
  <c r="J117" i="35"/>
  <c r="K117" i="35"/>
  <c r="J118" i="35"/>
  <c r="K118" i="35"/>
  <c r="J119" i="35"/>
  <c r="K119" i="35"/>
  <c r="J120" i="35"/>
  <c r="K120" i="35"/>
  <c r="J121" i="35"/>
  <c r="K121" i="35"/>
  <c r="J122" i="35"/>
  <c r="K122" i="35"/>
  <c r="J123" i="35"/>
  <c r="K123" i="35"/>
  <c r="J124" i="35"/>
  <c r="K124" i="35"/>
  <c r="J125" i="35"/>
  <c r="K125" i="35"/>
  <c r="J126" i="35"/>
  <c r="K126" i="35"/>
  <c r="J127" i="35"/>
  <c r="K127" i="35"/>
  <c r="J128" i="35"/>
  <c r="K128" i="35"/>
  <c r="J129" i="35"/>
  <c r="K129" i="35"/>
  <c r="J130" i="35"/>
  <c r="K130" i="35"/>
  <c r="J131" i="35"/>
  <c r="K131" i="35"/>
  <c r="J132" i="35"/>
  <c r="K132" i="35"/>
  <c r="J133" i="35"/>
  <c r="K133" i="35"/>
  <c r="J134" i="35"/>
  <c r="K134" i="35"/>
  <c r="J135" i="35"/>
  <c r="K135" i="35"/>
  <c r="J136" i="35"/>
  <c r="K136" i="35"/>
  <c r="J137" i="35"/>
  <c r="K137" i="35"/>
  <c r="J138" i="35"/>
  <c r="K138" i="35"/>
  <c r="J139" i="35"/>
  <c r="K139" i="35"/>
  <c r="J140" i="35"/>
  <c r="K140" i="35"/>
  <c r="J141" i="35"/>
  <c r="K141" i="35"/>
  <c r="J142" i="35"/>
  <c r="K142" i="35"/>
  <c r="J143" i="35"/>
  <c r="K143" i="35"/>
  <c r="J144" i="35"/>
  <c r="K144" i="35"/>
  <c r="J145" i="35"/>
  <c r="K145" i="35"/>
  <c r="J146" i="35"/>
  <c r="K146" i="35"/>
  <c r="J147" i="35"/>
  <c r="K147" i="35"/>
  <c r="J148" i="35"/>
  <c r="K148" i="35"/>
  <c r="J149" i="35"/>
  <c r="K149" i="35"/>
  <c r="J150" i="35"/>
  <c r="K150" i="35"/>
  <c r="J151" i="35"/>
  <c r="K151" i="35"/>
  <c r="J152" i="35"/>
  <c r="K152" i="35"/>
  <c r="J153" i="35"/>
  <c r="K153" i="35"/>
  <c r="J154" i="35"/>
  <c r="K154" i="35"/>
  <c r="J155" i="35"/>
  <c r="K155" i="35"/>
  <c r="J156" i="35"/>
  <c r="K156" i="35"/>
  <c r="J157" i="35"/>
  <c r="K157" i="35"/>
  <c r="J158" i="35"/>
  <c r="K158" i="35"/>
  <c r="J159" i="35"/>
  <c r="K159" i="35"/>
  <c r="J160" i="35"/>
  <c r="K160" i="35"/>
  <c r="J161" i="35"/>
  <c r="K161" i="35"/>
  <c r="J162" i="35"/>
  <c r="K162" i="35"/>
  <c r="J163" i="35"/>
  <c r="K163" i="35"/>
  <c r="J164" i="35"/>
  <c r="K164" i="35"/>
  <c r="J165" i="35"/>
  <c r="K165" i="35"/>
  <c r="J166" i="35"/>
  <c r="K166" i="35"/>
  <c r="J167" i="35"/>
  <c r="K167" i="35"/>
  <c r="J168" i="35"/>
  <c r="K168" i="35"/>
  <c r="J169" i="35"/>
  <c r="K169" i="35"/>
  <c r="J170" i="35"/>
  <c r="K170" i="35"/>
  <c r="J171" i="35"/>
  <c r="K171" i="35"/>
  <c r="J172" i="35"/>
  <c r="K172" i="35"/>
  <c r="J173" i="35"/>
  <c r="K173" i="35"/>
  <c r="J174" i="35"/>
  <c r="K174" i="35"/>
  <c r="J175" i="35"/>
  <c r="K175" i="35"/>
  <c r="J176" i="35"/>
  <c r="K176" i="35"/>
  <c r="J177" i="35"/>
  <c r="K177" i="35"/>
  <c r="J178" i="35"/>
  <c r="K178" i="35"/>
  <c r="J179" i="35"/>
  <c r="K179" i="35"/>
  <c r="J180" i="35"/>
  <c r="K180" i="35"/>
  <c r="J181" i="35"/>
  <c r="K181" i="35"/>
  <c r="J182" i="35"/>
  <c r="K182" i="35"/>
  <c r="J183" i="35"/>
  <c r="K183" i="35"/>
  <c r="J184" i="35"/>
  <c r="K184" i="35"/>
  <c r="J185" i="35"/>
  <c r="K185" i="35"/>
  <c r="J186" i="35"/>
  <c r="K186" i="35"/>
  <c r="J187" i="35"/>
  <c r="K187" i="35"/>
  <c r="J188" i="35"/>
  <c r="K188" i="35"/>
  <c r="J189" i="35"/>
  <c r="K189" i="35"/>
  <c r="J190" i="35"/>
  <c r="K190" i="35"/>
  <c r="J191" i="35"/>
  <c r="K191" i="35"/>
  <c r="J192" i="35"/>
  <c r="K192" i="35"/>
  <c r="J193" i="35"/>
  <c r="K193" i="35"/>
  <c r="J194" i="35"/>
  <c r="K194" i="35"/>
  <c r="J195" i="35"/>
  <c r="K195" i="35"/>
  <c r="J196" i="35"/>
  <c r="K196" i="35"/>
  <c r="J197" i="35"/>
  <c r="K197" i="35"/>
  <c r="J198" i="35"/>
  <c r="K198" i="35"/>
  <c r="J199" i="35"/>
  <c r="K199" i="35"/>
  <c r="J200" i="35"/>
  <c r="K200" i="35"/>
  <c r="J201" i="35"/>
  <c r="K201" i="35"/>
  <c r="J202" i="35"/>
  <c r="K202" i="35"/>
  <c r="J203" i="35"/>
  <c r="K203" i="35"/>
  <c r="J204" i="35"/>
  <c r="K204" i="35"/>
  <c r="J205" i="35"/>
  <c r="K205" i="35"/>
  <c r="J206" i="35"/>
  <c r="K206" i="35"/>
  <c r="J207" i="35"/>
  <c r="K207" i="35"/>
  <c r="J208" i="35"/>
  <c r="K208" i="35"/>
  <c r="J209" i="35"/>
  <c r="K209" i="35"/>
  <c r="J210" i="35"/>
  <c r="K210" i="35"/>
  <c r="J211" i="35"/>
  <c r="K211" i="35"/>
  <c r="J212" i="35"/>
  <c r="K212" i="35"/>
  <c r="J213" i="35"/>
  <c r="K213" i="35"/>
  <c r="J214" i="35"/>
  <c r="K214" i="35"/>
  <c r="J215" i="35"/>
  <c r="K215" i="35"/>
  <c r="J216" i="35"/>
  <c r="K216" i="35"/>
  <c r="J217" i="35"/>
  <c r="K217" i="35"/>
  <c r="J218" i="35"/>
  <c r="K218" i="35"/>
  <c r="J219" i="35"/>
  <c r="K219" i="35"/>
  <c r="J220" i="35"/>
  <c r="K220" i="35"/>
  <c r="J221" i="35"/>
  <c r="K221" i="35"/>
  <c r="J222" i="35"/>
  <c r="K222" i="35"/>
  <c r="J223" i="35"/>
  <c r="K223" i="35"/>
  <c r="J224" i="35"/>
  <c r="K224" i="35"/>
  <c r="J225" i="35"/>
  <c r="K225" i="35"/>
  <c r="J226" i="35"/>
  <c r="K226" i="35"/>
  <c r="J227" i="35"/>
  <c r="K227" i="35"/>
  <c r="J228" i="35"/>
  <c r="K228" i="35"/>
  <c r="J229" i="35"/>
  <c r="K229" i="35"/>
  <c r="J230" i="35"/>
  <c r="K230" i="35"/>
  <c r="J231" i="35"/>
  <c r="K231" i="35"/>
  <c r="J232" i="35"/>
  <c r="K232" i="35"/>
  <c r="J233" i="35"/>
  <c r="K233" i="35"/>
  <c r="J234" i="35"/>
  <c r="K234" i="35"/>
  <c r="J235" i="35"/>
  <c r="K235" i="35"/>
  <c r="J236" i="35"/>
  <c r="K236" i="35"/>
  <c r="J237" i="35"/>
  <c r="K237" i="35"/>
  <c r="J238" i="35"/>
  <c r="K238" i="35"/>
  <c r="J239" i="35"/>
  <c r="K239" i="35"/>
  <c r="J240" i="35"/>
  <c r="K240" i="35"/>
  <c r="N108" i="35"/>
  <c r="O108" i="35"/>
  <c r="N109" i="35"/>
  <c r="O109" i="35"/>
  <c r="N110" i="35"/>
  <c r="O110" i="35"/>
  <c r="N111" i="35"/>
  <c r="O111" i="35"/>
  <c r="N112" i="35"/>
  <c r="O112" i="35"/>
  <c r="N113" i="35"/>
  <c r="O113" i="35"/>
  <c r="N114" i="35"/>
  <c r="O114" i="35"/>
  <c r="N115" i="35"/>
  <c r="O115" i="35"/>
  <c r="N116" i="35"/>
  <c r="O116" i="35"/>
  <c r="N117" i="35"/>
  <c r="O117" i="35"/>
  <c r="N118" i="35"/>
  <c r="O118" i="35"/>
  <c r="N119" i="35"/>
  <c r="O119" i="35"/>
  <c r="N120" i="35"/>
  <c r="O120" i="35"/>
  <c r="N121" i="35"/>
  <c r="O121" i="35"/>
  <c r="N122" i="35"/>
  <c r="O122" i="35"/>
  <c r="N123" i="35"/>
  <c r="O123" i="35"/>
  <c r="N124" i="35"/>
  <c r="O124" i="35"/>
  <c r="N125" i="35"/>
  <c r="O125" i="35"/>
  <c r="N126" i="35"/>
  <c r="O126" i="35"/>
  <c r="N127" i="35"/>
  <c r="O127" i="35"/>
  <c r="N128" i="35"/>
  <c r="O128" i="35"/>
  <c r="N129" i="35"/>
  <c r="O129" i="35"/>
  <c r="N130" i="35"/>
  <c r="O130" i="35"/>
  <c r="N131" i="35"/>
  <c r="O131" i="35"/>
  <c r="N132" i="35"/>
  <c r="O132" i="35"/>
  <c r="N133" i="35"/>
  <c r="O133" i="35"/>
  <c r="N134" i="35"/>
  <c r="O134" i="35"/>
  <c r="N135" i="35"/>
  <c r="O135" i="35"/>
  <c r="N136" i="35"/>
  <c r="O136" i="35"/>
  <c r="N137" i="35"/>
  <c r="O137" i="35"/>
  <c r="N138" i="35"/>
  <c r="O138" i="35"/>
  <c r="N139" i="35"/>
  <c r="O139" i="35"/>
  <c r="N140" i="35"/>
  <c r="O140" i="35"/>
  <c r="N141" i="35"/>
  <c r="O141" i="35"/>
  <c r="N142" i="35"/>
  <c r="O142" i="35"/>
  <c r="N143" i="35"/>
  <c r="O143" i="35"/>
  <c r="N144" i="35"/>
  <c r="O144" i="35"/>
  <c r="N145" i="35"/>
  <c r="O145" i="35"/>
  <c r="N146" i="35"/>
  <c r="O146" i="35"/>
  <c r="N147" i="35"/>
  <c r="O147" i="35"/>
  <c r="N148" i="35"/>
  <c r="O148" i="35"/>
  <c r="N149" i="35"/>
  <c r="O149" i="35"/>
  <c r="N150" i="35"/>
  <c r="O150" i="35"/>
  <c r="N151" i="35"/>
  <c r="O151" i="35"/>
  <c r="N152" i="35"/>
  <c r="O152" i="35"/>
  <c r="N153" i="35"/>
  <c r="O153" i="35"/>
  <c r="N154" i="35"/>
  <c r="O154" i="35"/>
  <c r="N155" i="35"/>
  <c r="O155" i="35"/>
  <c r="N156" i="35"/>
  <c r="O156" i="35"/>
  <c r="N157" i="35"/>
  <c r="O157" i="35"/>
  <c r="N158" i="35"/>
  <c r="O158" i="35"/>
  <c r="N159" i="35"/>
  <c r="O159" i="35"/>
  <c r="N160" i="35"/>
  <c r="O160" i="35"/>
  <c r="N161" i="35"/>
  <c r="O161" i="35"/>
  <c r="N162" i="35"/>
  <c r="O162" i="35"/>
  <c r="N163" i="35"/>
  <c r="O163" i="35"/>
  <c r="N164" i="35"/>
  <c r="O164" i="35"/>
  <c r="N165" i="35"/>
  <c r="O165" i="35"/>
  <c r="N166" i="35"/>
  <c r="O166" i="35"/>
  <c r="N167" i="35"/>
  <c r="O167" i="35"/>
  <c r="N168" i="35"/>
  <c r="O168" i="35"/>
  <c r="N169" i="35"/>
  <c r="O169" i="35"/>
  <c r="N170" i="35"/>
  <c r="O170" i="35"/>
  <c r="N171" i="35"/>
  <c r="O171" i="35"/>
  <c r="N172" i="35"/>
  <c r="O172" i="35"/>
  <c r="N173" i="35"/>
  <c r="O173" i="35"/>
  <c r="N174" i="35"/>
  <c r="O174" i="35"/>
  <c r="N175" i="35"/>
  <c r="O175" i="35"/>
  <c r="N176" i="35"/>
  <c r="O176" i="35"/>
  <c r="N177" i="35"/>
  <c r="O177" i="35"/>
  <c r="N178" i="35"/>
  <c r="O178" i="35"/>
  <c r="N179" i="35"/>
  <c r="O179" i="35"/>
  <c r="N180" i="35"/>
  <c r="O180" i="35"/>
  <c r="N181" i="35"/>
  <c r="O181" i="35"/>
  <c r="N182" i="35"/>
  <c r="O182" i="35"/>
  <c r="N183" i="35"/>
  <c r="O183" i="35"/>
  <c r="N184" i="35"/>
  <c r="O184" i="35"/>
  <c r="N185" i="35"/>
  <c r="O185" i="35"/>
  <c r="N186" i="35"/>
  <c r="O186" i="35"/>
  <c r="N187" i="35"/>
  <c r="O187" i="35"/>
  <c r="N188" i="35"/>
  <c r="O188" i="35"/>
  <c r="N189" i="35"/>
  <c r="O189" i="35"/>
  <c r="N190" i="35"/>
  <c r="O190" i="35"/>
  <c r="N191" i="35"/>
  <c r="O191" i="35"/>
  <c r="N192" i="35"/>
  <c r="O192" i="35"/>
  <c r="N193" i="35"/>
  <c r="O193" i="35"/>
  <c r="N194" i="35"/>
  <c r="O194" i="35"/>
  <c r="N195" i="35"/>
  <c r="O195" i="35"/>
  <c r="N196" i="35"/>
  <c r="O196" i="35"/>
  <c r="N197" i="35"/>
  <c r="O197" i="35"/>
  <c r="N198" i="35"/>
  <c r="O198" i="35"/>
  <c r="N199" i="35"/>
  <c r="O199" i="35"/>
  <c r="N200" i="35"/>
  <c r="O200" i="35"/>
  <c r="N201" i="35"/>
  <c r="O201" i="35"/>
  <c r="N202" i="35"/>
  <c r="O202" i="35"/>
  <c r="N203" i="35"/>
  <c r="O203" i="35"/>
  <c r="N204" i="35"/>
  <c r="O204" i="35"/>
  <c r="N205" i="35"/>
  <c r="O205" i="35"/>
  <c r="N206" i="35"/>
  <c r="O206" i="35"/>
  <c r="N207" i="35"/>
  <c r="O207" i="35"/>
  <c r="N208" i="35"/>
  <c r="O208" i="35"/>
  <c r="N209" i="35"/>
  <c r="O209" i="35"/>
  <c r="N210" i="35"/>
  <c r="O210" i="35"/>
  <c r="N211" i="35"/>
  <c r="O211" i="35"/>
  <c r="N212" i="35"/>
  <c r="O212" i="35"/>
  <c r="N213" i="35"/>
  <c r="O213" i="35"/>
  <c r="N214" i="35"/>
  <c r="O214" i="35"/>
  <c r="N215" i="35"/>
  <c r="O215" i="35"/>
  <c r="N216" i="35"/>
  <c r="O216" i="35"/>
  <c r="N217" i="35"/>
  <c r="O217" i="35"/>
  <c r="N218" i="35"/>
  <c r="O218" i="35"/>
  <c r="N219" i="35"/>
  <c r="O219" i="35"/>
  <c r="N220" i="35"/>
  <c r="O220" i="35"/>
  <c r="N221" i="35"/>
  <c r="O221" i="35"/>
  <c r="N222" i="35"/>
  <c r="O222" i="35"/>
  <c r="N223" i="35"/>
  <c r="O223" i="35"/>
  <c r="N224" i="35"/>
  <c r="O224" i="35"/>
  <c r="N225" i="35"/>
  <c r="O225" i="35"/>
  <c r="N226" i="35"/>
  <c r="O226" i="35"/>
  <c r="N227" i="35"/>
  <c r="O227" i="35"/>
  <c r="N228" i="35"/>
  <c r="O228" i="35"/>
  <c r="N229" i="35"/>
  <c r="O229" i="35"/>
  <c r="N230" i="35"/>
  <c r="O230" i="35"/>
  <c r="N231" i="35"/>
  <c r="O231" i="35"/>
  <c r="N232" i="35"/>
  <c r="O232" i="35"/>
  <c r="N233" i="35"/>
  <c r="O233" i="35"/>
  <c r="N234" i="35"/>
  <c r="O234" i="35"/>
  <c r="N235" i="35"/>
  <c r="O235" i="35"/>
  <c r="N236" i="35"/>
  <c r="O236" i="35"/>
  <c r="N237" i="35"/>
  <c r="O237" i="35"/>
  <c r="N238" i="35"/>
  <c r="O238" i="35"/>
  <c r="N239" i="35"/>
  <c r="O239" i="35"/>
  <c r="N240" i="35"/>
  <c r="O240" i="35"/>
  <c r="R38" i="35"/>
  <c r="R39" i="35"/>
  <c r="R40" i="35"/>
  <c r="R41" i="35"/>
  <c r="R42" i="35"/>
  <c r="R43" i="35"/>
  <c r="R44" i="35"/>
  <c r="R45" i="35"/>
  <c r="R46" i="35"/>
  <c r="R47" i="35"/>
  <c r="R48" i="35"/>
  <c r="R49" i="35"/>
  <c r="R50" i="35"/>
  <c r="R51" i="35"/>
  <c r="R52" i="35"/>
  <c r="R53" i="35"/>
  <c r="R54" i="35"/>
  <c r="R55" i="35"/>
  <c r="R56" i="35"/>
  <c r="R57" i="35"/>
  <c r="R58" i="35"/>
  <c r="R59" i="35"/>
  <c r="R60" i="35"/>
  <c r="R61" i="35"/>
  <c r="R62" i="35"/>
  <c r="R63" i="35"/>
  <c r="R64" i="35"/>
  <c r="R65" i="35"/>
  <c r="R66" i="35"/>
  <c r="R67" i="35"/>
  <c r="R68" i="35"/>
  <c r="R69" i="35"/>
  <c r="R70" i="35"/>
  <c r="R71" i="35"/>
  <c r="R72" i="35"/>
  <c r="R73" i="35"/>
  <c r="R74" i="35"/>
  <c r="R75" i="35"/>
  <c r="R76" i="35"/>
  <c r="R77" i="35"/>
  <c r="R78" i="35"/>
  <c r="R79" i="35"/>
  <c r="R80" i="35"/>
  <c r="R81" i="35"/>
  <c r="R82" i="35"/>
  <c r="R83" i="35"/>
  <c r="R84" i="35"/>
  <c r="R85" i="35"/>
  <c r="R86" i="35"/>
  <c r="R87" i="35"/>
  <c r="R88" i="35"/>
  <c r="R89" i="35"/>
  <c r="R90" i="35"/>
  <c r="R91" i="35"/>
  <c r="R92" i="35"/>
  <c r="R93" i="35"/>
  <c r="R94" i="35"/>
  <c r="R95" i="35"/>
  <c r="R96" i="35"/>
  <c r="R97" i="35"/>
  <c r="R98" i="35"/>
  <c r="R99" i="35"/>
  <c r="R100" i="35"/>
  <c r="R101" i="35"/>
  <c r="R102" i="35"/>
  <c r="R103" i="35"/>
  <c r="R104" i="35"/>
  <c r="R105" i="35"/>
  <c r="R106" i="35"/>
  <c r="R107" i="35"/>
  <c r="R108" i="35"/>
  <c r="R109" i="35"/>
  <c r="R110" i="35"/>
  <c r="R111" i="35"/>
  <c r="R112" i="35"/>
  <c r="R113" i="35"/>
  <c r="R114" i="35"/>
  <c r="R115" i="35"/>
  <c r="R116" i="35"/>
  <c r="R117" i="35"/>
  <c r="R118" i="35"/>
  <c r="R119" i="35"/>
  <c r="R120" i="35"/>
  <c r="R121" i="35"/>
  <c r="R122" i="35"/>
  <c r="R123" i="35"/>
  <c r="R124" i="35"/>
  <c r="R125" i="35"/>
  <c r="R126" i="35"/>
  <c r="R127" i="35"/>
  <c r="R128" i="35"/>
  <c r="R129" i="35"/>
  <c r="R130" i="35"/>
  <c r="R131" i="35"/>
  <c r="R132" i="35"/>
  <c r="R133" i="35"/>
  <c r="R134" i="35"/>
  <c r="R135" i="35"/>
  <c r="R136" i="35"/>
  <c r="R137" i="35"/>
  <c r="R138" i="35"/>
  <c r="R139" i="35"/>
  <c r="R140" i="35"/>
  <c r="R141" i="35"/>
  <c r="R142" i="35"/>
  <c r="R143" i="35"/>
  <c r="R144" i="35"/>
  <c r="R145" i="35"/>
  <c r="R146" i="35"/>
  <c r="R147" i="35"/>
  <c r="R148" i="35"/>
  <c r="R149" i="35"/>
  <c r="R150" i="35"/>
  <c r="R151" i="35"/>
  <c r="R152" i="35"/>
  <c r="R153" i="35"/>
  <c r="R154" i="35"/>
  <c r="R155" i="35"/>
  <c r="R156" i="35"/>
  <c r="R157" i="35"/>
  <c r="R158" i="35"/>
  <c r="R159" i="35"/>
  <c r="R160" i="35"/>
  <c r="R161" i="35"/>
  <c r="R162" i="35"/>
  <c r="R163" i="35"/>
  <c r="R164" i="35"/>
  <c r="R165" i="35"/>
  <c r="R166" i="35"/>
  <c r="R167" i="35"/>
  <c r="R168" i="35"/>
  <c r="R169" i="35"/>
  <c r="R170" i="35"/>
  <c r="R171" i="35"/>
  <c r="R172" i="35"/>
  <c r="R173" i="35"/>
  <c r="R174" i="35"/>
  <c r="R175" i="35"/>
  <c r="R176" i="35"/>
  <c r="R177" i="35"/>
  <c r="R178" i="35"/>
  <c r="R179" i="35"/>
  <c r="R180" i="35"/>
  <c r="R181" i="35"/>
  <c r="R182" i="35"/>
  <c r="R183" i="35"/>
  <c r="R184" i="35"/>
  <c r="R185" i="35"/>
  <c r="R186" i="35"/>
  <c r="R187" i="35"/>
  <c r="R188" i="35"/>
  <c r="R189" i="35"/>
  <c r="R190" i="35"/>
  <c r="R191" i="35"/>
  <c r="R192" i="35"/>
  <c r="R193" i="35"/>
  <c r="R194" i="35"/>
  <c r="R195" i="35"/>
  <c r="R196" i="35"/>
  <c r="R197" i="35"/>
  <c r="R198" i="35"/>
  <c r="R199" i="35"/>
  <c r="R200" i="35"/>
  <c r="R201" i="35"/>
  <c r="R202" i="35"/>
  <c r="R203" i="35"/>
  <c r="R204" i="35"/>
  <c r="R205" i="35"/>
  <c r="R206" i="35"/>
  <c r="R207" i="35"/>
  <c r="R208" i="35"/>
  <c r="R209" i="35"/>
  <c r="R210" i="35"/>
  <c r="R211" i="35"/>
  <c r="R212" i="35"/>
  <c r="R213" i="35"/>
  <c r="R214" i="35"/>
  <c r="R215" i="35"/>
  <c r="R216" i="35"/>
  <c r="R217" i="35"/>
  <c r="R218" i="35"/>
  <c r="R219" i="35"/>
  <c r="R220" i="35"/>
  <c r="R221" i="35"/>
  <c r="R222" i="35"/>
  <c r="R223" i="35"/>
  <c r="R224" i="35"/>
  <c r="R225" i="35"/>
  <c r="R226" i="35"/>
  <c r="R227" i="35"/>
  <c r="R228" i="35"/>
  <c r="R229" i="35"/>
  <c r="R230" i="35"/>
  <c r="R231" i="35"/>
  <c r="R232" i="35"/>
  <c r="R233" i="35"/>
  <c r="R234" i="35"/>
  <c r="R235" i="35"/>
  <c r="R236" i="35"/>
  <c r="R237" i="35"/>
  <c r="R238" i="35"/>
  <c r="R239" i="35"/>
  <c r="R240" i="35"/>
  <c r="D199" i="35"/>
  <c r="C199" i="35"/>
  <c r="D198" i="35"/>
  <c r="C198" i="35"/>
  <c r="D197" i="35"/>
  <c r="C197" i="35"/>
  <c r="D196" i="35"/>
  <c r="C196" i="35"/>
  <c r="D195" i="35"/>
  <c r="C195" i="35"/>
  <c r="D194" i="35"/>
  <c r="C194" i="35"/>
  <c r="D193" i="35"/>
  <c r="C193" i="35"/>
  <c r="D192" i="35"/>
  <c r="C192" i="35"/>
  <c r="D191" i="35"/>
  <c r="C191" i="35"/>
  <c r="C190" i="35"/>
  <c r="C189" i="35"/>
  <c r="C188" i="35"/>
  <c r="C187" i="35"/>
  <c r="C186" i="35"/>
  <c r="C185" i="35"/>
  <c r="C184" i="35"/>
  <c r="C183" i="35"/>
  <c r="C182" i="35"/>
  <c r="C181" i="35"/>
  <c r="C180" i="35"/>
  <c r="C179" i="35"/>
  <c r="C178" i="35"/>
  <c r="C177" i="35"/>
  <c r="C176" i="35"/>
  <c r="C175" i="35"/>
  <c r="C174" i="35"/>
  <c r="C173" i="35"/>
  <c r="C172" i="35"/>
  <c r="C171" i="35"/>
  <c r="C170" i="35"/>
  <c r="C169" i="35"/>
  <c r="C168" i="35"/>
  <c r="C167" i="35"/>
  <c r="C166" i="35"/>
  <c r="C165" i="35"/>
  <c r="C164" i="35"/>
  <c r="C163" i="35"/>
  <c r="C162" i="35"/>
  <c r="C161" i="35"/>
  <c r="C160" i="35"/>
  <c r="C159" i="35"/>
  <c r="C158" i="35"/>
  <c r="C157" i="35"/>
  <c r="C156" i="35"/>
  <c r="C155" i="35"/>
  <c r="C154" i="35"/>
  <c r="C153" i="35"/>
  <c r="C152" i="35"/>
  <c r="C151" i="35"/>
  <c r="C150" i="35"/>
  <c r="C149" i="35"/>
  <c r="C148" i="35"/>
  <c r="C147" i="35"/>
  <c r="C146" i="35"/>
  <c r="C145" i="35"/>
  <c r="C144" i="35"/>
  <c r="C143" i="35"/>
  <c r="C142" i="35"/>
  <c r="C141" i="35"/>
  <c r="C140" i="35"/>
  <c r="C139" i="35"/>
  <c r="C138" i="35"/>
  <c r="C137" i="35"/>
  <c r="C136" i="35"/>
  <c r="C135" i="35"/>
  <c r="C134" i="35"/>
  <c r="C133" i="35"/>
  <c r="C132" i="35"/>
  <c r="C131" i="35"/>
  <c r="C130" i="35"/>
  <c r="C129" i="35"/>
  <c r="C128" i="35"/>
  <c r="C127" i="35"/>
  <c r="C126" i="35"/>
  <c r="C125" i="35"/>
  <c r="C124" i="35"/>
  <c r="C123" i="35"/>
  <c r="C122" i="35"/>
  <c r="C121" i="35"/>
  <c r="C120" i="35"/>
  <c r="C119" i="35"/>
  <c r="C118" i="35"/>
  <c r="C117" i="35"/>
  <c r="C116" i="35"/>
  <c r="C115" i="35"/>
  <c r="C114" i="35"/>
  <c r="C113" i="35"/>
  <c r="C112" i="35"/>
  <c r="C111" i="35"/>
  <c r="C110" i="35"/>
  <c r="C109" i="35"/>
  <c r="C108" i="35"/>
  <c r="C107" i="35"/>
  <c r="C106" i="35"/>
  <c r="C105" i="35"/>
  <c r="C104" i="35"/>
  <c r="C103" i="35"/>
  <c r="C102" i="35"/>
  <c r="C101" i="35"/>
  <c r="C100" i="35"/>
  <c r="C99" i="35"/>
  <c r="C98" i="35"/>
  <c r="C97" i="35"/>
  <c r="C96" i="35"/>
  <c r="C95" i="35"/>
  <c r="C94" i="35"/>
  <c r="C93" i="35"/>
  <c r="C92" i="35"/>
  <c r="C91" i="35"/>
  <c r="C90" i="35"/>
  <c r="C89" i="35"/>
  <c r="C88" i="35"/>
  <c r="C87" i="35"/>
  <c r="C86" i="35"/>
  <c r="C85" i="35"/>
  <c r="C84" i="35"/>
  <c r="C83" i="35"/>
  <c r="C82" i="35"/>
  <c r="C81" i="35"/>
  <c r="C80" i="35"/>
  <c r="C79" i="35"/>
  <c r="C78" i="35"/>
  <c r="C77" i="35"/>
  <c r="C76" i="35"/>
  <c r="C75" i="35"/>
  <c r="C74" i="35"/>
  <c r="C73" i="35"/>
  <c r="C72" i="35"/>
  <c r="C71" i="35"/>
  <c r="C70" i="35"/>
  <c r="C69" i="35"/>
  <c r="C68" i="35"/>
  <c r="C67" i="35"/>
  <c r="C66" i="35"/>
  <c r="C65" i="35"/>
  <c r="C64" i="35"/>
  <c r="C63" i="35"/>
  <c r="C62" i="35"/>
  <c r="C61" i="35"/>
  <c r="C60" i="35"/>
  <c r="C59" i="35"/>
  <c r="C58" i="35"/>
  <c r="C57" i="35"/>
  <c r="C56" i="35"/>
  <c r="C55" i="35"/>
  <c r="C54" i="35"/>
  <c r="C53" i="35"/>
  <c r="C52" i="35"/>
  <c r="C51" i="35"/>
  <c r="C50" i="35"/>
  <c r="J50" i="35"/>
  <c r="C49" i="35"/>
  <c r="J49" i="35"/>
  <c r="C48" i="35"/>
  <c r="J48" i="35"/>
  <c r="C47" i="35"/>
  <c r="J47" i="35"/>
  <c r="C46" i="35"/>
  <c r="J46" i="35"/>
  <c r="C45" i="35"/>
  <c r="J45" i="35"/>
  <c r="C44" i="35"/>
  <c r="J44" i="35"/>
  <c r="C43" i="35"/>
  <c r="J43" i="35"/>
  <c r="C42" i="35"/>
  <c r="J42" i="35"/>
  <c r="C41" i="35"/>
  <c r="J41" i="35"/>
  <c r="C40" i="35"/>
  <c r="J40" i="35"/>
  <c r="C39" i="35"/>
  <c r="J39" i="35"/>
  <c r="C38" i="35"/>
  <c r="J38" i="35"/>
  <c r="C37" i="35"/>
  <c r="R37" i="35"/>
  <c r="J37" i="35"/>
  <c r="C36" i="35"/>
  <c r="R36" i="35"/>
  <c r="J36" i="35"/>
  <c r="C35" i="35"/>
  <c r="R35" i="35"/>
  <c r="J35" i="35"/>
  <c r="C34" i="35"/>
  <c r="R34" i="35"/>
  <c r="J34" i="35"/>
  <c r="C33" i="35"/>
  <c r="R33" i="35"/>
  <c r="N33" i="35"/>
  <c r="J33" i="35"/>
  <c r="C32" i="35"/>
  <c r="R32" i="35"/>
  <c r="J32" i="35"/>
  <c r="C31" i="35"/>
  <c r="R31" i="35"/>
  <c r="J31" i="35"/>
  <c r="C30" i="35"/>
  <c r="R30" i="35"/>
  <c r="J30" i="35"/>
  <c r="C29" i="35"/>
  <c r="R29" i="35"/>
  <c r="J29" i="35"/>
  <c r="C28" i="35"/>
  <c r="R28" i="35"/>
  <c r="J28" i="35"/>
  <c r="C27" i="35"/>
  <c r="R27" i="35"/>
  <c r="J27" i="35"/>
  <c r="C26" i="35"/>
  <c r="R26" i="35"/>
  <c r="J26" i="35"/>
  <c r="C25" i="35"/>
  <c r="R25" i="35"/>
  <c r="J25" i="35"/>
  <c r="C24" i="35"/>
  <c r="R24" i="35"/>
  <c r="J24" i="35"/>
  <c r="F24" i="35"/>
  <c r="F49" i="35" s="1"/>
  <c r="C23" i="35"/>
  <c r="R23" i="35"/>
  <c r="J23" i="35"/>
  <c r="F23" i="35"/>
  <c r="F48" i="35" s="1"/>
  <c r="C22" i="35"/>
  <c r="R22" i="35"/>
  <c r="J22" i="35"/>
  <c r="F22" i="35"/>
  <c r="F47" i="35" s="1"/>
  <c r="C21" i="35"/>
  <c r="R21" i="35"/>
  <c r="J21" i="35"/>
  <c r="F21" i="35"/>
  <c r="F46" i="35" s="1"/>
  <c r="C20" i="35"/>
  <c r="R20" i="35"/>
  <c r="J20" i="35"/>
  <c r="F20" i="35"/>
  <c r="C19" i="35"/>
  <c r="R19" i="35"/>
  <c r="J19" i="35"/>
  <c r="F19" i="35"/>
  <c r="C18" i="35"/>
  <c r="R18" i="35"/>
  <c r="J18" i="35"/>
  <c r="F18" i="35"/>
  <c r="C17" i="35"/>
  <c r="R17" i="35"/>
  <c r="J17" i="35"/>
  <c r="F17" i="35"/>
  <c r="C16" i="35"/>
  <c r="R16" i="35"/>
  <c r="J16" i="35"/>
  <c r="F16" i="35"/>
  <c r="C15" i="35"/>
  <c r="R15" i="35"/>
  <c r="J15" i="35"/>
  <c r="F15" i="35"/>
  <c r="C14" i="35"/>
  <c r="R14" i="35"/>
  <c r="J14" i="35"/>
  <c r="F14" i="35"/>
  <c r="C13" i="35"/>
  <c r="R13" i="35"/>
  <c r="J13" i="35"/>
  <c r="F13" i="35"/>
  <c r="C12" i="35"/>
  <c r="R12" i="35"/>
  <c r="J12" i="35"/>
  <c r="F12" i="35"/>
  <c r="C11" i="35"/>
  <c r="R11" i="35"/>
  <c r="J11" i="35"/>
  <c r="F11" i="35"/>
  <c r="F36" i="35" s="1"/>
  <c r="C10" i="35"/>
  <c r="R10" i="35"/>
  <c r="J10" i="35"/>
  <c r="F10" i="35"/>
  <c r="F35" i="35" s="1"/>
  <c r="C9" i="35"/>
  <c r="R9" i="35"/>
  <c r="J9" i="35"/>
  <c r="F9" i="35"/>
  <c r="F34" i="35" s="1"/>
  <c r="C8" i="35"/>
  <c r="R8" i="35"/>
  <c r="J8" i="35"/>
  <c r="F8" i="35"/>
  <c r="C7" i="35"/>
  <c r="R7" i="35"/>
  <c r="J7" i="35"/>
  <c r="F7" i="35"/>
  <c r="F32" i="35" s="1"/>
  <c r="C6" i="35"/>
  <c r="R6" i="35"/>
  <c r="J6" i="35"/>
  <c r="F6" i="35"/>
  <c r="C5" i="35"/>
  <c r="R5" i="35"/>
  <c r="J5" i="35"/>
  <c r="F5" i="35"/>
  <c r="F30" i="35" s="1"/>
  <c r="C4" i="35"/>
  <c r="R4" i="35"/>
  <c r="J4" i="35"/>
  <c r="F4" i="35"/>
  <c r="C3" i="35"/>
  <c r="B3" i="35"/>
  <c r="B40" i="26"/>
  <c r="D40" i="26" s="1"/>
  <c r="B41" i="26"/>
  <c r="C41" i="26" s="1"/>
  <c r="O40" i="35" s="1"/>
  <c r="B42" i="26"/>
  <c r="D42" i="26" s="1"/>
  <c r="F42" i="26" s="1"/>
  <c r="B43" i="26"/>
  <c r="D43" i="26" s="1"/>
  <c r="F43" i="26" s="1"/>
  <c r="B44" i="26"/>
  <c r="C44" i="26" s="1"/>
  <c r="O43" i="35" s="1"/>
  <c r="B45" i="26"/>
  <c r="D45" i="26" s="1"/>
  <c r="F45" i="26" s="1"/>
  <c r="B46" i="26"/>
  <c r="D46" i="26" s="1"/>
  <c r="F46" i="26" s="1"/>
  <c r="B47" i="26"/>
  <c r="C47" i="26" s="1"/>
  <c r="O46" i="35" s="1"/>
  <c r="B48" i="26"/>
  <c r="D48" i="26" s="1"/>
  <c r="F48" i="26" s="1"/>
  <c r="B49" i="26"/>
  <c r="D49" i="26" s="1"/>
  <c r="F49" i="26" s="1"/>
  <c r="B50" i="26"/>
  <c r="C50" i="26" s="1"/>
  <c r="B51" i="26"/>
  <c r="D51" i="26" s="1"/>
  <c r="F51" i="26" s="1"/>
  <c r="B52" i="26"/>
  <c r="D52" i="26" s="1"/>
  <c r="F52" i="26" s="1"/>
  <c r="B53" i="26"/>
  <c r="C53" i="26" s="1"/>
  <c r="O52" i="35" s="1"/>
  <c r="B54" i="26"/>
  <c r="D54" i="26" s="1"/>
  <c r="F54" i="26" s="1"/>
  <c r="B55" i="26"/>
  <c r="D55" i="26" s="1"/>
  <c r="F55" i="26" s="1"/>
  <c r="B56" i="26"/>
  <c r="C56" i="26" s="1"/>
  <c r="O55" i="35" s="1"/>
  <c r="B57" i="26"/>
  <c r="D57" i="26" s="1"/>
  <c r="F57" i="26" s="1"/>
  <c r="C57" i="26"/>
  <c r="B58" i="26"/>
  <c r="D58" i="26" s="1"/>
  <c r="F58" i="26" s="1"/>
  <c r="B59" i="26"/>
  <c r="N58" i="35" s="1"/>
  <c r="B60" i="26"/>
  <c r="D60" i="26" s="1"/>
  <c r="F60" i="26" s="1"/>
  <c r="B61" i="26"/>
  <c r="D61" i="26" s="1"/>
  <c r="F61" i="26" s="1"/>
  <c r="B62" i="26"/>
  <c r="C62" i="26" s="1"/>
  <c r="O61" i="35" s="1"/>
  <c r="B63" i="26"/>
  <c r="D63" i="26" s="1"/>
  <c r="F63" i="26" s="1"/>
  <c r="B64" i="26"/>
  <c r="D64" i="26" s="1"/>
  <c r="F64" i="26" s="1"/>
  <c r="B65" i="26"/>
  <c r="N64" i="35" s="1"/>
  <c r="B66" i="26"/>
  <c r="D66" i="26" s="1"/>
  <c r="F66" i="26" s="1"/>
  <c r="B67" i="26"/>
  <c r="D67" i="26" s="1"/>
  <c r="F67" i="26" s="1"/>
  <c r="B68" i="26"/>
  <c r="N67" i="35" s="1"/>
  <c r="B69" i="26"/>
  <c r="D69" i="26" s="1"/>
  <c r="F69" i="26" s="1"/>
  <c r="B70" i="26"/>
  <c r="D70" i="26" s="1"/>
  <c r="F70" i="26" s="1"/>
  <c r="B71" i="26"/>
  <c r="N70" i="35" s="1"/>
  <c r="B72" i="26"/>
  <c r="D72" i="26" s="1"/>
  <c r="F72" i="26" s="1"/>
  <c r="B73" i="26"/>
  <c r="D73" i="26" s="1"/>
  <c r="F73" i="26" s="1"/>
  <c r="B74" i="26"/>
  <c r="C74" i="26" s="1"/>
  <c r="O73" i="35" s="1"/>
  <c r="B75" i="26"/>
  <c r="D75" i="26" s="1"/>
  <c r="F75" i="26" s="1"/>
  <c r="B76" i="26"/>
  <c r="D76" i="26" s="1"/>
  <c r="F76" i="26" s="1"/>
  <c r="B77" i="26"/>
  <c r="N76" i="35" s="1"/>
  <c r="B78" i="26"/>
  <c r="D78" i="26" s="1"/>
  <c r="F78" i="26" s="1"/>
  <c r="B79" i="26"/>
  <c r="D79" i="26" s="1"/>
  <c r="F79" i="26" s="1"/>
  <c r="B80" i="26"/>
  <c r="N79" i="35" s="1"/>
  <c r="B81" i="26"/>
  <c r="D81" i="26" s="1"/>
  <c r="F81" i="26" s="1"/>
  <c r="B82" i="26"/>
  <c r="D82" i="26" s="1"/>
  <c r="F82" i="26" s="1"/>
  <c r="B83" i="26"/>
  <c r="N82" i="35" s="1"/>
  <c r="B84" i="26"/>
  <c r="D84" i="26" s="1"/>
  <c r="F84" i="26" s="1"/>
  <c r="B85" i="26"/>
  <c r="D85" i="26" s="1"/>
  <c r="F85" i="26" s="1"/>
  <c r="B86" i="26"/>
  <c r="N85" i="35" s="1"/>
  <c r="B87" i="26"/>
  <c r="D87" i="26" s="1"/>
  <c r="F87" i="26" s="1"/>
  <c r="B88" i="26"/>
  <c r="D88" i="26" s="1"/>
  <c r="F88" i="26" s="1"/>
  <c r="B89" i="26"/>
  <c r="N88" i="35" s="1"/>
  <c r="C89" i="26"/>
  <c r="O88" i="35" s="1"/>
  <c r="B90" i="26"/>
  <c r="D90" i="26" s="1"/>
  <c r="F90" i="26" s="1"/>
  <c r="C90" i="26"/>
  <c r="O89" i="35" s="1"/>
  <c r="B91" i="26"/>
  <c r="D91" i="26" s="1"/>
  <c r="F91" i="26" s="1"/>
  <c r="B92" i="26"/>
  <c r="N91" i="35" s="1"/>
  <c r="B93" i="26"/>
  <c r="D93" i="26" s="1"/>
  <c r="F93" i="26" s="1"/>
  <c r="B94" i="26"/>
  <c r="D94" i="26" s="1"/>
  <c r="F94" i="26" s="1"/>
  <c r="B95" i="26"/>
  <c r="N94" i="35" s="1"/>
  <c r="B96" i="26"/>
  <c r="D96" i="26" s="1"/>
  <c r="F96" i="26" s="1"/>
  <c r="B97" i="26"/>
  <c r="D97" i="26" s="1"/>
  <c r="F97" i="26" s="1"/>
  <c r="B98" i="26"/>
  <c r="C98" i="26" s="1"/>
  <c r="O97" i="35" s="1"/>
  <c r="D98" i="26"/>
  <c r="F98" i="26" s="1"/>
  <c r="B99" i="26"/>
  <c r="D99" i="26" s="1"/>
  <c r="F99" i="26" s="1"/>
  <c r="B100" i="26"/>
  <c r="D100" i="26" s="1"/>
  <c r="F100" i="26" s="1"/>
  <c r="B101" i="26"/>
  <c r="N100" i="35" s="1"/>
  <c r="B102" i="26"/>
  <c r="D102" i="26" s="1"/>
  <c r="F102" i="26" s="1"/>
  <c r="B103" i="26"/>
  <c r="D103" i="26" s="1"/>
  <c r="F103" i="26" s="1"/>
  <c r="B104" i="26"/>
  <c r="N103" i="35" s="1"/>
  <c r="B105" i="26"/>
  <c r="D105" i="26" s="1"/>
  <c r="F105" i="26" s="1"/>
  <c r="B106" i="26"/>
  <c r="D106" i="26" s="1"/>
  <c r="F106" i="26" s="1"/>
  <c r="B107" i="26"/>
  <c r="N106" i="35" s="1"/>
  <c r="C107" i="26"/>
  <c r="O106" i="35" s="1"/>
  <c r="B108" i="26"/>
  <c r="D108" i="26" s="1"/>
  <c r="F108" i="26" s="1"/>
  <c r="J6" i="26" a="1"/>
  <c r="J6" i="26" s="1"/>
  <c r="K6" i="26" a="1"/>
  <c r="K6" i="26" s="1"/>
  <c r="B15" i="26"/>
  <c r="C15" i="26" s="1"/>
  <c r="O14" i="35" s="1"/>
  <c r="B16" i="26"/>
  <c r="D16" i="26" s="1"/>
  <c r="F16" i="26" s="1"/>
  <c r="B17" i="26"/>
  <c r="C17" i="26" s="1"/>
  <c r="O16" i="35" s="1"/>
  <c r="B18" i="26"/>
  <c r="C18" i="26" s="1"/>
  <c r="O17" i="35" s="1"/>
  <c r="B19" i="26"/>
  <c r="D19" i="26" s="1"/>
  <c r="F19" i="26" s="1"/>
  <c r="B20" i="26"/>
  <c r="C20" i="26" s="1"/>
  <c r="O19" i="35" s="1"/>
  <c r="B21" i="26"/>
  <c r="C21" i="26" s="1"/>
  <c r="O20" i="35" s="1"/>
  <c r="B22" i="26"/>
  <c r="C22" i="26" s="1"/>
  <c r="B23" i="26"/>
  <c r="D23" i="26" s="1"/>
  <c r="F23" i="26" s="1"/>
  <c r="B24" i="26"/>
  <c r="C24" i="26" s="1"/>
  <c r="O23" i="35" s="1"/>
  <c r="B25" i="26"/>
  <c r="D25" i="26" s="1"/>
  <c r="F25" i="26" s="1"/>
  <c r="B26" i="26"/>
  <c r="D26" i="26" s="1"/>
  <c r="F26" i="26" s="1"/>
  <c r="B27" i="26"/>
  <c r="D27" i="26" s="1"/>
  <c r="F27" i="26" s="1"/>
  <c r="B28" i="26"/>
  <c r="D28" i="26" s="1"/>
  <c r="F28" i="26" s="1"/>
  <c r="B29" i="26"/>
  <c r="C29" i="26" s="1"/>
  <c r="O28" i="35" s="1"/>
  <c r="B30" i="26"/>
  <c r="C30" i="26" s="1"/>
  <c r="O29" i="35" s="1"/>
  <c r="B31" i="26"/>
  <c r="D31" i="26" s="1"/>
  <c r="F31" i="26" s="1"/>
  <c r="B32" i="26"/>
  <c r="D32" i="26" s="1"/>
  <c r="F32" i="26" s="1"/>
  <c r="B33" i="26"/>
  <c r="C33" i="26" s="1"/>
  <c r="O32" i="35" s="1"/>
  <c r="B34" i="26"/>
  <c r="C34" i="26" s="1"/>
  <c r="O33" i="35" s="1"/>
  <c r="B35" i="26"/>
  <c r="C35" i="26" s="1"/>
  <c r="O34" i="35" s="1"/>
  <c r="B36" i="26"/>
  <c r="C36" i="26" s="1"/>
  <c r="O35" i="35" s="1"/>
  <c r="B37" i="26"/>
  <c r="C37" i="26" s="1"/>
  <c r="O36" i="35" s="1"/>
  <c r="B38" i="26"/>
  <c r="C38" i="26" s="1"/>
  <c r="O37" i="35" s="1"/>
  <c r="B39" i="26"/>
  <c r="C39" i="26" s="1"/>
  <c r="O38" i="35" s="1"/>
  <c r="P15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K10" i="26" a="1"/>
  <c r="K10" i="26" s="1"/>
  <c r="M10" i="26" s="1"/>
  <c r="O10" i="26" s="1"/>
  <c r="K11" i="26" a="1"/>
  <c r="K11" i="26" s="1"/>
  <c r="M11" i="26" s="1"/>
  <c r="O11" i="26" s="1"/>
  <c r="K12" i="26" a="1"/>
  <c r="K12" i="26" s="1"/>
  <c r="M12" i="26" s="1"/>
  <c r="O12" i="26" s="1"/>
  <c r="K13" i="26" a="1"/>
  <c r="K13" i="26" s="1"/>
  <c r="M13" i="26" s="1"/>
  <c r="O13" i="26" s="1"/>
  <c r="M14" i="26"/>
  <c r="O14" i="26" s="1"/>
  <c r="K15" i="26" a="1"/>
  <c r="K15" i="26" s="1"/>
  <c r="M15" i="26" s="1"/>
  <c r="O15" i="26" s="1"/>
  <c r="K16" i="26" a="1"/>
  <c r="K16" i="26" s="1"/>
  <c r="M16" i="26" s="1"/>
  <c r="O16" i="26" s="1"/>
  <c r="K17" i="26" a="1"/>
  <c r="K17" i="26" s="1"/>
  <c r="M17" i="26" s="1"/>
  <c r="O17" i="26" s="1"/>
  <c r="K18" i="26" a="1"/>
  <c r="K18" i="26" s="1"/>
  <c r="M18" i="26" s="1"/>
  <c r="O18" i="26" s="1"/>
  <c r="K19" i="26" a="1"/>
  <c r="K19" i="26" s="1"/>
  <c r="M19" i="26" s="1"/>
  <c r="O19" i="26" s="1"/>
  <c r="K20" i="26" a="1"/>
  <c r="K20" i="26" s="1"/>
  <c r="M20" i="26" s="1"/>
  <c r="O20" i="26" s="1"/>
  <c r="K21" i="26" a="1"/>
  <c r="K21" i="26" s="1"/>
  <c r="M21" i="26" s="1"/>
  <c r="O21" i="26" s="1"/>
  <c r="K22" i="26" a="1"/>
  <c r="K22" i="26" s="1"/>
  <c r="M22" i="26" s="1"/>
  <c r="O22" i="26" s="1"/>
  <c r="K23" i="26" a="1"/>
  <c r="K23" i="26" s="1"/>
  <c r="M23" i="26" s="1"/>
  <c r="O23" i="26" s="1"/>
  <c r="K24" i="26" a="1"/>
  <c r="K24" i="26" s="1"/>
  <c r="M24" i="26" s="1"/>
  <c r="O24" i="26" s="1"/>
  <c r="K25" i="26" a="1"/>
  <c r="K25" i="26" s="1"/>
  <c r="M25" i="26" s="1"/>
  <c r="O25" i="26" s="1"/>
  <c r="K26" i="26" a="1"/>
  <c r="K26" i="26" s="1"/>
  <c r="M26" i="26" s="1"/>
  <c r="O26" i="26" s="1"/>
  <c r="K27" i="26" a="1"/>
  <c r="K27" i="26" s="1"/>
  <c r="M27" i="26" s="1"/>
  <c r="O27" i="26" s="1"/>
  <c r="K28" i="26" a="1"/>
  <c r="K28" i="26" s="1"/>
  <c r="M28" i="26" s="1"/>
  <c r="O28" i="26" s="1"/>
  <c r="K29" i="26" a="1"/>
  <c r="K29" i="26" s="1"/>
  <c r="M29" i="26" s="1"/>
  <c r="O29" i="26" s="1"/>
  <c r="K30" i="26" a="1"/>
  <c r="K30" i="26" s="1"/>
  <c r="M30" i="26" s="1"/>
  <c r="O30" i="26" s="1"/>
  <c r="K31" i="26" a="1"/>
  <c r="K31" i="26" s="1"/>
  <c r="M31" i="26" s="1"/>
  <c r="O31" i="26" s="1"/>
  <c r="K32" i="26" a="1"/>
  <c r="K32" i="26" s="1"/>
  <c r="M32" i="26" s="1"/>
  <c r="O32" i="26" s="1"/>
  <c r="K33" i="26" a="1"/>
  <c r="K33" i="26" s="1"/>
  <c r="M33" i="26" s="1"/>
  <c r="O33" i="26" s="1"/>
  <c r="K34" i="26" a="1"/>
  <c r="K34" i="26" s="1"/>
  <c r="M34" i="26" s="1"/>
  <c r="O34" i="26" s="1"/>
  <c r="K35" i="26" a="1"/>
  <c r="K35" i="26" s="1"/>
  <c r="M35" i="26" s="1"/>
  <c r="O35" i="26" s="1"/>
  <c r="K36" i="26" a="1"/>
  <c r="K36" i="26" s="1"/>
  <c r="M36" i="26" s="1"/>
  <c r="O36" i="26" s="1"/>
  <c r="K37" i="26" a="1"/>
  <c r="K37" i="26" s="1"/>
  <c r="M37" i="26" s="1"/>
  <c r="O37" i="26" s="1"/>
  <c r="K38" i="26" a="1"/>
  <c r="K38" i="26" s="1"/>
  <c r="M38" i="26" s="1"/>
  <c r="O38" i="26" s="1"/>
  <c r="B18" i="10"/>
  <c r="C18" i="10" s="1"/>
  <c r="B19" i="10"/>
  <c r="C19" i="10" s="1"/>
  <c r="B20" i="10"/>
  <c r="J20" i="10" s="1"/>
  <c r="B21" i="10"/>
  <c r="I21" i="10" s="1"/>
  <c r="D21" i="10"/>
  <c r="B22" i="10"/>
  <c r="F22" i="10" s="1"/>
  <c r="B23" i="10"/>
  <c r="D23" i="10" s="1"/>
  <c r="B24" i="10"/>
  <c r="C24" i="10" s="1"/>
  <c r="B25" i="10"/>
  <c r="M25" i="10" s="1"/>
  <c r="B26" i="10"/>
  <c r="J26" i="10" s="1"/>
  <c r="B27" i="10"/>
  <c r="I27" i="10" s="1"/>
  <c r="D27" i="10"/>
  <c r="B28" i="10"/>
  <c r="F28" i="10" s="1"/>
  <c r="B29" i="10"/>
  <c r="D29" i="10" s="1"/>
  <c r="B30" i="10"/>
  <c r="C30" i="10" s="1"/>
  <c r="B31" i="10"/>
  <c r="M31" i="10" s="1"/>
  <c r="E31" i="10"/>
  <c r="B32" i="10"/>
  <c r="J32" i="10" s="1"/>
  <c r="B33" i="10"/>
  <c r="H33" i="10" s="1"/>
  <c r="B34" i="10"/>
  <c r="F34" i="10" s="1"/>
  <c r="B35" i="10"/>
  <c r="D35" i="10" s="1"/>
  <c r="B36" i="10"/>
  <c r="C36" i="10" s="1"/>
  <c r="B37" i="10"/>
  <c r="M37" i="10" s="1"/>
  <c r="B38" i="10"/>
  <c r="J38" i="10" s="1"/>
  <c r="B39" i="10"/>
  <c r="H39" i="10" s="1"/>
  <c r="B40" i="10"/>
  <c r="F40" i="10" s="1"/>
  <c r="B41" i="10"/>
  <c r="D41" i="10" s="1"/>
  <c r="B42" i="10"/>
  <c r="C42" i="10" s="1"/>
  <c r="B43" i="10"/>
  <c r="M43" i="10" s="1"/>
  <c r="B44" i="10"/>
  <c r="J44" i="10" s="1"/>
  <c r="B45" i="10"/>
  <c r="H45" i="10" s="1"/>
  <c r="B46" i="10"/>
  <c r="F46" i="10" s="1"/>
  <c r="B47" i="10"/>
  <c r="D47" i="10" s="1"/>
  <c r="B48" i="10"/>
  <c r="C48" i="10" s="1"/>
  <c r="H48" i="10"/>
  <c r="B49" i="10"/>
  <c r="M49" i="10" s="1"/>
  <c r="B50" i="10"/>
  <c r="J50" i="10" s="1"/>
  <c r="B51" i="10"/>
  <c r="H51" i="10" s="1"/>
  <c r="B52" i="10"/>
  <c r="F52" i="10" s="1"/>
  <c r="B53" i="10"/>
  <c r="D53" i="10" s="1"/>
  <c r="B54" i="10"/>
  <c r="C54" i="10" s="1"/>
  <c r="B55" i="10"/>
  <c r="M55" i="10" s="1"/>
  <c r="B56" i="10"/>
  <c r="J56" i="10" s="1"/>
  <c r="B57" i="10"/>
  <c r="H57" i="10" s="1"/>
  <c r="B58" i="10"/>
  <c r="F58" i="10" s="1"/>
  <c r="K58" i="10"/>
  <c r="B59" i="10"/>
  <c r="D59" i="10" s="1"/>
  <c r="B60" i="10"/>
  <c r="C60" i="10" s="1"/>
  <c r="N60" i="10"/>
  <c r="B61" i="10"/>
  <c r="M61" i="10" s="1"/>
  <c r="B62" i="10"/>
  <c r="J62" i="10" s="1"/>
  <c r="B63" i="10"/>
  <c r="H63" i="10" s="1"/>
  <c r="B64" i="10"/>
  <c r="F64" i="10" s="1"/>
  <c r="B65" i="10"/>
  <c r="D65" i="10" s="1"/>
  <c r="B66" i="10"/>
  <c r="C66" i="10" s="1"/>
  <c r="B67" i="10"/>
  <c r="M67" i="10" s="1"/>
  <c r="B68" i="10"/>
  <c r="J68" i="10" s="1"/>
  <c r="B69" i="10"/>
  <c r="H69" i="10" s="1"/>
  <c r="B70" i="10"/>
  <c r="F70" i="10" s="1"/>
  <c r="B71" i="10"/>
  <c r="D71" i="10" s="1"/>
  <c r="N71" i="10"/>
  <c r="B72" i="10"/>
  <c r="C72" i="10" s="1"/>
  <c r="N72" i="10"/>
  <c r="B73" i="10"/>
  <c r="M73" i="10" s="1"/>
  <c r="E73" i="10"/>
  <c r="F73" i="10"/>
  <c r="G73" i="10"/>
  <c r="H73" i="10"/>
  <c r="J73" i="10"/>
  <c r="K73" i="10"/>
  <c r="B74" i="10"/>
  <c r="J74" i="10" s="1"/>
  <c r="H74" i="10"/>
  <c r="B75" i="10"/>
  <c r="H75" i="10" s="1"/>
  <c r="M75" i="10"/>
  <c r="B76" i="10"/>
  <c r="F76" i="10" s="1"/>
  <c r="B77" i="10"/>
  <c r="D77" i="10" s="1"/>
  <c r="B78" i="10"/>
  <c r="C78" i="10" s="1"/>
  <c r="B79" i="10"/>
  <c r="M79" i="10" s="1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" i="32"/>
  <c r="J38" i="26" a="1"/>
  <c r="J38" i="26" s="1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B4" i="28"/>
  <c r="B6" i="26"/>
  <c r="N5" i="35" s="1"/>
  <c r="B7" i="26"/>
  <c r="D7" i="26" s="1"/>
  <c r="B8" i="26"/>
  <c r="N7" i="35" s="1"/>
  <c r="B9" i="26"/>
  <c r="B10" i="26"/>
  <c r="N9" i="35" s="1"/>
  <c r="B11" i="26"/>
  <c r="N10" i="35" s="1"/>
  <c r="B12" i="26"/>
  <c r="D12" i="26" s="1"/>
  <c r="F12" i="26" s="1"/>
  <c r="B13" i="26"/>
  <c r="N12" i="35" s="1"/>
  <c r="B14" i="26"/>
  <c r="N13" i="35" s="1"/>
  <c r="B5" i="26"/>
  <c r="D5" i="26" s="1"/>
  <c r="P279" i="26"/>
  <c r="K279" i="26" a="1"/>
  <c r="K279" i="26" s="1"/>
  <c r="M279" i="26" s="1"/>
  <c r="O279" i="26" s="1"/>
  <c r="J279" i="26" a="1"/>
  <c r="J279" i="26" s="1"/>
  <c r="P278" i="26"/>
  <c r="K278" i="26" a="1"/>
  <c r="K278" i="26" s="1"/>
  <c r="M278" i="26" s="1"/>
  <c r="O278" i="26" s="1"/>
  <c r="J278" i="26" a="1"/>
  <c r="J278" i="26" s="1"/>
  <c r="P277" i="26"/>
  <c r="K277" i="26" a="1"/>
  <c r="K277" i="26" s="1"/>
  <c r="M277" i="26" s="1"/>
  <c r="O277" i="26" s="1"/>
  <c r="J277" i="26" a="1"/>
  <c r="J277" i="26" s="1"/>
  <c r="P276" i="26"/>
  <c r="K276" i="26" a="1"/>
  <c r="K276" i="26" s="1"/>
  <c r="M276" i="26" s="1"/>
  <c r="O276" i="26" s="1"/>
  <c r="J276" i="26" a="1"/>
  <c r="J276" i="26" s="1"/>
  <c r="P275" i="26"/>
  <c r="K275" i="26" a="1"/>
  <c r="K275" i="26" s="1"/>
  <c r="M275" i="26" s="1"/>
  <c r="O275" i="26" s="1"/>
  <c r="J275" i="26" a="1"/>
  <c r="J275" i="26" s="1"/>
  <c r="P274" i="26"/>
  <c r="K274" i="26" a="1"/>
  <c r="K274" i="26" s="1"/>
  <c r="M274" i="26" s="1"/>
  <c r="O274" i="26" s="1"/>
  <c r="J274" i="26" a="1"/>
  <c r="J274" i="26" s="1"/>
  <c r="P273" i="26"/>
  <c r="K273" i="26" a="1"/>
  <c r="K273" i="26" s="1"/>
  <c r="M273" i="26" s="1"/>
  <c r="O273" i="26" s="1"/>
  <c r="J273" i="26" a="1"/>
  <c r="J273" i="26" s="1"/>
  <c r="P272" i="26"/>
  <c r="K272" i="26" a="1"/>
  <c r="K272" i="26" s="1"/>
  <c r="M272" i="26" s="1"/>
  <c r="O272" i="26" s="1"/>
  <c r="J272" i="26" a="1"/>
  <c r="J272" i="26" s="1"/>
  <c r="P271" i="26"/>
  <c r="K271" i="26" a="1"/>
  <c r="K271" i="26" s="1"/>
  <c r="M271" i="26" s="1"/>
  <c r="O271" i="26" s="1"/>
  <c r="J271" i="26" a="1"/>
  <c r="J271" i="26" s="1"/>
  <c r="P270" i="26"/>
  <c r="K270" i="26" a="1"/>
  <c r="K270" i="26" s="1"/>
  <c r="M270" i="26" s="1"/>
  <c r="O270" i="26" s="1"/>
  <c r="J270" i="26" a="1"/>
  <c r="J270" i="26" s="1"/>
  <c r="P269" i="26"/>
  <c r="K269" i="26" a="1"/>
  <c r="K269" i="26" s="1"/>
  <c r="M269" i="26" s="1"/>
  <c r="O269" i="26" s="1"/>
  <c r="J269" i="26" a="1"/>
  <c r="J269" i="26" s="1"/>
  <c r="P268" i="26"/>
  <c r="K268" i="26" a="1"/>
  <c r="K268" i="26" s="1"/>
  <c r="M268" i="26" s="1"/>
  <c r="O268" i="26" s="1"/>
  <c r="J268" i="26" a="1"/>
  <c r="J268" i="26" s="1"/>
  <c r="P267" i="26"/>
  <c r="K267" i="26" a="1"/>
  <c r="K267" i="26" s="1"/>
  <c r="M267" i="26" s="1"/>
  <c r="O267" i="26" s="1"/>
  <c r="J267" i="26" a="1"/>
  <c r="J267" i="26" s="1"/>
  <c r="P266" i="26"/>
  <c r="K266" i="26" a="1"/>
  <c r="K266" i="26" s="1"/>
  <c r="M266" i="26" s="1"/>
  <c r="O266" i="26" s="1"/>
  <c r="J266" i="26" a="1"/>
  <c r="J266" i="26" s="1"/>
  <c r="P265" i="26"/>
  <c r="K265" i="26" a="1"/>
  <c r="K265" i="26" s="1"/>
  <c r="M265" i="26" s="1"/>
  <c r="O265" i="26" s="1"/>
  <c r="J265" i="26" a="1"/>
  <c r="J265" i="26" s="1"/>
  <c r="P264" i="26"/>
  <c r="K264" i="26" a="1"/>
  <c r="K264" i="26" s="1"/>
  <c r="M264" i="26" s="1"/>
  <c r="O264" i="26" s="1"/>
  <c r="J264" i="26" a="1"/>
  <c r="J264" i="26" s="1"/>
  <c r="P263" i="26"/>
  <c r="K263" i="26" a="1"/>
  <c r="K263" i="26" s="1"/>
  <c r="M263" i="26" s="1"/>
  <c r="O263" i="26" s="1"/>
  <c r="J263" i="26" a="1"/>
  <c r="J263" i="26" s="1"/>
  <c r="P262" i="26"/>
  <c r="K262" i="26" a="1"/>
  <c r="K262" i="26" s="1"/>
  <c r="M262" i="26" s="1"/>
  <c r="O262" i="26" s="1"/>
  <c r="J262" i="26" a="1"/>
  <c r="J262" i="26" s="1"/>
  <c r="P261" i="26"/>
  <c r="K261" i="26" a="1"/>
  <c r="K261" i="26" s="1"/>
  <c r="M261" i="26" s="1"/>
  <c r="O261" i="26" s="1"/>
  <c r="J261" i="26" a="1"/>
  <c r="J261" i="26" s="1"/>
  <c r="P260" i="26"/>
  <c r="K260" i="26" a="1"/>
  <c r="K260" i="26" s="1"/>
  <c r="M260" i="26" s="1"/>
  <c r="O260" i="26" s="1"/>
  <c r="J260" i="26" a="1"/>
  <c r="J260" i="26" s="1"/>
  <c r="P259" i="26"/>
  <c r="K259" i="26" a="1"/>
  <c r="K259" i="26" s="1"/>
  <c r="M259" i="26" s="1"/>
  <c r="O259" i="26" s="1"/>
  <c r="J259" i="26" a="1"/>
  <c r="J259" i="26" s="1"/>
  <c r="P258" i="26"/>
  <c r="K258" i="26" a="1"/>
  <c r="K258" i="26" s="1"/>
  <c r="M258" i="26" s="1"/>
  <c r="O258" i="26" s="1"/>
  <c r="J258" i="26" a="1"/>
  <c r="J258" i="26" s="1"/>
  <c r="P257" i="26"/>
  <c r="K257" i="26" a="1"/>
  <c r="K257" i="26" s="1"/>
  <c r="M257" i="26" s="1"/>
  <c r="O257" i="26" s="1"/>
  <c r="J257" i="26" a="1"/>
  <c r="J257" i="26" s="1"/>
  <c r="P256" i="26"/>
  <c r="K256" i="26" a="1"/>
  <c r="K256" i="26" s="1"/>
  <c r="M256" i="26" s="1"/>
  <c r="O256" i="26" s="1"/>
  <c r="J256" i="26" a="1"/>
  <c r="J256" i="26" s="1"/>
  <c r="P255" i="26"/>
  <c r="K255" i="26" a="1"/>
  <c r="K255" i="26" s="1"/>
  <c r="M255" i="26" s="1"/>
  <c r="O255" i="26" s="1"/>
  <c r="J255" i="26" a="1"/>
  <c r="J255" i="26" s="1"/>
  <c r="P254" i="26"/>
  <c r="K254" i="26" a="1"/>
  <c r="K254" i="26" s="1"/>
  <c r="M254" i="26" s="1"/>
  <c r="O254" i="26" s="1"/>
  <c r="J254" i="26" a="1"/>
  <c r="J254" i="26" s="1"/>
  <c r="P253" i="26"/>
  <c r="K253" i="26" a="1"/>
  <c r="K253" i="26" s="1"/>
  <c r="M253" i="26" s="1"/>
  <c r="O253" i="26" s="1"/>
  <c r="J253" i="26" a="1"/>
  <c r="J253" i="26" s="1"/>
  <c r="P252" i="26"/>
  <c r="K252" i="26" a="1"/>
  <c r="K252" i="26" s="1"/>
  <c r="M252" i="26" s="1"/>
  <c r="O252" i="26" s="1"/>
  <c r="J252" i="26" a="1"/>
  <c r="J252" i="26" s="1"/>
  <c r="P251" i="26"/>
  <c r="K251" i="26" a="1"/>
  <c r="K251" i="26" s="1"/>
  <c r="M251" i="26" s="1"/>
  <c r="O251" i="26" s="1"/>
  <c r="J251" i="26" a="1"/>
  <c r="J251" i="26" s="1"/>
  <c r="P250" i="26"/>
  <c r="K250" i="26" a="1"/>
  <c r="K250" i="26" s="1"/>
  <c r="M250" i="26" s="1"/>
  <c r="O250" i="26" s="1"/>
  <c r="J250" i="26" a="1"/>
  <c r="J250" i="26" s="1"/>
  <c r="P249" i="26"/>
  <c r="K249" i="26" a="1"/>
  <c r="K249" i="26" s="1"/>
  <c r="M249" i="26" s="1"/>
  <c r="O249" i="26" s="1"/>
  <c r="J249" i="26" a="1"/>
  <c r="J249" i="26" s="1"/>
  <c r="P248" i="26"/>
  <c r="K248" i="26" a="1"/>
  <c r="K248" i="26" s="1"/>
  <c r="M248" i="26" s="1"/>
  <c r="O248" i="26" s="1"/>
  <c r="J248" i="26" a="1"/>
  <c r="J248" i="26" s="1"/>
  <c r="P247" i="26"/>
  <c r="K247" i="26" a="1"/>
  <c r="K247" i="26" s="1"/>
  <c r="M247" i="26" s="1"/>
  <c r="O247" i="26" s="1"/>
  <c r="J247" i="26" a="1"/>
  <c r="J247" i="26" s="1"/>
  <c r="P246" i="26"/>
  <c r="K246" i="26" a="1"/>
  <c r="K246" i="26" s="1"/>
  <c r="M246" i="26" s="1"/>
  <c r="O246" i="26" s="1"/>
  <c r="J246" i="26" a="1"/>
  <c r="J246" i="26" s="1"/>
  <c r="P245" i="26"/>
  <c r="K245" i="26" a="1"/>
  <c r="K245" i="26" s="1"/>
  <c r="M245" i="26" s="1"/>
  <c r="O245" i="26" s="1"/>
  <c r="J245" i="26" a="1"/>
  <c r="J245" i="26" s="1"/>
  <c r="P244" i="26"/>
  <c r="K244" i="26" a="1"/>
  <c r="K244" i="26" s="1"/>
  <c r="M244" i="26" s="1"/>
  <c r="O244" i="26" s="1"/>
  <c r="J244" i="26" a="1"/>
  <c r="J244" i="26" s="1"/>
  <c r="P243" i="26"/>
  <c r="K243" i="26" a="1"/>
  <c r="K243" i="26" s="1"/>
  <c r="M243" i="26" s="1"/>
  <c r="O243" i="26" s="1"/>
  <c r="J243" i="26" a="1"/>
  <c r="J243" i="26" s="1"/>
  <c r="P242" i="26"/>
  <c r="K242" i="26" a="1"/>
  <c r="K242" i="26" s="1"/>
  <c r="M242" i="26" s="1"/>
  <c r="O242" i="26" s="1"/>
  <c r="J242" i="26" a="1"/>
  <c r="J242" i="26" s="1"/>
  <c r="P241" i="26"/>
  <c r="K241" i="26" a="1"/>
  <c r="K241" i="26" s="1"/>
  <c r="M241" i="26" s="1"/>
  <c r="O241" i="26" s="1"/>
  <c r="J241" i="26" a="1"/>
  <c r="J241" i="26" s="1"/>
  <c r="P240" i="26"/>
  <c r="K240" i="26" a="1"/>
  <c r="K240" i="26" s="1"/>
  <c r="M240" i="26" s="1"/>
  <c r="O240" i="26" s="1"/>
  <c r="J240" i="26" a="1"/>
  <c r="J240" i="26" s="1"/>
  <c r="P239" i="26"/>
  <c r="K239" i="26" a="1"/>
  <c r="K239" i="26" s="1"/>
  <c r="M239" i="26" s="1"/>
  <c r="O239" i="26" s="1"/>
  <c r="J239" i="26" a="1"/>
  <c r="J239" i="26" s="1"/>
  <c r="P238" i="26"/>
  <c r="K238" i="26" a="1"/>
  <c r="K238" i="26" s="1"/>
  <c r="M238" i="26" s="1"/>
  <c r="O238" i="26" s="1"/>
  <c r="J238" i="26" a="1"/>
  <c r="J238" i="26" s="1"/>
  <c r="P237" i="26"/>
  <c r="K237" i="26" a="1"/>
  <c r="K237" i="26" s="1"/>
  <c r="M237" i="26" s="1"/>
  <c r="O237" i="26" s="1"/>
  <c r="J237" i="26" a="1"/>
  <c r="J237" i="26" s="1"/>
  <c r="P236" i="26"/>
  <c r="K236" i="26" a="1"/>
  <c r="K236" i="26" s="1"/>
  <c r="M236" i="26" s="1"/>
  <c r="O236" i="26" s="1"/>
  <c r="J236" i="26" a="1"/>
  <c r="J236" i="26" s="1"/>
  <c r="P235" i="26"/>
  <c r="K235" i="26" a="1"/>
  <c r="K235" i="26" s="1"/>
  <c r="M235" i="26" s="1"/>
  <c r="O235" i="26" s="1"/>
  <c r="J235" i="26" a="1"/>
  <c r="J235" i="26" s="1"/>
  <c r="P234" i="26"/>
  <c r="K234" i="26" a="1"/>
  <c r="K234" i="26" s="1"/>
  <c r="M234" i="26" s="1"/>
  <c r="O234" i="26" s="1"/>
  <c r="J234" i="26" a="1"/>
  <c r="J234" i="26" s="1"/>
  <c r="P233" i="26"/>
  <c r="K233" i="26" a="1"/>
  <c r="K233" i="26" s="1"/>
  <c r="M233" i="26" s="1"/>
  <c r="O233" i="26" s="1"/>
  <c r="J233" i="26" a="1"/>
  <c r="J233" i="26" s="1"/>
  <c r="P232" i="26"/>
  <c r="K232" i="26" a="1"/>
  <c r="K232" i="26" s="1"/>
  <c r="M232" i="26" s="1"/>
  <c r="O232" i="26" s="1"/>
  <c r="J232" i="26" a="1"/>
  <c r="J232" i="26" s="1"/>
  <c r="P231" i="26"/>
  <c r="K231" i="26" a="1"/>
  <c r="K231" i="26" s="1"/>
  <c r="M231" i="26" s="1"/>
  <c r="O231" i="26" s="1"/>
  <c r="J231" i="26" a="1"/>
  <c r="J231" i="26" s="1"/>
  <c r="P230" i="26"/>
  <c r="K230" i="26" a="1"/>
  <c r="K230" i="26" s="1"/>
  <c r="M230" i="26" s="1"/>
  <c r="O230" i="26" s="1"/>
  <c r="J230" i="26" a="1"/>
  <c r="J230" i="26" s="1"/>
  <c r="P229" i="26"/>
  <c r="K229" i="26" a="1"/>
  <c r="K229" i="26" s="1"/>
  <c r="M229" i="26" s="1"/>
  <c r="O229" i="26" s="1"/>
  <c r="J229" i="26" a="1"/>
  <c r="J229" i="26" s="1"/>
  <c r="P228" i="26"/>
  <c r="K228" i="26" a="1"/>
  <c r="K228" i="26" s="1"/>
  <c r="M228" i="26" s="1"/>
  <c r="O228" i="26" s="1"/>
  <c r="J228" i="26" a="1"/>
  <c r="J228" i="26" s="1"/>
  <c r="P227" i="26"/>
  <c r="K227" i="26" a="1"/>
  <c r="K227" i="26" s="1"/>
  <c r="M227" i="26" s="1"/>
  <c r="O227" i="26" s="1"/>
  <c r="J227" i="26" a="1"/>
  <c r="J227" i="26" s="1"/>
  <c r="P226" i="26"/>
  <c r="K226" i="26" a="1"/>
  <c r="K226" i="26" s="1"/>
  <c r="M226" i="26" s="1"/>
  <c r="O226" i="26" s="1"/>
  <c r="J226" i="26" a="1"/>
  <c r="J226" i="26" s="1"/>
  <c r="P225" i="26"/>
  <c r="K225" i="26" a="1"/>
  <c r="K225" i="26" s="1"/>
  <c r="M225" i="26" s="1"/>
  <c r="O225" i="26" s="1"/>
  <c r="J225" i="26" a="1"/>
  <c r="J225" i="26" s="1"/>
  <c r="P224" i="26"/>
  <c r="K224" i="26" a="1"/>
  <c r="K224" i="26" s="1"/>
  <c r="M224" i="26" s="1"/>
  <c r="O224" i="26" s="1"/>
  <c r="J224" i="26" a="1"/>
  <c r="J224" i="26" s="1"/>
  <c r="P223" i="26"/>
  <c r="K223" i="26" a="1"/>
  <c r="K223" i="26" s="1"/>
  <c r="M223" i="26" s="1"/>
  <c r="O223" i="26" s="1"/>
  <c r="J223" i="26" a="1"/>
  <c r="J223" i="26" s="1"/>
  <c r="P222" i="26"/>
  <c r="K222" i="26" a="1"/>
  <c r="K222" i="26" s="1"/>
  <c r="M222" i="26" s="1"/>
  <c r="O222" i="26" s="1"/>
  <c r="J222" i="26" a="1"/>
  <c r="J222" i="26" s="1"/>
  <c r="P221" i="26"/>
  <c r="K221" i="26" a="1"/>
  <c r="K221" i="26" s="1"/>
  <c r="M221" i="26" s="1"/>
  <c r="O221" i="26" s="1"/>
  <c r="J221" i="26" a="1"/>
  <c r="J221" i="26" s="1"/>
  <c r="P220" i="26"/>
  <c r="K220" i="26" a="1"/>
  <c r="K220" i="26" s="1"/>
  <c r="M220" i="26" s="1"/>
  <c r="O220" i="26" s="1"/>
  <c r="J220" i="26" a="1"/>
  <c r="J220" i="26" s="1"/>
  <c r="P219" i="26"/>
  <c r="K219" i="26" a="1"/>
  <c r="K219" i="26" s="1"/>
  <c r="M219" i="26" s="1"/>
  <c r="O219" i="26" s="1"/>
  <c r="J219" i="26" a="1"/>
  <c r="J219" i="26" s="1"/>
  <c r="P218" i="26"/>
  <c r="K218" i="26" a="1"/>
  <c r="K218" i="26" s="1"/>
  <c r="M218" i="26" s="1"/>
  <c r="O218" i="26" s="1"/>
  <c r="J218" i="26" a="1"/>
  <c r="J218" i="26" s="1"/>
  <c r="P217" i="26"/>
  <c r="K217" i="26" a="1"/>
  <c r="K217" i="26" s="1"/>
  <c r="M217" i="26" s="1"/>
  <c r="O217" i="26" s="1"/>
  <c r="J217" i="26" a="1"/>
  <c r="J217" i="26" s="1"/>
  <c r="P216" i="26"/>
  <c r="K216" i="26" a="1"/>
  <c r="K216" i="26" s="1"/>
  <c r="M216" i="26" s="1"/>
  <c r="O216" i="26" s="1"/>
  <c r="J216" i="26" a="1"/>
  <c r="J216" i="26" s="1"/>
  <c r="P215" i="26"/>
  <c r="K215" i="26" a="1"/>
  <c r="K215" i="26" s="1"/>
  <c r="M215" i="26" s="1"/>
  <c r="O215" i="26" s="1"/>
  <c r="J215" i="26" a="1"/>
  <c r="J215" i="26" s="1"/>
  <c r="P214" i="26"/>
  <c r="K214" i="26" a="1"/>
  <c r="K214" i="26" s="1"/>
  <c r="M214" i="26" s="1"/>
  <c r="O214" i="26" s="1"/>
  <c r="J214" i="26" a="1"/>
  <c r="J214" i="26" s="1"/>
  <c r="P213" i="26"/>
  <c r="K213" i="26" a="1"/>
  <c r="K213" i="26" s="1"/>
  <c r="M213" i="26" s="1"/>
  <c r="O213" i="26" s="1"/>
  <c r="J213" i="26" a="1"/>
  <c r="J213" i="26" s="1"/>
  <c r="P212" i="26"/>
  <c r="K212" i="26" a="1"/>
  <c r="K212" i="26" s="1"/>
  <c r="M212" i="26" s="1"/>
  <c r="O212" i="26" s="1"/>
  <c r="J212" i="26" a="1"/>
  <c r="J212" i="26" s="1"/>
  <c r="P211" i="26"/>
  <c r="K211" i="26" a="1"/>
  <c r="K211" i="26" s="1"/>
  <c r="M211" i="26" s="1"/>
  <c r="O211" i="26" s="1"/>
  <c r="J211" i="26" a="1"/>
  <c r="J211" i="26" s="1"/>
  <c r="P210" i="26"/>
  <c r="K210" i="26" a="1"/>
  <c r="K210" i="26" s="1"/>
  <c r="M210" i="26" s="1"/>
  <c r="O210" i="26" s="1"/>
  <c r="J210" i="26" a="1"/>
  <c r="J210" i="26" s="1"/>
  <c r="P209" i="26"/>
  <c r="K209" i="26" a="1"/>
  <c r="K209" i="26" s="1"/>
  <c r="M209" i="26" s="1"/>
  <c r="O209" i="26" s="1"/>
  <c r="J209" i="26" a="1"/>
  <c r="J209" i="26" s="1"/>
  <c r="P208" i="26"/>
  <c r="K208" i="26" a="1"/>
  <c r="K208" i="26" s="1"/>
  <c r="M208" i="26" s="1"/>
  <c r="O208" i="26" s="1"/>
  <c r="J208" i="26" a="1"/>
  <c r="J208" i="26" s="1"/>
  <c r="P207" i="26"/>
  <c r="K207" i="26" a="1"/>
  <c r="K207" i="26" s="1"/>
  <c r="M207" i="26" s="1"/>
  <c r="O207" i="26" s="1"/>
  <c r="J207" i="26" a="1"/>
  <c r="J207" i="26" s="1"/>
  <c r="P206" i="26"/>
  <c r="K206" i="26" a="1"/>
  <c r="K206" i="26" s="1"/>
  <c r="M206" i="26" s="1"/>
  <c r="O206" i="26" s="1"/>
  <c r="J206" i="26" a="1"/>
  <c r="J206" i="26" s="1"/>
  <c r="P205" i="26"/>
  <c r="K205" i="26" a="1"/>
  <c r="K205" i="26" s="1"/>
  <c r="M205" i="26" s="1"/>
  <c r="O205" i="26" s="1"/>
  <c r="J205" i="26" a="1"/>
  <c r="J205" i="26" s="1"/>
  <c r="P204" i="26"/>
  <c r="K204" i="26" a="1"/>
  <c r="K204" i="26" s="1"/>
  <c r="M204" i="26" s="1"/>
  <c r="O204" i="26" s="1"/>
  <c r="J204" i="26" a="1"/>
  <c r="J204" i="26" s="1"/>
  <c r="P203" i="26"/>
  <c r="K203" i="26" a="1"/>
  <c r="K203" i="26" s="1"/>
  <c r="M203" i="26" s="1"/>
  <c r="O203" i="26" s="1"/>
  <c r="J203" i="26" a="1"/>
  <c r="J203" i="26" s="1"/>
  <c r="P202" i="26"/>
  <c r="K202" i="26" a="1"/>
  <c r="K202" i="26" s="1"/>
  <c r="M202" i="26" s="1"/>
  <c r="O202" i="26" s="1"/>
  <c r="J202" i="26" a="1"/>
  <c r="J202" i="26" s="1"/>
  <c r="P201" i="26"/>
  <c r="K201" i="26" a="1"/>
  <c r="K201" i="26" s="1"/>
  <c r="M201" i="26" s="1"/>
  <c r="O201" i="26" s="1"/>
  <c r="J201" i="26" a="1"/>
  <c r="J201" i="26" s="1"/>
  <c r="P200" i="26"/>
  <c r="K200" i="26" a="1"/>
  <c r="K200" i="26" s="1"/>
  <c r="M200" i="26" s="1"/>
  <c r="O200" i="26" s="1"/>
  <c r="J200" i="26" a="1"/>
  <c r="J200" i="26" s="1"/>
  <c r="P199" i="26"/>
  <c r="K199" i="26" a="1"/>
  <c r="K199" i="26" s="1"/>
  <c r="M199" i="26" s="1"/>
  <c r="O199" i="26" s="1"/>
  <c r="J199" i="26" a="1"/>
  <c r="J199" i="26" s="1"/>
  <c r="P198" i="26"/>
  <c r="K198" i="26" a="1"/>
  <c r="K198" i="26" s="1"/>
  <c r="M198" i="26" s="1"/>
  <c r="O198" i="26" s="1"/>
  <c r="J198" i="26" a="1"/>
  <c r="J198" i="26" s="1"/>
  <c r="P197" i="26"/>
  <c r="K197" i="26" a="1"/>
  <c r="K197" i="26" s="1"/>
  <c r="M197" i="26" s="1"/>
  <c r="O197" i="26" s="1"/>
  <c r="J197" i="26" a="1"/>
  <c r="J197" i="26" s="1"/>
  <c r="P196" i="26"/>
  <c r="K196" i="26" a="1"/>
  <c r="K196" i="26" s="1"/>
  <c r="M196" i="26" s="1"/>
  <c r="O196" i="26" s="1"/>
  <c r="J196" i="26" a="1"/>
  <c r="J196" i="26" s="1"/>
  <c r="P195" i="26"/>
  <c r="K195" i="26" a="1"/>
  <c r="K195" i="26" s="1"/>
  <c r="M195" i="26" s="1"/>
  <c r="O195" i="26" s="1"/>
  <c r="J195" i="26" a="1"/>
  <c r="J195" i="26" s="1"/>
  <c r="P194" i="26"/>
  <c r="K194" i="26" a="1"/>
  <c r="K194" i="26" s="1"/>
  <c r="M194" i="26" s="1"/>
  <c r="O194" i="26" s="1"/>
  <c r="J194" i="26" a="1"/>
  <c r="J194" i="26" s="1"/>
  <c r="P193" i="26"/>
  <c r="K193" i="26" a="1"/>
  <c r="K193" i="26" s="1"/>
  <c r="M193" i="26" s="1"/>
  <c r="O193" i="26" s="1"/>
  <c r="J193" i="26" a="1"/>
  <c r="J193" i="26" s="1"/>
  <c r="P192" i="26"/>
  <c r="K192" i="26" a="1"/>
  <c r="K192" i="26" s="1"/>
  <c r="M192" i="26" s="1"/>
  <c r="O192" i="26" s="1"/>
  <c r="J192" i="26" a="1"/>
  <c r="J192" i="26" s="1"/>
  <c r="P191" i="26"/>
  <c r="K191" i="26" a="1"/>
  <c r="K191" i="26" s="1"/>
  <c r="M191" i="26" s="1"/>
  <c r="O191" i="26" s="1"/>
  <c r="J191" i="26" a="1"/>
  <c r="J191" i="26" s="1"/>
  <c r="P190" i="26"/>
  <c r="K190" i="26" a="1"/>
  <c r="K190" i="26" s="1"/>
  <c r="M190" i="26" s="1"/>
  <c r="O190" i="26" s="1"/>
  <c r="J190" i="26" a="1"/>
  <c r="J190" i="26" s="1"/>
  <c r="P189" i="26"/>
  <c r="K189" i="26" a="1"/>
  <c r="K189" i="26" s="1"/>
  <c r="M189" i="26" s="1"/>
  <c r="O189" i="26" s="1"/>
  <c r="J189" i="26" a="1"/>
  <c r="J189" i="26" s="1"/>
  <c r="P188" i="26"/>
  <c r="K188" i="26" a="1"/>
  <c r="K188" i="26" s="1"/>
  <c r="M188" i="26" s="1"/>
  <c r="O188" i="26" s="1"/>
  <c r="J188" i="26" a="1"/>
  <c r="J188" i="26" s="1"/>
  <c r="P187" i="26"/>
  <c r="K187" i="26" a="1"/>
  <c r="K187" i="26" s="1"/>
  <c r="M187" i="26" s="1"/>
  <c r="O187" i="26" s="1"/>
  <c r="J187" i="26" a="1"/>
  <c r="J187" i="26" s="1"/>
  <c r="P186" i="26"/>
  <c r="K186" i="26" a="1"/>
  <c r="K186" i="26" s="1"/>
  <c r="M186" i="26" s="1"/>
  <c r="O186" i="26" s="1"/>
  <c r="J186" i="26" a="1"/>
  <c r="J186" i="26" s="1"/>
  <c r="P185" i="26"/>
  <c r="K185" i="26" a="1"/>
  <c r="K185" i="26" s="1"/>
  <c r="M185" i="26" s="1"/>
  <c r="O185" i="26" s="1"/>
  <c r="J185" i="26" a="1"/>
  <c r="J185" i="26" s="1"/>
  <c r="P184" i="26"/>
  <c r="K184" i="26" a="1"/>
  <c r="K184" i="26" s="1"/>
  <c r="M184" i="26" s="1"/>
  <c r="O184" i="26" s="1"/>
  <c r="J184" i="26" a="1"/>
  <c r="J184" i="26" s="1"/>
  <c r="P183" i="26"/>
  <c r="K183" i="26" a="1"/>
  <c r="K183" i="26" s="1"/>
  <c r="M183" i="26" s="1"/>
  <c r="O183" i="26" s="1"/>
  <c r="J183" i="26" a="1"/>
  <c r="J183" i="26" s="1"/>
  <c r="P182" i="26"/>
  <c r="K182" i="26" a="1"/>
  <c r="K182" i="26" s="1"/>
  <c r="M182" i="26" s="1"/>
  <c r="O182" i="26" s="1"/>
  <c r="J182" i="26" a="1"/>
  <c r="J182" i="26" s="1"/>
  <c r="P181" i="26"/>
  <c r="K181" i="26" a="1"/>
  <c r="K181" i="26" s="1"/>
  <c r="M181" i="26" s="1"/>
  <c r="O181" i="26" s="1"/>
  <c r="J181" i="26" a="1"/>
  <c r="J181" i="26" s="1"/>
  <c r="P180" i="26"/>
  <c r="K180" i="26" a="1"/>
  <c r="K180" i="26" s="1"/>
  <c r="M180" i="26" s="1"/>
  <c r="O180" i="26" s="1"/>
  <c r="J180" i="26" a="1"/>
  <c r="J180" i="26" s="1"/>
  <c r="P179" i="26"/>
  <c r="K179" i="26" a="1"/>
  <c r="K179" i="26" s="1"/>
  <c r="M179" i="26" s="1"/>
  <c r="O179" i="26" s="1"/>
  <c r="J179" i="26" a="1"/>
  <c r="J179" i="26" s="1"/>
  <c r="P178" i="26"/>
  <c r="K178" i="26" a="1"/>
  <c r="K178" i="26" s="1"/>
  <c r="M178" i="26" s="1"/>
  <c r="O178" i="26" s="1"/>
  <c r="J178" i="26" a="1"/>
  <c r="J178" i="26" s="1"/>
  <c r="P177" i="26"/>
  <c r="K177" i="26" a="1"/>
  <c r="K177" i="26" s="1"/>
  <c r="M177" i="26" s="1"/>
  <c r="O177" i="26" s="1"/>
  <c r="J177" i="26" a="1"/>
  <c r="J177" i="26" s="1"/>
  <c r="P176" i="26"/>
  <c r="K176" i="26" a="1"/>
  <c r="K176" i="26" s="1"/>
  <c r="M176" i="26" s="1"/>
  <c r="O176" i="26" s="1"/>
  <c r="J176" i="26" a="1"/>
  <c r="J176" i="26" s="1"/>
  <c r="P175" i="26"/>
  <c r="K175" i="26" a="1"/>
  <c r="K175" i="26" s="1"/>
  <c r="M175" i="26" s="1"/>
  <c r="O175" i="26" s="1"/>
  <c r="J175" i="26" a="1"/>
  <c r="J175" i="26" s="1"/>
  <c r="P174" i="26"/>
  <c r="K174" i="26" a="1"/>
  <c r="K174" i="26" s="1"/>
  <c r="M174" i="26" s="1"/>
  <c r="O174" i="26" s="1"/>
  <c r="J174" i="26" a="1"/>
  <c r="J174" i="26" s="1"/>
  <c r="P173" i="26"/>
  <c r="K173" i="26" a="1"/>
  <c r="K173" i="26" s="1"/>
  <c r="M173" i="26" s="1"/>
  <c r="O173" i="26" s="1"/>
  <c r="J173" i="26" a="1"/>
  <c r="J173" i="26" s="1"/>
  <c r="P172" i="26"/>
  <c r="K172" i="26" a="1"/>
  <c r="K172" i="26" s="1"/>
  <c r="M172" i="26" s="1"/>
  <c r="O172" i="26" s="1"/>
  <c r="J172" i="26" a="1"/>
  <c r="J172" i="26" s="1"/>
  <c r="P171" i="26"/>
  <c r="K171" i="26" a="1"/>
  <c r="K171" i="26" s="1"/>
  <c r="M171" i="26" s="1"/>
  <c r="O171" i="26" s="1"/>
  <c r="J171" i="26" a="1"/>
  <c r="J171" i="26" s="1"/>
  <c r="P170" i="26"/>
  <c r="K170" i="26" a="1"/>
  <c r="K170" i="26" s="1"/>
  <c r="M170" i="26" s="1"/>
  <c r="O170" i="26" s="1"/>
  <c r="J170" i="26" a="1"/>
  <c r="J170" i="26" s="1"/>
  <c r="P169" i="26"/>
  <c r="K169" i="26" a="1"/>
  <c r="K169" i="26" s="1"/>
  <c r="M169" i="26" s="1"/>
  <c r="O169" i="26" s="1"/>
  <c r="J169" i="26" a="1"/>
  <c r="J169" i="26" s="1"/>
  <c r="P168" i="26"/>
  <c r="K168" i="26" a="1"/>
  <c r="K168" i="26" s="1"/>
  <c r="M168" i="26" s="1"/>
  <c r="O168" i="26" s="1"/>
  <c r="J168" i="26" a="1"/>
  <c r="J168" i="26" s="1"/>
  <c r="P167" i="26"/>
  <c r="K167" i="26" a="1"/>
  <c r="K167" i="26" s="1"/>
  <c r="M167" i="26" s="1"/>
  <c r="O167" i="26" s="1"/>
  <c r="J167" i="26" a="1"/>
  <c r="J167" i="26" s="1"/>
  <c r="P166" i="26"/>
  <c r="K166" i="26" a="1"/>
  <c r="K166" i="26" s="1"/>
  <c r="M166" i="26" s="1"/>
  <c r="O166" i="26" s="1"/>
  <c r="J166" i="26" a="1"/>
  <c r="J166" i="26" s="1"/>
  <c r="P165" i="26"/>
  <c r="K165" i="26" a="1"/>
  <c r="K165" i="26" s="1"/>
  <c r="M165" i="26" s="1"/>
  <c r="O165" i="26" s="1"/>
  <c r="J165" i="26" a="1"/>
  <c r="J165" i="26" s="1"/>
  <c r="P164" i="26"/>
  <c r="K164" i="26" a="1"/>
  <c r="K164" i="26" s="1"/>
  <c r="M164" i="26" s="1"/>
  <c r="O164" i="26" s="1"/>
  <c r="J164" i="26" a="1"/>
  <c r="J164" i="26" s="1"/>
  <c r="P163" i="26"/>
  <c r="K163" i="26" a="1"/>
  <c r="K163" i="26" s="1"/>
  <c r="M163" i="26" s="1"/>
  <c r="O163" i="26" s="1"/>
  <c r="J163" i="26" a="1"/>
  <c r="J163" i="26" s="1"/>
  <c r="P162" i="26"/>
  <c r="K162" i="26" a="1"/>
  <c r="K162" i="26" s="1"/>
  <c r="M162" i="26" s="1"/>
  <c r="O162" i="26" s="1"/>
  <c r="J162" i="26" a="1"/>
  <c r="J162" i="26" s="1"/>
  <c r="P161" i="26"/>
  <c r="K161" i="26" a="1"/>
  <c r="K161" i="26" s="1"/>
  <c r="M161" i="26" s="1"/>
  <c r="O161" i="26" s="1"/>
  <c r="J161" i="26" a="1"/>
  <c r="J161" i="26" s="1"/>
  <c r="P160" i="26"/>
  <c r="K160" i="26" a="1"/>
  <c r="K160" i="26" s="1"/>
  <c r="M160" i="26" s="1"/>
  <c r="O160" i="26" s="1"/>
  <c r="J160" i="26" a="1"/>
  <c r="J160" i="26" s="1"/>
  <c r="P159" i="26"/>
  <c r="K159" i="26" a="1"/>
  <c r="K159" i="26" s="1"/>
  <c r="M159" i="26" s="1"/>
  <c r="O159" i="26" s="1"/>
  <c r="J159" i="26" a="1"/>
  <c r="J159" i="26" s="1"/>
  <c r="P158" i="26"/>
  <c r="K158" i="26" a="1"/>
  <c r="K158" i="26" s="1"/>
  <c r="M158" i="26" s="1"/>
  <c r="O158" i="26" s="1"/>
  <c r="J158" i="26" a="1"/>
  <c r="J158" i="26" s="1"/>
  <c r="P157" i="26"/>
  <c r="K157" i="26" a="1"/>
  <c r="K157" i="26" s="1"/>
  <c r="M157" i="26" s="1"/>
  <c r="O157" i="26" s="1"/>
  <c r="J157" i="26" a="1"/>
  <c r="J157" i="26" s="1"/>
  <c r="P156" i="26"/>
  <c r="K156" i="26" a="1"/>
  <c r="K156" i="26" s="1"/>
  <c r="M156" i="26" s="1"/>
  <c r="O156" i="26" s="1"/>
  <c r="J156" i="26" a="1"/>
  <c r="J156" i="26" s="1"/>
  <c r="P155" i="26"/>
  <c r="K155" i="26" a="1"/>
  <c r="K155" i="26" s="1"/>
  <c r="M155" i="26" s="1"/>
  <c r="O155" i="26" s="1"/>
  <c r="J155" i="26" a="1"/>
  <c r="J155" i="26" s="1"/>
  <c r="P154" i="26"/>
  <c r="K154" i="26" a="1"/>
  <c r="K154" i="26" s="1"/>
  <c r="M154" i="26" s="1"/>
  <c r="O154" i="26" s="1"/>
  <c r="J154" i="26" a="1"/>
  <c r="J154" i="26" s="1"/>
  <c r="P153" i="26"/>
  <c r="K153" i="26" a="1"/>
  <c r="K153" i="26" s="1"/>
  <c r="M153" i="26" s="1"/>
  <c r="O153" i="26" s="1"/>
  <c r="J153" i="26" a="1"/>
  <c r="J153" i="26" s="1"/>
  <c r="P152" i="26"/>
  <c r="K152" i="26" a="1"/>
  <c r="K152" i="26" s="1"/>
  <c r="M152" i="26" s="1"/>
  <c r="O152" i="26" s="1"/>
  <c r="J152" i="26" a="1"/>
  <c r="J152" i="26" s="1"/>
  <c r="P151" i="26"/>
  <c r="K151" i="26" a="1"/>
  <c r="K151" i="26" s="1"/>
  <c r="M151" i="26" s="1"/>
  <c r="O151" i="26" s="1"/>
  <c r="J151" i="26" a="1"/>
  <c r="J151" i="26" s="1"/>
  <c r="P150" i="26"/>
  <c r="K150" i="26" a="1"/>
  <c r="K150" i="26" s="1"/>
  <c r="M150" i="26" s="1"/>
  <c r="O150" i="26" s="1"/>
  <c r="J150" i="26" a="1"/>
  <c r="J150" i="26" s="1"/>
  <c r="P149" i="26"/>
  <c r="K149" i="26" a="1"/>
  <c r="K149" i="26" s="1"/>
  <c r="M149" i="26" s="1"/>
  <c r="O149" i="26" s="1"/>
  <c r="J149" i="26" a="1"/>
  <c r="J149" i="26" s="1"/>
  <c r="P148" i="26"/>
  <c r="K148" i="26" a="1"/>
  <c r="K148" i="26" s="1"/>
  <c r="M148" i="26" s="1"/>
  <c r="O148" i="26" s="1"/>
  <c r="J148" i="26" a="1"/>
  <c r="J148" i="26" s="1"/>
  <c r="P147" i="26"/>
  <c r="K147" i="26" a="1"/>
  <c r="K147" i="26" s="1"/>
  <c r="M147" i="26" s="1"/>
  <c r="O147" i="26" s="1"/>
  <c r="J147" i="26" a="1"/>
  <c r="J147" i="26" s="1"/>
  <c r="P146" i="26"/>
  <c r="K146" i="26" a="1"/>
  <c r="K146" i="26" s="1"/>
  <c r="M146" i="26" s="1"/>
  <c r="O146" i="26" s="1"/>
  <c r="J146" i="26" a="1"/>
  <c r="J146" i="26" s="1"/>
  <c r="P145" i="26"/>
  <c r="K145" i="26" a="1"/>
  <c r="K145" i="26" s="1"/>
  <c r="M145" i="26" s="1"/>
  <c r="O145" i="26" s="1"/>
  <c r="J145" i="26" a="1"/>
  <c r="J145" i="26" s="1"/>
  <c r="P144" i="26"/>
  <c r="K144" i="26" a="1"/>
  <c r="K144" i="26" s="1"/>
  <c r="M144" i="26" s="1"/>
  <c r="O144" i="26" s="1"/>
  <c r="J144" i="26" a="1"/>
  <c r="J144" i="26" s="1"/>
  <c r="P143" i="26"/>
  <c r="K143" i="26" a="1"/>
  <c r="K143" i="26" s="1"/>
  <c r="M143" i="26" s="1"/>
  <c r="O143" i="26" s="1"/>
  <c r="J143" i="26" a="1"/>
  <c r="J143" i="26" s="1"/>
  <c r="P142" i="26"/>
  <c r="K142" i="26" a="1"/>
  <c r="K142" i="26" s="1"/>
  <c r="M142" i="26" s="1"/>
  <c r="O142" i="26" s="1"/>
  <c r="J142" i="26" a="1"/>
  <c r="J142" i="26" s="1"/>
  <c r="P141" i="26"/>
  <c r="K141" i="26" a="1"/>
  <c r="K141" i="26" s="1"/>
  <c r="M141" i="26" s="1"/>
  <c r="O141" i="26" s="1"/>
  <c r="J141" i="26" a="1"/>
  <c r="J141" i="26" s="1"/>
  <c r="P140" i="26"/>
  <c r="K140" i="26" a="1"/>
  <c r="K140" i="26" s="1"/>
  <c r="M140" i="26" s="1"/>
  <c r="O140" i="26" s="1"/>
  <c r="J140" i="26" a="1"/>
  <c r="J140" i="26" s="1"/>
  <c r="P139" i="26"/>
  <c r="K139" i="26" a="1"/>
  <c r="K139" i="26" s="1"/>
  <c r="M139" i="26" s="1"/>
  <c r="O139" i="26" s="1"/>
  <c r="J139" i="26" a="1"/>
  <c r="J139" i="26" s="1"/>
  <c r="P138" i="26"/>
  <c r="K138" i="26" a="1"/>
  <c r="K138" i="26" s="1"/>
  <c r="M138" i="26" s="1"/>
  <c r="O138" i="26" s="1"/>
  <c r="J138" i="26" a="1"/>
  <c r="J138" i="26" s="1"/>
  <c r="P137" i="26"/>
  <c r="K137" i="26" a="1"/>
  <c r="K137" i="26" s="1"/>
  <c r="M137" i="26" s="1"/>
  <c r="O137" i="26" s="1"/>
  <c r="J137" i="26" a="1"/>
  <c r="J137" i="26" s="1"/>
  <c r="P136" i="26"/>
  <c r="K136" i="26" a="1"/>
  <c r="K136" i="26" s="1"/>
  <c r="M136" i="26" s="1"/>
  <c r="O136" i="26" s="1"/>
  <c r="J136" i="26" a="1"/>
  <c r="J136" i="26" s="1"/>
  <c r="P135" i="26"/>
  <c r="K135" i="26" a="1"/>
  <c r="K135" i="26" s="1"/>
  <c r="M135" i="26" s="1"/>
  <c r="O135" i="26" s="1"/>
  <c r="J135" i="26" a="1"/>
  <c r="J135" i="26" s="1"/>
  <c r="P134" i="26"/>
  <c r="K134" i="26" a="1"/>
  <c r="K134" i="26" s="1"/>
  <c r="M134" i="26" s="1"/>
  <c r="O134" i="26" s="1"/>
  <c r="J134" i="26" a="1"/>
  <c r="J134" i="26" s="1"/>
  <c r="P133" i="26"/>
  <c r="K133" i="26" a="1"/>
  <c r="K133" i="26" s="1"/>
  <c r="M133" i="26" s="1"/>
  <c r="O133" i="26" s="1"/>
  <c r="J133" i="26" a="1"/>
  <c r="J133" i="26" s="1"/>
  <c r="P132" i="26"/>
  <c r="K132" i="26" a="1"/>
  <c r="K132" i="26" s="1"/>
  <c r="M132" i="26" s="1"/>
  <c r="O132" i="26" s="1"/>
  <c r="J132" i="26" a="1"/>
  <c r="J132" i="26" s="1"/>
  <c r="P131" i="26"/>
  <c r="K131" i="26" a="1"/>
  <c r="K131" i="26" s="1"/>
  <c r="M131" i="26" s="1"/>
  <c r="O131" i="26" s="1"/>
  <c r="J131" i="26" a="1"/>
  <c r="J131" i="26" s="1"/>
  <c r="P130" i="26"/>
  <c r="K130" i="26" a="1"/>
  <c r="K130" i="26" s="1"/>
  <c r="M130" i="26" s="1"/>
  <c r="O130" i="26" s="1"/>
  <c r="J130" i="26" a="1"/>
  <c r="J130" i="26" s="1"/>
  <c r="P129" i="26"/>
  <c r="K129" i="26" a="1"/>
  <c r="K129" i="26" s="1"/>
  <c r="M129" i="26" s="1"/>
  <c r="O129" i="26" s="1"/>
  <c r="J129" i="26" a="1"/>
  <c r="J129" i="26" s="1"/>
  <c r="P128" i="26"/>
  <c r="K128" i="26" a="1"/>
  <c r="K128" i="26" s="1"/>
  <c r="M128" i="26" s="1"/>
  <c r="O128" i="26" s="1"/>
  <c r="J128" i="26" a="1"/>
  <c r="J128" i="26" s="1"/>
  <c r="P127" i="26"/>
  <c r="K127" i="26" a="1"/>
  <c r="K127" i="26" s="1"/>
  <c r="M127" i="26" s="1"/>
  <c r="O127" i="26" s="1"/>
  <c r="J127" i="26" a="1"/>
  <c r="J127" i="26" s="1"/>
  <c r="P126" i="26"/>
  <c r="K126" i="26" a="1"/>
  <c r="K126" i="26" s="1"/>
  <c r="M126" i="26" s="1"/>
  <c r="O126" i="26" s="1"/>
  <c r="J126" i="26" a="1"/>
  <c r="J126" i="26" s="1"/>
  <c r="P125" i="26"/>
  <c r="K125" i="26" a="1"/>
  <c r="K125" i="26" s="1"/>
  <c r="M125" i="26" s="1"/>
  <c r="O125" i="26" s="1"/>
  <c r="J125" i="26" a="1"/>
  <c r="J125" i="26" s="1"/>
  <c r="P124" i="26"/>
  <c r="K124" i="26" a="1"/>
  <c r="K124" i="26" s="1"/>
  <c r="M124" i="26" s="1"/>
  <c r="O124" i="26" s="1"/>
  <c r="J124" i="26" a="1"/>
  <c r="J124" i="26" s="1"/>
  <c r="P123" i="26"/>
  <c r="K123" i="26" a="1"/>
  <c r="K123" i="26" s="1"/>
  <c r="M123" i="26" s="1"/>
  <c r="O123" i="26" s="1"/>
  <c r="J123" i="26" a="1"/>
  <c r="J123" i="26" s="1"/>
  <c r="P122" i="26"/>
  <c r="K122" i="26" a="1"/>
  <c r="K122" i="26" s="1"/>
  <c r="M122" i="26" s="1"/>
  <c r="O122" i="26" s="1"/>
  <c r="J122" i="26" a="1"/>
  <c r="J122" i="26" s="1"/>
  <c r="P121" i="26"/>
  <c r="K121" i="26" a="1"/>
  <c r="K121" i="26" s="1"/>
  <c r="M121" i="26" s="1"/>
  <c r="O121" i="26" s="1"/>
  <c r="J121" i="26" a="1"/>
  <c r="J121" i="26" s="1"/>
  <c r="P120" i="26"/>
  <c r="K120" i="26" a="1"/>
  <c r="K120" i="26" s="1"/>
  <c r="M120" i="26" s="1"/>
  <c r="O120" i="26" s="1"/>
  <c r="J120" i="26" a="1"/>
  <c r="J120" i="26" s="1"/>
  <c r="P119" i="26"/>
  <c r="K119" i="26" a="1"/>
  <c r="K119" i="26" s="1"/>
  <c r="M119" i="26" s="1"/>
  <c r="O119" i="26" s="1"/>
  <c r="J119" i="26" a="1"/>
  <c r="J119" i="26" s="1"/>
  <c r="P118" i="26"/>
  <c r="K118" i="26" a="1"/>
  <c r="K118" i="26" s="1"/>
  <c r="M118" i="26" s="1"/>
  <c r="O118" i="26" s="1"/>
  <c r="J118" i="26" a="1"/>
  <c r="J118" i="26" s="1"/>
  <c r="P117" i="26"/>
  <c r="K117" i="26" a="1"/>
  <c r="K117" i="26" s="1"/>
  <c r="M117" i="26" s="1"/>
  <c r="O117" i="26" s="1"/>
  <c r="J117" i="26" a="1"/>
  <c r="J117" i="26" s="1"/>
  <c r="P116" i="26"/>
  <c r="K116" i="26" a="1"/>
  <c r="K116" i="26" s="1"/>
  <c r="M116" i="26" s="1"/>
  <c r="O116" i="26" s="1"/>
  <c r="J116" i="26" a="1"/>
  <c r="J116" i="26" s="1"/>
  <c r="P115" i="26"/>
  <c r="K115" i="26" a="1"/>
  <c r="K115" i="26" s="1"/>
  <c r="M115" i="26" s="1"/>
  <c r="O115" i="26" s="1"/>
  <c r="J115" i="26" a="1"/>
  <c r="J115" i="26" s="1"/>
  <c r="P114" i="26"/>
  <c r="K114" i="26" a="1"/>
  <c r="K114" i="26" s="1"/>
  <c r="M114" i="26" s="1"/>
  <c r="O114" i="26" s="1"/>
  <c r="J114" i="26" a="1"/>
  <c r="J114" i="26" s="1"/>
  <c r="P113" i="26"/>
  <c r="K113" i="26" a="1"/>
  <c r="K113" i="26" s="1"/>
  <c r="M113" i="26" s="1"/>
  <c r="O113" i="26" s="1"/>
  <c r="J113" i="26" a="1"/>
  <c r="J113" i="26" s="1"/>
  <c r="P112" i="26"/>
  <c r="K112" i="26" a="1"/>
  <c r="K112" i="26" s="1"/>
  <c r="M112" i="26" s="1"/>
  <c r="O112" i="26" s="1"/>
  <c r="J112" i="26" a="1"/>
  <c r="J112" i="26" s="1"/>
  <c r="P111" i="26"/>
  <c r="K111" i="26" a="1"/>
  <c r="K111" i="26" s="1"/>
  <c r="M111" i="26" s="1"/>
  <c r="O111" i="26" s="1"/>
  <c r="J111" i="26" a="1"/>
  <c r="J111" i="26" s="1"/>
  <c r="P110" i="26"/>
  <c r="K110" i="26" a="1"/>
  <c r="K110" i="26" s="1"/>
  <c r="M110" i="26" s="1"/>
  <c r="O110" i="26" s="1"/>
  <c r="J110" i="26" a="1"/>
  <c r="J110" i="26" s="1"/>
  <c r="P109" i="26"/>
  <c r="K109" i="26" a="1"/>
  <c r="K109" i="26" s="1"/>
  <c r="M109" i="26" s="1"/>
  <c r="O109" i="26" s="1"/>
  <c r="J109" i="26" a="1"/>
  <c r="J109" i="26" s="1"/>
  <c r="P108" i="26"/>
  <c r="K108" i="26" a="1"/>
  <c r="K108" i="26" s="1"/>
  <c r="M108" i="26" s="1"/>
  <c r="O108" i="26" s="1"/>
  <c r="J108" i="26" a="1"/>
  <c r="J108" i="26" s="1"/>
  <c r="P107" i="26"/>
  <c r="K107" i="26" a="1"/>
  <c r="K107" i="26" s="1"/>
  <c r="M107" i="26" s="1"/>
  <c r="O107" i="26" s="1"/>
  <c r="J107" i="26" a="1"/>
  <c r="J107" i="26" s="1"/>
  <c r="P106" i="26"/>
  <c r="K106" i="26" a="1"/>
  <c r="K106" i="26" s="1"/>
  <c r="M106" i="26" s="1"/>
  <c r="O106" i="26" s="1"/>
  <c r="J106" i="26" a="1"/>
  <c r="J106" i="26" s="1"/>
  <c r="P105" i="26"/>
  <c r="K105" i="26" a="1"/>
  <c r="K105" i="26" s="1"/>
  <c r="M105" i="26" s="1"/>
  <c r="O105" i="26" s="1"/>
  <c r="J105" i="26" a="1"/>
  <c r="J105" i="26" s="1"/>
  <c r="P104" i="26"/>
  <c r="K104" i="26" a="1"/>
  <c r="K104" i="26" s="1"/>
  <c r="M104" i="26" s="1"/>
  <c r="O104" i="26" s="1"/>
  <c r="J104" i="26" a="1"/>
  <c r="J104" i="26" s="1"/>
  <c r="P103" i="26"/>
  <c r="K103" i="26" a="1"/>
  <c r="K103" i="26" s="1"/>
  <c r="M103" i="26" s="1"/>
  <c r="O103" i="26" s="1"/>
  <c r="J103" i="26" a="1"/>
  <c r="J103" i="26" s="1"/>
  <c r="P102" i="26"/>
  <c r="K102" i="26" a="1"/>
  <c r="K102" i="26" s="1"/>
  <c r="M102" i="26" s="1"/>
  <c r="O102" i="26" s="1"/>
  <c r="J102" i="26" a="1"/>
  <c r="J102" i="26" s="1"/>
  <c r="P101" i="26"/>
  <c r="K101" i="26" a="1"/>
  <c r="K101" i="26" s="1"/>
  <c r="M101" i="26" s="1"/>
  <c r="O101" i="26" s="1"/>
  <c r="J101" i="26" a="1"/>
  <c r="J101" i="26" s="1"/>
  <c r="P100" i="26"/>
  <c r="K100" i="26" a="1"/>
  <c r="K100" i="26" s="1"/>
  <c r="M100" i="26" s="1"/>
  <c r="O100" i="26" s="1"/>
  <c r="J100" i="26" a="1"/>
  <c r="J100" i="26" s="1"/>
  <c r="P99" i="26"/>
  <c r="K99" i="26" a="1"/>
  <c r="K99" i="26" s="1"/>
  <c r="M99" i="26" s="1"/>
  <c r="O99" i="26" s="1"/>
  <c r="J99" i="26" a="1"/>
  <c r="J99" i="26" s="1"/>
  <c r="P98" i="26"/>
  <c r="K98" i="26" a="1"/>
  <c r="K98" i="26" s="1"/>
  <c r="M98" i="26" s="1"/>
  <c r="O98" i="26" s="1"/>
  <c r="J98" i="26" a="1"/>
  <c r="J98" i="26" s="1"/>
  <c r="P97" i="26"/>
  <c r="K97" i="26" a="1"/>
  <c r="K97" i="26" s="1"/>
  <c r="M97" i="26" s="1"/>
  <c r="O97" i="26" s="1"/>
  <c r="J97" i="26" a="1"/>
  <c r="J97" i="26" s="1"/>
  <c r="P96" i="26"/>
  <c r="K96" i="26" a="1"/>
  <c r="K96" i="26" s="1"/>
  <c r="M96" i="26" s="1"/>
  <c r="O96" i="26" s="1"/>
  <c r="J96" i="26" a="1"/>
  <c r="J96" i="26" s="1"/>
  <c r="P95" i="26"/>
  <c r="K95" i="26" a="1"/>
  <c r="K95" i="26" s="1"/>
  <c r="M95" i="26" s="1"/>
  <c r="O95" i="26" s="1"/>
  <c r="J95" i="26" a="1"/>
  <c r="J95" i="26" s="1"/>
  <c r="P94" i="26"/>
  <c r="K94" i="26" a="1"/>
  <c r="K94" i="26" s="1"/>
  <c r="M94" i="26" s="1"/>
  <c r="O94" i="26" s="1"/>
  <c r="J94" i="26" a="1"/>
  <c r="J94" i="26" s="1"/>
  <c r="P93" i="26"/>
  <c r="K93" i="26" a="1"/>
  <c r="K93" i="26" s="1"/>
  <c r="M93" i="26" s="1"/>
  <c r="O93" i="26" s="1"/>
  <c r="J93" i="26" a="1"/>
  <c r="J93" i="26" s="1"/>
  <c r="P92" i="26"/>
  <c r="K92" i="26" a="1"/>
  <c r="K92" i="26" s="1"/>
  <c r="M92" i="26" s="1"/>
  <c r="O92" i="26" s="1"/>
  <c r="J92" i="26" a="1"/>
  <c r="J92" i="26" s="1"/>
  <c r="P91" i="26"/>
  <c r="K91" i="26" a="1"/>
  <c r="K91" i="26" s="1"/>
  <c r="M91" i="26" s="1"/>
  <c r="O91" i="26" s="1"/>
  <c r="J91" i="26" a="1"/>
  <c r="J91" i="26" s="1"/>
  <c r="P90" i="26"/>
  <c r="K90" i="26" a="1"/>
  <c r="K90" i="26" s="1"/>
  <c r="M90" i="26" s="1"/>
  <c r="O90" i="26" s="1"/>
  <c r="J90" i="26" a="1"/>
  <c r="J90" i="26" s="1"/>
  <c r="P89" i="26"/>
  <c r="K89" i="26" a="1"/>
  <c r="K89" i="26" s="1"/>
  <c r="M89" i="26" s="1"/>
  <c r="O89" i="26" s="1"/>
  <c r="J89" i="26" a="1"/>
  <c r="J89" i="26" s="1"/>
  <c r="P88" i="26"/>
  <c r="K88" i="26" a="1"/>
  <c r="K88" i="26" s="1"/>
  <c r="M88" i="26" s="1"/>
  <c r="O88" i="26" s="1"/>
  <c r="J88" i="26" a="1"/>
  <c r="J88" i="26" s="1"/>
  <c r="P87" i="26"/>
  <c r="K87" i="26" a="1"/>
  <c r="K87" i="26" s="1"/>
  <c r="M87" i="26" s="1"/>
  <c r="O87" i="26" s="1"/>
  <c r="J87" i="26" a="1"/>
  <c r="J87" i="26" s="1"/>
  <c r="P86" i="26"/>
  <c r="K86" i="26" a="1"/>
  <c r="K86" i="26" s="1"/>
  <c r="M86" i="26" s="1"/>
  <c r="O86" i="26" s="1"/>
  <c r="J86" i="26" a="1"/>
  <c r="J86" i="26" s="1"/>
  <c r="P85" i="26"/>
  <c r="K85" i="26" a="1"/>
  <c r="K85" i="26" s="1"/>
  <c r="M85" i="26" s="1"/>
  <c r="O85" i="26" s="1"/>
  <c r="J85" i="26" a="1"/>
  <c r="J85" i="26" s="1"/>
  <c r="P84" i="26"/>
  <c r="K84" i="26" a="1"/>
  <c r="K84" i="26" s="1"/>
  <c r="M84" i="26" s="1"/>
  <c r="O84" i="26" s="1"/>
  <c r="J84" i="26" a="1"/>
  <c r="J84" i="26" s="1"/>
  <c r="P83" i="26"/>
  <c r="K83" i="26" a="1"/>
  <c r="K83" i="26" s="1"/>
  <c r="M83" i="26" s="1"/>
  <c r="O83" i="26" s="1"/>
  <c r="J83" i="26" a="1"/>
  <c r="J83" i="26" s="1"/>
  <c r="P82" i="26"/>
  <c r="K82" i="26" a="1"/>
  <c r="K82" i="26" s="1"/>
  <c r="M82" i="26" s="1"/>
  <c r="O82" i="26" s="1"/>
  <c r="J82" i="26" a="1"/>
  <c r="J82" i="26" s="1"/>
  <c r="P81" i="26"/>
  <c r="K81" i="26" a="1"/>
  <c r="K81" i="26" s="1"/>
  <c r="M81" i="26" s="1"/>
  <c r="O81" i="26" s="1"/>
  <c r="J81" i="26" a="1"/>
  <c r="J81" i="26" s="1"/>
  <c r="P80" i="26"/>
  <c r="K80" i="26" a="1"/>
  <c r="K80" i="26" s="1"/>
  <c r="M80" i="26" s="1"/>
  <c r="O80" i="26" s="1"/>
  <c r="J80" i="26" a="1"/>
  <c r="J80" i="26" s="1"/>
  <c r="P79" i="26"/>
  <c r="K79" i="26" a="1"/>
  <c r="K79" i="26" s="1"/>
  <c r="M79" i="26" s="1"/>
  <c r="O79" i="26" s="1"/>
  <c r="J79" i="26" a="1"/>
  <c r="J79" i="26" s="1"/>
  <c r="P78" i="26"/>
  <c r="K78" i="26" a="1"/>
  <c r="K78" i="26" s="1"/>
  <c r="M78" i="26" s="1"/>
  <c r="O78" i="26" s="1"/>
  <c r="J78" i="26" a="1"/>
  <c r="J78" i="26" s="1"/>
  <c r="P77" i="26"/>
  <c r="K77" i="26" a="1"/>
  <c r="K77" i="26" s="1"/>
  <c r="M77" i="26" s="1"/>
  <c r="O77" i="26" s="1"/>
  <c r="J77" i="26" a="1"/>
  <c r="J77" i="26" s="1"/>
  <c r="P76" i="26"/>
  <c r="K76" i="26" a="1"/>
  <c r="K76" i="26" s="1"/>
  <c r="M76" i="26" s="1"/>
  <c r="O76" i="26" s="1"/>
  <c r="J76" i="26" a="1"/>
  <c r="J76" i="26" s="1"/>
  <c r="P75" i="26"/>
  <c r="K75" i="26" a="1"/>
  <c r="K75" i="26" s="1"/>
  <c r="M75" i="26" s="1"/>
  <c r="O75" i="26" s="1"/>
  <c r="J75" i="26" a="1"/>
  <c r="J75" i="26" s="1"/>
  <c r="P74" i="26"/>
  <c r="K74" i="26" a="1"/>
  <c r="K74" i="26" s="1"/>
  <c r="M74" i="26" s="1"/>
  <c r="O74" i="26" s="1"/>
  <c r="J74" i="26" a="1"/>
  <c r="J74" i="26" s="1"/>
  <c r="P73" i="26"/>
  <c r="K73" i="26" a="1"/>
  <c r="K73" i="26" s="1"/>
  <c r="M73" i="26" s="1"/>
  <c r="O73" i="26" s="1"/>
  <c r="J73" i="26" a="1"/>
  <c r="J73" i="26" s="1"/>
  <c r="P72" i="26"/>
  <c r="K72" i="26" a="1"/>
  <c r="K72" i="26" s="1"/>
  <c r="M72" i="26" s="1"/>
  <c r="O72" i="26" s="1"/>
  <c r="J72" i="26" a="1"/>
  <c r="J72" i="26" s="1"/>
  <c r="P71" i="26"/>
  <c r="K71" i="26" a="1"/>
  <c r="K71" i="26" s="1"/>
  <c r="M71" i="26" s="1"/>
  <c r="O71" i="26" s="1"/>
  <c r="J71" i="26" a="1"/>
  <c r="J71" i="26" s="1"/>
  <c r="P70" i="26"/>
  <c r="K70" i="26" a="1"/>
  <c r="K70" i="26" s="1"/>
  <c r="M70" i="26" s="1"/>
  <c r="O70" i="26" s="1"/>
  <c r="J70" i="26" a="1"/>
  <c r="J70" i="26" s="1"/>
  <c r="P69" i="26"/>
  <c r="K69" i="26" a="1"/>
  <c r="K69" i="26" s="1"/>
  <c r="M69" i="26" s="1"/>
  <c r="O69" i="26" s="1"/>
  <c r="J69" i="26" a="1"/>
  <c r="J69" i="26" s="1"/>
  <c r="P68" i="26"/>
  <c r="K68" i="26" a="1"/>
  <c r="K68" i="26" s="1"/>
  <c r="M68" i="26" s="1"/>
  <c r="O68" i="26" s="1"/>
  <c r="J68" i="26" a="1"/>
  <c r="J68" i="26" s="1"/>
  <c r="P67" i="26"/>
  <c r="K67" i="26" a="1"/>
  <c r="K67" i="26" s="1"/>
  <c r="M67" i="26" s="1"/>
  <c r="O67" i="26" s="1"/>
  <c r="J67" i="26" a="1"/>
  <c r="J67" i="26" s="1"/>
  <c r="P66" i="26"/>
  <c r="K66" i="26" a="1"/>
  <c r="K66" i="26" s="1"/>
  <c r="M66" i="26" s="1"/>
  <c r="O66" i="26" s="1"/>
  <c r="J66" i="26" a="1"/>
  <c r="J66" i="26" s="1"/>
  <c r="P65" i="26"/>
  <c r="K65" i="26" a="1"/>
  <c r="K65" i="26" s="1"/>
  <c r="M65" i="26" s="1"/>
  <c r="O65" i="26" s="1"/>
  <c r="J65" i="26" a="1"/>
  <c r="J65" i="26" s="1"/>
  <c r="P64" i="26"/>
  <c r="K64" i="26" a="1"/>
  <c r="K64" i="26" s="1"/>
  <c r="M64" i="26" s="1"/>
  <c r="O64" i="26" s="1"/>
  <c r="J64" i="26" a="1"/>
  <c r="J64" i="26" s="1"/>
  <c r="P63" i="26"/>
  <c r="K63" i="26" a="1"/>
  <c r="K63" i="26" s="1"/>
  <c r="M63" i="26" s="1"/>
  <c r="O63" i="26" s="1"/>
  <c r="J63" i="26" a="1"/>
  <c r="J63" i="26" s="1"/>
  <c r="P62" i="26"/>
  <c r="K62" i="26" a="1"/>
  <c r="K62" i="26" s="1"/>
  <c r="M62" i="26" s="1"/>
  <c r="O62" i="26" s="1"/>
  <c r="J62" i="26" a="1"/>
  <c r="J62" i="26" s="1"/>
  <c r="P61" i="26"/>
  <c r="K61" i="26" a="1"/>
  <c r="K61" i="26" s="1"/>
  <c r="M61" i="26" s="1"/>
  <c r="O61" i="26" s="1"/>
  <c r="J61" i="26" a="1"/>
  <c r="J61" i="26" s="1"/>
  <c r="P60" i="26"/>
  <c r="K60" i="26" a="1"/>
  <c r="K60" i="26" s="1"/>
  <c r="M60" i="26" s="1"/>
  <c r="O60" i="26" s="1"/>
  <c r="J60" i="26" a="1"/>
  <c r="J60" i="26" s="1"/>
  <c r="P59" i="26"/>
  <c r="K59" i="26" a="1"/>
  <c r="K59" i="26" s="1"/>
  <c r="M59" i="26" s="1"/>
  <c r="O59" i="26" s="1"/>
  <c r="J59" i="26" a="1"/>
  <c r="J59" i="26" s="1"/>
  <c r="P58" i="26"/>
  <c r="K58" i="26" a="1"/>
  <c r="K58" i="26" s="1"/>
  <c r="M58" i="26" s="1"/>
  <c r="O58" i="26" s="1"/>
  <c r="J58" i="26" a="1"/>
  <c r="J58" i="26" s="1"/>
  <c r="P57" i="26"/>
  <c r="K57" i="26" a="1"/>
  <c r="K57" i="26" s="1"/>
  <c r="M57" i="26" s="1"/>
  <c r="O57" i="26" s="1"/>
  <c r="J57" i="26" a="1"/>
  <c r="J57" i="26" s="1"/>
  <c r="P56" i="26"/>
  <c r="K56" i="26" a="1"/>
  <c r="K56" i="26" s="1"/>
  <c r="M56" i="26" s="1"/>
  <c r="O56" i="26" s="1"/>
  <c r="J56" i="26" a="1"/>
  <c r="J56" i="26" s="1"/>
  <c r="P55" i="26"/>
  <c r="K55" i="26" a="1"/>
  <c r="K55" i="26" s="1"/>
  <c r="M55" i="26" s="1"/>
  <c r="O55" i="26" s="1"/>
  <c r="J55" i="26" a="1"/>
  <c r="J55" i="26" s="1"/>
  <c r="P54" i="26"/>
  <c r="K54" i="26" a="1"/>
  <c r="K54" i="26" s="1"/>
  <c r="M54" i="26" s="1"/>
  <c r="O54" i="26" s="1"/>
  <c r="J54" i="26" a="1"/>
  <c r="J54" i="26" s="1"/>
  <c r="P53" i="26"/>
  <c r="K53" i="26" a="1"/>
  <c r="K53" i="26" s="1"/>
  <c r="M53" i="26" s="1"/>
  <c r="O53" i="26" s="1"/>
  <c r="J53" i="26" a="1"/>
  <c r="J53" i="26" s="1"/>
  <c r="P52" i="26"/>
  <c r="K52" i="26" a="1"/>
  <c r="K52" i="26" s="1"/>
  <c r="M52" i="26" s="1"/>
  <c r="O52" i="26" s="1"/>
  <c r="J52" i="26" a="1"/>
  <c r="J52" i="26" s="1"/>
  <c r="P51" i="26"/>
  <c r="K51" i="26" a="1"/>
  <c r="K51" i="26" s="1"/>
  <c r="M51" i="26" s="1"/>
  <c r="O51" i="26" s="1"/>
  <c r="J51" i="26" a="1"/>
  <c r="J51" i="26" s="1"/>
  <c r="P50" i="26"/>
  <c r="K50" i="26" a="1"/>
  <c r="K50" i="26" s="1"/>
  <c r="M50" i="26" s="1"/>
  <c r="O50" i="26" s="1"/>
  <c r="J50" i="26" a="1"/>
  <c r="J50" i="26" s="1"/>
  <c r="P49" i="26"/>
  <c r="K49" i="26" a="1"/>
  <c r="K49" i="26" s="1"/>
  <c r="M49" i="26" s="1"/>
  <c r="O49" i="26" s="1"/>
  <c r="J49" i="26" a="1"/>
  <c r="J49" i="26" s="1"/>
  <c r="P48" i="26"/>
  <c r="K48" i="26" a="1"/>
  <c r="K48" i="26" s="1"/>
  <c r="M48" i="26" s="1"/>
  <c r="O48" i="26" s="1"/>
  <c r="J48" i="26" a="1"/>
  <c r="J48" i="26" s="1"/>
  <c r="P47" i="26"/>
  <c r="K47" i="26" a="1"/>
  <c r="K47" i="26" s="1"/>
  <c r="M47" i="26" s="1"/>
  <c r="O47" i="26" s="1"/>
  <c r="J47" i="26" a="1"/>
  <c r="J47" i="26" s="1"/>
  <c r="P46" i="26"/>
  <c r="K46" i="26" a="1"/>
  <c r="K46" i="26" s="1"/>
  <c r="M46" i="26" s="1"/>
  <c r="O46" i="26" s="1"/>
  <c r="J46" i="26" a="1"/>
  <c r="J46" i="26" s="1"/>
  <c r="K45" i="26" a="1"/>
  <c r="K45" i="26" s="1"/>
  <c r="M45" i="26" s="1"/>
  <c r="J45" i="26" a="1"/>
  <c r="J45" i="26" s="1"/>
  <c r="K44" i="26" a="1"/>
  <c r="K44" i="26" s="1"/>
  <c r="M44" i="26" s="1"/>
  <c r="J44" i="26" a="1"/>
  <c r="J44" i="26" s="1"/>
  <c r="K43" i="26" a="1"/>
  <c r="K43" i="26" s="1"/>
  <c r="M43" i="26" s="1"/>
  <c r="J43" i="26" a="1"/>
  <c r="J43" i="26" s="1"/>
  <c r="K42" i="26" a="1"/>
  <c r="K42" i="26" s="1"/>
  <c r="M42" i="26" s="1"/>
  <c r="J42" i="26" a="1"/>
  <c r="J42" i="26" s="1"/>
  <c r="K41" i="26" a="1"/>
  <c r="K41" i="26" s="1"/>
  <c r="M41" i="26" s="1"/>
  <c r="J41" i="26" a="1"/>
  <c r="J41" i="26" s="1"/>
  <c r="K40" i="26" a="1"/>
  <c r="K40" i="26" s="1"/>
  <c r="M40" i="26" s="1"/>
  <c r="J40" i="26" a="1"/>
  <c r="J40" i="26" s="1"/>
  <c r="K39" i="26" a="1"/>
  <c r="K39" i="26" s="1"/>
  <c r="M39" i="26" s="1"/>
  <c r="J39" i="26" a="1"/>
  <c r="J39" i="26" s="1"/>
  <c r="J37" i="26" a="1"/>
  <c r="J37" i="26" s="1"/>
  <c r="J36" i="26" a="1"/>
  <c r="J36" i="26" s="1"/>
  <c r="J35" i="26" a="1"/>
  <c r="J35" i="26" s="1"/>
  <c r="J34" i="26" a="1"/>
  <c r="J34" i="26" s="1"/>
  <c r="J33" i="26" a="1"/>
  <c r="J33" i="26" s="1"/>
  <c r="J32" i="26" a="1"/>
  <c r="J32" i="26" s="1"/>
  <c r="J31" i="26" a="1"/>
  <c r="J31" i="26" s="1"/>
  <c r="J30" i="26" a="1"/>
  <c r="J30" i="26" s="1"/>
  <c r="J29" i="26" a="1"/>
  <c r="J29" i="26" s="1"/>
  <c r="J28" i="26" a="1"/>
  <c r="J28" i="26" s="1"/>
  <c r="J27" i="26" a="1"/>
  <c r="J27" i="26" s="1"/>
  <c r="J26" i="26" a="1"/>
  <c r="J26" i="26" s="1"/>
  <c r="J25" i="26" a="1"/>
  <c r="J25" i="26" s="1"/>
  <c r="J24" i="26" a="1"/>
  <c r="J24" i="26" s="1"/>
  <c r="J23" i="26" a="1"/>
  <c r="J23" i="26" s="1"/>
  <c r="J22" i="26" a="1"/>
  <c r="J22" i="26" s="1"/>
  <c r="J21" i="26" a="1"/>
  <c r="J21" i="26" s="1"/>
  <c r="J20" i="26" a="1"/>
  <c r="J20" i="26" s="1"/>
  <c r="J19" i="26" a="1"/>
  <c r="J19" i="26" s="1"/>
  <c r="J18" i="26" a="1"/>
  <c r="J18" i="26" s="1"/>
  <c r="J17" i="26" a="1"/>
  <c r="J17" i="26" s="1"/>
  <c r="J16" i="26" a="1"/>
  <c r="J16" i="26" s="1"/>
  <c r="J15" i="26" a="1"/>
  <c r="J15" i="26" s="1"/>
  <c r="J14" i="26" a="1"/>
  <c r="J14" i="26" s="1"/>
  <c r="J13" i="26" a="1"/>
  <c r="J13" i="26" s="1"/>
  <c r="J12" i="26" a="1"/>
  <c r="J12" i="26" s="1"/>
  <c r="J11" i="26" a="1"/>
  <c r="J11" i="26" s="1"/>
  <c r="J10" i="26" a="1"/>
  <c r="J10" i="26" s="1"/>
  <c r="K9" i="26" a="1"/>
  <c r="K9" i="26" s="1"/>
  <c r="M9" i="26" s="1"/>
  <c r="J9" i="26" a="1"/>
  <c r="J9" i="26" s="1"/>
  <c r="K8" i="26" a="1"/>
  <c r="K8" i="26" s="1"/>
  <c r="M8" i="26" s="1"/>
  <c r="J8" i="26" a="1"/>
  <c r="J8" i="26" s="1"/>
  <c r="K7" i="26" a="1"/>
  <c r="K7" i="26" s="1"/>
  <c r="J7" i="26" a="1"/>
  <c r="J7" i="26" s="1"/>
  <c r="K5" i="26" a="1"/>
  <c r="K5" i="26" s="1"/>
  <c r="J5" i="26" a="1"/>
  <c r="J5" i="26" s="1"/>
  <c r="K4" i="26" a="1"/>
  <c r="K4" i="26" s="1"/>
  <c r="J4" i="26" a="1"/>
  <c r="J4" i="26" s="1"/>
  <c r="B31" i="22"/>
  <c r="B32" i="22"/>
  <c r="B33" i="22"/>
  <c r="C33" i="22" s="1"/>
  <c r="N32" i="2" s="1"/>
  <c r="B34" i="22"/>
  <c r="C34" i="22" s="1"/>
  <c r="N33" i="2" s="1"/>
  <c r="B35" i="22"/>
  <c r="B36" i="22"/>
  <c r="C36" i="22" s="1"/>
  <c r="N35" i="2" s="1"/>
  <c r="B37" i="22"/>
  <c r="C37" i="22" s="1"/>
  <c r="N36" i="2" s="1"/>
  <c r="B38" i="22"/>
  <c r="B39" i="22"/>
  <c r="B40" i="22"/>
  <c r="B41" i="22"/>
  <c r="C41" i="22" s="1"/>
  <c r="N40" i="2" s="1"/>
  <c r="B42" i="22"/>
  <c r="C42" i="22" s="1"/>
  <c r="N41" i="2" s="1"/>
  <c r="B43" i="22"/>
  <c r="B44" i="22"/>
  <c r="B45" i="22"/>
  <c r="B46" i="22"/>
  <c r="C46" i="22" s="1"/>
  <c r="N45" i="2" s="1"/>
  <c r="B47" i="22"/>
  <c r="C47" i="22" s="1"/>
  <c r="N46" i="2" s="1"/>
  <c r="B48" i="22"/>
  <c r="C48" i="22" s="1"/>
  <c r="N47" i="2" s="1"/>
  <c r="B49" i="22"/>
  <c r="C49" i="22" s="1"/>
  <c r="N48" i="2" s="1"/>
  <c r="B50" i="22"/>
  <c r="C50" i="22" s="1"/>
  <c r="N49" i="2" s="1"/>
  <c r="B51" i="22"/>
  <c r="C51" i="22" s="1"/>
  <c r="N50" i="2" s="1"/>
  <c r="B52" i="22"/>
  <c r="B53" i="22"/>
  <c r="C53" i="22" s="1"/>
  <c r="N52" i="2" s="1"/>
  <c r="B54" i="22"/>
  <c r="C54" i="22" s="1"/>
  <c r="N53" i="2" s="1"/>
  <c r="B55" i="22"/>
  <c r="C55" i="22" s="1"/>
  <c r="N54" i="2" s="1"/>
  <c r="B31" i="21"/>
  <c r="C31" i="21" s="1"/>
  <c r="M30" i="2" s="1"/>
  <c r="B32" i="21"/>
  <c r="B33" i="21"/>
  <c r="C33" i="21" s="1"/>
  <c r="M32" i="2" s="1"/>
  <c r="B34" i="21"/>
  <c r="C34" i="21" s="1"/>
  <c r="M33" i="2" s="1"/>
  <c r="B35" i="21"/>
  <c r="B36" i="21"/>
  <c r="C36" i="21" s="1"/>
  <c r="M35" i="2" s="1"/>
  <c r="B37" i="21"/>
  <c r="B38" i="21"/>
  <c r="C38" i="21" s="1"/>
  <c r="M37" i="2" s="1"/>
  <c r="B39" i="21"/>
  <c r="C39" i="21" s="1"/>
  <c r="M38" i="2" s="1"/>
  <c r="B40" i="21"/>
  <c r="C40" i="21" s="1"/>
  <c r="M39" i="2" s="1"/>
  <c r="B41" i="21"/>
  <c r="B42" i="21"/>
  <c r="C42" i="21" s="1"/>
  <c r="M41" i="2" s="1"/>
  <c r="B43" i="21"/>
  <c r="B44" i="21"/>
  <c r="C44" i="21" s="1"/>
  <c r="M43" i="2" s="1"/>
  <c r="B45" i="21"/>
  <c r="C45" i="21" s="1"/>
  <c r="M44" i="2" s="1"/>
  <c r="B46" i="21"/>
  <c r="C46" i="21" s="1"/>
  <c r="M45" i="2" s="1"/>
  <c r="B47" i="21"/>
  <c r="C47" i="21" s="1"/>
  <c r="M46" i="2" s="1"/>
  <c r="B48" i="21"/>
  <c r="C48" i="21" s="1"/>
  <c r="M47" i="2" s="1"/>
  <c r="B49" i="21"/>
  <c r="C49" i="21" s="1"/>
  <c r="M48" i="2" s="1"/>
  <c r="B50" i="21"/>
  <c r="C50" i="21" s="1"/>
  <c r="M49" i="2" s="1"/>
  <c r="B51" i="21"/>
  <c r="B52" i="21"/>
  <c r="B53" i="21"/>
  <c r="B54" i="21"/>
  <c r="B55" i="21"/>
  <c r="B56" i="21"/>
  <c r="C56" i="21" s="1"/>
  <c r="M55" i="2" s="1"/>
  <c r="B31" i="20"/>
  <c r="C31" i="20" s="1"/>
  <c r="L30" i="2" s="1"/>
  <c r="B32" i="20"/>
  <c r="C32" i="20" s="1"/>
  <c r="L31" i="2" s="1"/>
  <c r="B33" i="20"/>
  <c r="C33" i="20" s="1"/>
  <c r="L32" i="2" s="1"/>
  <c r="B34" i="20"/>
  <c r="C34" i="20" s="1"/>
  <c r="L33" i="2" s="1"/>
  <c r="B35" i="20"/>
  <c r="B36" i="20"/>
  <c r="C36" i="20" s="1"/>
  <c r="L35" i="2" s="1"/>
  <c r="B37" i="20"/>
  <c r="C37" i="20" s="1"/>
  <c r="L36" i="2" s="1"/>
  <c r="B38" i="20"/>
  <c r="C38" i="20" s="1"/>
  <c r="L37" i="2" s="1"/>
  <c r="B39" i="20"/>
  <c r="B40" i="20"/>
  <c r="B41" i="20"/>
  <c r="B42" i="20"/>
  <c r="B43" i="20"/>
  <c r="C43" i="20" s="1"/>
  <c r="L42" i="2" s="1"/>
  <c r="B44" i="20"/>
  <c r="C44" i="20" s="1"/>
  <c r="L43" i="2" s="1"/>
  <c r="B45" i="20"/>
  <c r="B46" i="20"/>
  <c r="C46" i="20" s="1"/>
  <c r="L45" i="2" s="1"/>
  <c r="B47" i="20"/>
  <c r="B48" i="20"/>
  <c r="C48" i="20" s="1"/>
  <c r="L47" i="2" s="1"/>
  <c r="B49" i="20"/>
  <c r="B50" i="20"/>
  <c r="C50" i="20" s="1"/>
  <c r="L49" i="2" s="1"/>
  <c r="B51" i="20"/>
  <c r="B52" i="20"/>
  <c r="B53" i="20"/>
  <c r="B54" i="20"/>
  <c r="B55" i="20"/>
  <c r="C55" i="20" s="1"/>
  <c r="L54" i="2" s="1"/>
  <c r="B31" i="19"/>
  <c r="B32" i="19"/>
  <c r="C32" i="19" s="1"/>
  <c r="K31" i="2" s="1"/>
  <c r="B33" i="19"/>
  <c r="C33" i="19" s="1"/>
  <c r="K32" i="2" s="1"/>
  <c r="B34" i="19"/>
  <c r="C34" i="19" s="1"/>
  <c r="K33" i="2" s="1"/>
  <c r="B35" i="19"/>
  <c r="C35" i="19" s="1"/>
  <c r="K34" i="2" s="1"/>
  <c r="B36" i="19"/>
  <c r="B37" i="19"/>
  <c r="B38" i="19"/>
  <c r="B39" i="19"/>
  <c r="B40" i="19"/>
  <c r="B41" i="19"/>
  <c r="C41" i="19" s="1"/>
  <c r="K40" i="2" s="1"/>
  <c r="B42" i="19"/>
  <c r="C42" i="19" s="1"/>
  <c r="K41" i="2" s="1"/>
  <c r="B43" i="19"/>
  <c r="C43" i="19" s="1"/>
  <c r="K42" i="2" s="1"/>
  <c r="B44" i="19"/>
  <c r="C44" i="19" s="1"/>
  <c r="K43" i="2" s="1"/>
  <c r="B45" i="19"/>
  <c r="C45" i="19" s="1"/>
  <c r="K44" i="2" s="1"/>
  <c r="B46" i="19"/>
  <c r="C46" i="19" s="1"/>
  <c r="K45" i="2" s="1"/>
  <c r="B47" i="19"/>
  <c r="C47" i="19" s="1"/>
  <c r="K46" i="2" s="1"/>
  <c r="B48" i="19"/>
  <c r="B49" i="19"/>
  <c r="B50" i="19"/>
  <c r="B51" i="19"/>
  <c r="C51" i="19" s="1"/>
  <c r="K50" i="2" s="1"/>
  <c r="B52" i="19"/>
  <c r="B53" i="19"/>
  <c r="B54" i="19"/>
  <c r="C54" i="19" s="1"/>
  <c r="K53" i="2" s="1"/>
  <c r="B55" i="19"/>
  <c r="B56" i="19"/>
  <c r="C56" i="19" s="1"/>
  <c r="K55" i="2" s="1"/>
  <c r="B57" i="19"/>
  <c r="C57" i="19" s="1"/>
  <c r="K56" i="2" s="1"/>
  <c r="B58" i="19"/>
  <c r="C58" i="19" s="1"/>
  <c r="K57" i="2" s="1"/>
  <c r="B59" i="19"/>
  <c r="B60" i="19"/>
  <c r="B61" i="19"/>
  <c r="B62" i="19"/>
  <c r="B63" i="19"/>
  <c r="C63" i="19" s="1"/>
  <c r="K62" i="2" s="1"/>
  <c r="B64" i="19"/>
  <c r="B65" i="19"/>
  <c r="C65" i="19" s="1"/>
  <c r="K64" i="2" s="1"/>
  <c r="B66" i="19"/>
  <c r="B67" i="19"/>
  <c r="C67" i="19" s="1"/>
  <c r="K66" i="2" s="1"/>
  <c r="B68" i="19"/>
  <c r="C68" i="19" s="1"/>
  <c r="K67" i="2" s="1"/>
  <c r="B69" i="19"/>
  <c r="C69" i="19" s="1"/>
  <c r="K68" i="2" s="1"/>
  <c r="B70" i="19"/>
  <c r="C70" i="19" s="1"/>
  <c r="K69" i="2" s="1"/>
  <c r="B71" i="19"/>
  <c r="B72" i="19"/>
  <c r="B73" i="19"/>
  <c r="B74" i="19"/>
  <c r="B75" i="19"/>
  <c r="C75" i="19" s="1"/>
  <c r="K74" i="2" s="1"/>
  <c r="B76" i="19"/>
  <c r="B77" i="19"/>
  <c r="B78" i="19"/>
  <c r="B79" i="19"/>
  <c r="B80" i="19"/>
  <c r="C80" i="19" s="1"/>
  <c r="K79" i="2" s="1"/>
  <c r="B81" i="19"/>
  <c r="C81" i="19" s="1"/>
  <c r="K80" i="2" s="1"/>
  <c r="B82" i="19"/>
  <c r="C82" i="19" s="1"/>
  <c r="K81" i="2" s="1"/>
  <c r="B83" i="19"/>
  <c r="B84" i="19"/>
  <c r="B85" i="19"/>
  <c r="B86" i="19"/>
  <c r="B87" i="19"/>
  <c r="C87" i="19" s="1"/>
  <c r="K86" i="2" s="1"/>
  <c r="B88" i="19"/>
  <c r="B89" i="19"/>
  <c r="C89" i="19" s="1"/>
  <c r="K88" i="2" s="1"/>
  <c r="B90" i="19"/>
  <c r="C90" i="19" s="1"/>
  <c r="K89" i="2" s="1"/>
  <c r="B91" i="19"/>
  <c r="C91" i="19" s="1"/>
  <c r="K90" i="2" s="1"/>
  <c r="B92" i="19"/>
  <c r="B31" i="18"/>
  <c r="C31" i="18" s="1"/>
  <c r="J30" i="2" s="1"/>
  <c r="B32" i="18"/>
  <c r="B33" i="18"/>
  <c r="B34" i="18"/>
  <c r="B35" i="18"/>
  <c r="C35" i="18" s="1"/>
  <c r="J34" i="2" s="1"/>
  <c r="B36" i="18"/>
  <c r="B37" i="18"/>
  <c r="B38" i="18"/>
  <c r="B39" i="18"/>
  <c r="B40" i="18"/>
  <c r="B41" i="18"/>
  <c r="C41" i="18" s="1"/>
  <c r="J40" i="2" s="1"/>
  <c r="B42" i="18"/>
  <c r="C42" i="18" s="1"/>
  <c r="J41" i="2" s="1"/>
  <c r="B43" i="18"/>
  <c r="C43" i="18" s="1"/>
  <c r="J42" i="2" s="1"/>
  <c r="B44" i="18"/>
  <c r="B45" i="18"/>
  <c r="B46" i="18"/>
  <c r="B47" i="18"/>
  <c r="C47" i="18" s="1"/>
  <c r="J46" i="2" s="1"/>
  <c r="B48" i="18"/>
  <c r="B49" i="18"/>
  <c r="B50" i="18"/>
  <c r="B51" i="18"/>
  <c r="C51" i="18" s="1"/>
  <c r="J50" i="2" s="1"/>
  <c r="B52" i="18"/>
  <c r="C52" i="18" s="1"/>
  <c r="J51" i="2" s="1"/>
  <c r="B53" i="18"/>
  <c r="C53" i="18" s="1"/>
  <c r="J52" i="2" s="1"/>
  <c r="B54" i="18"/>
  <c r="C54" i="18" s="1"/>
  <c r="J53" i="2" s="1"/>
  <c r="B55" i="18"/>
  <c r="C55" i="18" s="1"/>
  <c r="J54" i="2" s="1"/>
  <c r="B56" i="18"/>
  <c r="C56" i="18" s="1"/>
  <c r="J55" i="2" s="1"/>
  <c r="B57" i="18"/>
  <c r="C57" i="18" s="1"/>
  <c r="J56" i="2" s="1"/>
  <c r="B58" i="18"/>
  <c r="B59" i="18"/>
  <c r="B60" i="18"/>
  <c r="B61" i="18"/>
  <c r="B62" i="18"/>
  <c r="B63" i="18"/>
  <c r="B64" i="18"/>
  <c r="C64" i="18" s="1"/>
  <c r="J63" i="2" s="1"/>
  <c r="B31" i="17"/>
  <c r="C31" i="17" s="1"/>
  <c r="I30" i="2" s="1"/>
  <c r="B32" i="17"/>
  <c r="C32" i="17" s="1"/>
  <c r="I31" i="2" s="1"/>
  <c r="B33" i="17"/>
  <c r="C33" i="17" s="1"/>
  <c r="I32" i="2" s="1"/>
  <c r="B34" i="17"/>
  <c r="C34" i="17" s="1"/>
  <c r="I33" i="2" s="1"/>
  <c r="B35" i="17"/>
  <c r="B36" i="17"/>
  <c r="B37" i="17"/>
  <c r="B38" i="17"/>
  <c r="B39" i="17"/>
  <c r="B40" i="17"/>
  <c r="B41" i="17"/>
  <c r="B42" i="17"/>
  <c r="C42" i="17" s="1"/>
  <c r="I41" i="2" s="1"/>
  <c r="B43" i="17"/>
  <c r="C43" i="17" s="1"/>
  <c r="I42" i="2" s="1"/>
  <c r="B44" i="17"/>
  <c r="C44" i="17" s="1"/>
  <c r="I43" i="2" s="1"/>
  <c r="B45" i="17"/>
  <c r="C45" i="17" s="1"/>
  <c r="I44" i="2" s="1"/>
  <c r="B46" i="17"/>
  <c r="C46" i="17" s="1"/>
  <c r="I45" i="2" s="1"/>
  <c r="B47" i="17"/>
  <c r="C47" i="17" s="1"/>
  <c r="I46" i="2" s="1"/>
  <c r="B48" i="17"/>
  <c r="B49" i="17"/>
  <c r="C49" i="17" s="1"/>
  <c r="I48" i="2" s="1"/>
  <c r="B50" i="17"/>
  <c r="B51" i="17"/>
  <c r="B52" i="17"/>
  <c r="B53" i="17"/>
  <c r="B54" i="17"/>
  <c r="B55" i="17"/>
  <c r="B56" i="17"/>
  <c r="C56" i="17" s="1"/>
  <c r="I55" i="2" s="1"/>
  <c r="B57" i="17"/>
  <c r="C57" i="17" s="1"/>
  <c r="I56" i="2" s="1"/>
  <c r="B58" i="17"/>
  <c r="C58" i="17" s="1"/>
  <c r="I57" i="2" s="1"/>
  <c r="B59" i="17"/>
  <c r="C59" i="17" s="1"/>
  <c r="I58" i="2" s="1"/>
  <c r="B31" i="16"/>
  <c r="B32" i="16"/>
  <c r="B33" i="16"/>
  <c r="B34" i="16"/>
  <c r="B35" i="16"/>
  <c r="B36" i="16"/>
  <c r="B37" i="16"/>
  <c r="C37" i="16" s="1"/>
  <c r="H36" i="2" s="1"/>
  <c r="B38" i="16"/>
  <c r="B39" i="16"/>
  <c r="B40" i="16"/>
  <c r="C40" i="16" s="1"/>
  <c r="H39" i="2" s="1"/>
  <c r="B41" i="16"/>
  <c r="B42" i="16"/>
  <c r="C42" i="16" s="1"/>
  <c r="H41" i="2" s="1"/>
  <c r="B43" i="16"/>
  <c r="B44" i="16"/>
  <c r="B45" i="16"/>
  <c r="B46" i="16"/>
  <c r="B47" i="16"/>
  <c r="B48" i="16"/>
  <c r="C48" i="16" s="1"/>
  <c r="H47" i="2" s="1"/>
  <c r="B49" i="16"/>
  <c r="C49" i="16" s="1"/>
  <c r="H48" i="2" s="1"/>
  <c r="B50" i="16"/>
  <c r="C50" i="16" s="1"/>
  <c r="H49" i="2" s="1"/>
  <c r="B51" i="16"/>
  <c r="B52" i="16"/>
  <c r="C52" i="16" s="1"/>
  <c r="H51" i="2" s="1"/>
  <c r="B53" i="16"/>
  <c r="B54" i="16"/>
  <c r="C54" i="16" s="1"/>
  <c r="H53" i="2" s="1"/>
  <c r="B31" i="15"/>
  <c r="C31" i="15" s="1"/>
  <c r="G30" i="2" s="1"/>
  <c r="B32" i="15"/>
  <c r="B33" i="15"/>
  <c r="B34" i="15"/>
  <c r="B35" i="15"/>
  <c r="B36" i="15"/>
  <c r="B37" i="15"/>
  <c r="B38" i="15"/>
  <c r="C38" i="15" s="1"/>
  <c r="G37" i="2" s="1"/>
  <c r="B39" i="15"/>
  <c r="B40" i="15"/>
  <c r="C40" i="15" s="1"/>
  <c r="G39" i="2" s="1"/>
  <c r="B41" i="15"/>
  <c r="C41" i="15" s="1"/>
  <c r="G40" i="2" s="1"/>
  <c r="B42" i="15"/>
  <c r="C42" i="15" s="1"/>
  <c r="G41" i="2" s="1"/>
  <c r="B43" i="15"/>
  <c r="C43" i="15" s="1"/>
  <c r="G42" i="2" s="1"/>
  <c r="B44" i="15"/>
  <c r="B45" i="15"/>
  <c r="B46" i="15"/>
  <c r="B47" i="15"/>
  <c r="B48" i="15"/>
  <c r="C48" i="15" s="1"/>
  <c r="G47" i="2" s="1"/>
  <c r="B49" i="15"/>
  <c r="C49" i="15" s="1"/>
  <c r="G48" i="2" s="1"/>
  <c r="B50" i="15"/>
  <c r="C50" i="15" s="1"/>
  <c r="G49" i="2" s="1"/>
  <c r="B51" i="15"/>
  <c r="B52" i="15"/>
  <c r="C52" i="15" s="1"/>
  <c r="G51" i="2" s="1"/>
  <c r="B53" i="15"/>
  <c r="C53" i="15" s="1"/>
  <c r="G52" i="2" s="1"/>
  <c r="B54" i="15"/>
  <c r="C54" i="15" s="1"/>
  <c r="G53" i="2" s="1"/>
  <c r="B55" i="15"/>
  <c r="C55" i="15" s="1"/>
  <c r="G54" i="2" s="1"/>
  <c r="B56" i="15"/>
  <c r="C56" i="15" s="1"/>
  <c r="G55" i="2" s="1"/>
  <c r="B31" i="14"/>
  <c r="B32" i="14"/>
  <c r="B33" i="14"/>
  <c r="B34" i="14"/>
  <c r="B35" i="14"/>
  <c r="B36" i="14"/>
  <c r="C36" i="14" s="1"/>
  <c r="F35" i="2" s="1"/>
  <c r="B37" i="14"/>
  <c r="C37" i="14" s="1"/>
  <c r="F36" i="2" s="1"/>
  <c r="B38" i="14"/>
  <c r="C38" i="14" s="1"/>
  <c r="F37" i="2" s="1"/>
  <c r="B39" i="14"/>
  <c r="C39" i="14" s="1"/>
  <c r="F38" i="2" s="1"/>
  <c r="B40" i="14"/>
  <c r="C40" i="14" s="1"/>
  <c r="F39" i="2" s="1"/>
  <c r="B41" i="14"/>
  <c r="B42" i="14"/>
  <c r="C42" i="14" s="1"/>
  <c r="F41" i="2" s="1"/>
  <c r="B43" i="14"/>
  <c r="C43" i="14" s="1"/>
  <c r="F42" i="2" s="1"/>
  <c r="B44" i="14"/>
  <c r="B45" i="14"/>
  <c r="B46" i="14"/>
  <c r="B47" i="14"/>
  <c r="B48" i="14"/>
  <c r="C48" i="14" s="1"/>
  <c r="F47" i="2" s="1"/>
  <c r="B49" i="14"/>
  <c r="C49" i="14" s="1"/>
  <c r="F48" i="2" s="1"/>
  <c r="B50" i="14"/>
  <c r="C50" i="14" s="1"/>
  <c r="F49" i="2" s="1"/>
  <c r="B51" i="14"/>
  <c r="C51" i="14" s="1"/>
  <c r="F50" i="2" s="1"/>
  <c r="B52" i="14"/>
  <c r="C52" i="14" s="1"/>
  <c r="F51" i="2" s="1"/>
  <c r="B53" i="14"/>
  <c r="B31" i="13"/>
  <c r="B32" i="13"/>
  <c r="B33" i="13"/>
  <c r="B34" i="13"/>
  <c r="B35" i="13"/>
  <c r="C35" i="13" s="1"/>
  <c r="E34" i="2" s="1"/>
  <c r="B36" i="13"/>
  <c r="C36" i="13" s="1"/>
  <c r="E35" i="2" s="1"/>
  <c r="B37" i="13"/>
  <c r="B38" i="13"/>
  <c r="B39" i="13"/>
  <c r="B40" i="13"/>
  <c r="C40" i="13" s="1"/>
  <c r="E39" i="2" s="1"/>
  <c r="B41" i="13"/>
  <c r="C41" i="13" s="1"/>
  <c r="E40" i="2" s="1"/>
  <c r="B42" i="13"/>
  <c r="B43" i="13"/>
  <c r="C43" i="13" s="1"/>
  <c r="E42" i="2" s="1"/>
  <c r="B44" i="13"/>
  <c r="B45" i="13"/>
  <c r="B46" i="13"/>
  <c r="B47" i="13"/>
  <c r="C47" i="13" s="1"/>
  <c r="E46" i="2" s="1"/>
  <c r="B48" i="13"/>
  <c r="C48" i="13" s="1"/>
  <c r="E47" i="2" s="1"/>
  <c r="B49" i="13"/>
  <c r="C49" i="13" s="1"/>
  <c r="E48" i="2" s="1"/>
  <c r="B50" i="13"/>
  <c r="B51" i="13"/>
  <c r="B52" i="13"/>
  <c r="C52" i="13" s="1"/>
  <c r="E51" i="2" s="1"/>
  <c r="B53" i="13"/>
  <c r="C53" i="13" s="1"/>
  <c r="E52" i="2" s="1"/>
  <c r="B54" i="13"/>
  <c r="B55" i="13"/>
  <c r="B56" i="13"/>
  <c r="B31" i="12"/>
  <c r="C31" i="12" s="1"/>
  <c r="D30" i="2" s="1"/>
  <c r="B32" i="12"/>
  <c r="B33" i="12"/>
  <c r="B34" i="12"/>
  <c r="B35" i="12"/>
  <c r="B36" i="12"/>
  <c r="C36" i="12" s="1"/>
  <c r="D35" i="2" s="1"/>
  <c r="B37" i="12"/>
  <c r="B38" i="12"/>
  <c r="B39" i="12"/>
  <c r="C39" i="12" s="1"/>
  <c r="D38" i="2" s="1"/>
  <c r="B40" i="12"/>
  <c r="B41" i="12"/>
  <c r="B42" i="12"/>
  <c r="C42" i="12" s="1"/>
  <c r="D41" i="2" s="1"/>
  <c r="B43" i="12"/>
  <c r="B44" i="12"/>
  <c r="B45" i="12"/>
  <c r="B46" i="12"/>
  <c r="B47" i="12"/>
  <c r="C47" i="12" s="1"/>
  <c r="D46" i="2" s="1"/>
  <c r="B48" i="12"/>
  <c r="C48" i="12" s="1"/>
  <c r="D47" i="2" s="1"/>
  <c r="B49" i="12"/>
  <c r="B50" i="12"/>
  <c r="B51" i="12"/>
  <c r="C51" i="12" s="1"/>
  <c r="D50" i="2" s="1"/>
  <c r="B52" i="12"/>
  <c r="B53" i="12"/>
  <c r="B54" i="12"/>
  <c r="B55" i="12"/>
  <c r="B56" i="12"/>
  <c r="C56" i="12" s="1"/>
  <c r="D55" i="2" s="1"/>
  <c r="B57" i="12"/>
  <c r="C57" i="12" s="1"/>
  <c r="D56" i="2" s="1"/>
  <c r="B58" i="12"/>
  <c r="B59" i="12"/>
  <c r="C59" i="12" s="1"/>
  <c r="D58" i="2" s="1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32" i="5"/>
  <c r="B33" i="5"/>
  <c r="B34" i="5"/>
  <c r="B35" i="5"/>
  <c r="C35" i="5" s="1"/>
  <c r="C34" i="2" s="1"/>
  <c r="B36" i="5"/>
  <c r="B37" i="5"/>
  <c r="C37" i="5" s="1"/>
  <c r="C36" i="2" s="1"/>
  <c r="B38" i="5"/>
  <c r="B39" i="5"/>
  <c r="B40" i="5"/>
  <c r="C40" i="5" s="1"/>
  <c r="C39" i="2" s="1"/>
  <c r="B41" i="5"/>
  <c r="B42" i="5"/>
  <c r="C42" i="5" s="1"/>
  <c r="C41" i="2" s="1"/>
  <c r="B43" i="5"/>
  <c r="B44" i="5"/>
  <c r="B45" i="5"/>
  <c r="B46" i="5"/>
  <c r="B47" i="5"/>
  <c r="C47" i="5" s="1"/>
  <c r="C46" i="2" s="1"/>
  <c r="B48" i="5"/>
  <c r="B49" i="5"/>
  <c r="C49" i="5" s="1"/>
  <c r="C48" i="2" s="1"/>
  <c r="B50" i="5"/>
  <c r="B51" i="5"/>
  <c r="B52" i="5"/>
  <c r="C52" i="5" s="1"/>
  <c r="C51" i="2" s="1"/>
  <c r="B53" i="5"/>
  <c r="B31" i="5"/>
  <c r="C31" i="5" s="1"/>
  <c r="C30" i="2" s="1"/>
  <c r="B4" i="6"/>
  <c r="C4" i="6" s="1"/>
  <c r="B5" i="6"/>
  <c r="L5" i="6" s="1"/>
  <c r="B6" i="6"/>
  <c r="C6" i="6" s="1"/>
  <c r="B7" i="6"/>
  <c r="E7" i="6"/>
  <c r="B8" i="6"/>
  <c r="I8" i="6" s="1"/>
  <c r="B9" i="6"/>
  <c r="F9" i="6" s="1"/>
  <c r="B10" i="6"/>
  <c r="K10" i="6" s="1"/>
  <c r="B11" i="6"/>
  <c r="C11" i="6" s="1"/>
  <c r="B12" i="6"/>
  <c r="H12" i="6" s="1"/>
  <c r="B13" i="6"/>
  <c r="F13" i="6"/>
  <c r="B14" i="6"/>
  <c r="D14" i="6"/>
  <c r="B15" i="6"/>
  <c r="K15" i="6" s="1"/>
  <c r="B16" i="6"/>
  <c r="L16" i="6" s="1"/>
  <c r="B17" i="6"/>
  <c r="J17" i="6" s="1"/>
  <c r="B18" i="6"/>
  <c r="F18" i="6" s="1"/>
  <c r="B19" i="6"/>
  <c r="K19" i="6" s="1"/>
  <c r="B20" i="6"/>
  <c r="H20" i="6"/>
  <c r="B21" i="6"/>
  <c r="H21" i="6" s="1"/>
  <c r="B201" i="22"/>
  <c r="C201" i="22"/>
  <c r="B200" i="22"/>
  <c r="C200" i="22" s="1"/>
  <c r="B199" i="22"/>
  <c r="C199" i="22" s="1"/>
  <c r="B198" i="22"/>
  <c r="C198" i="22" s="1"/>
  <c r="B197" i="22"/>
  <c r="C197" i="22" s="1"/>
  <c r="B196" i="22"/>
  <c r="C196" i="22" s="1"/>
  <c r="B195" i="22"/>
  <c r="C195" i="22" s="1"/>
  <c r="B194" i="22"/>
  <c r="C194" i="22"/>
  <c r="B193" i="22"/>
  <c r="C193" i="22" s="1"/>
  <c r="B192" i="22"/>
  <c r="C192" i="22" s="1"/>
  <c r="B191" i="22"/>
  <c r="C191" i="22" s="1"/>
  <c r="B190" i="22"/>
  <c r="C190" i="22" s="1"/>
  <c r="N189" i="2" s="1"/>
  <c r="B189" i="22"/>
  <c r="C189" i="22" s="1"/>
  <c r="N188" i="2" s="1"/>
  <c r="B188" i="22"/>
  <c r="C188" i="22" s="1"/>
  <c r="N187" i="2" s="1"/>
  <c r="B187" i="22"/>
  <c r="C187" i="22"/>
  <c r="N186" i="2" s="1"/>
  <c r="B186" i="22"/>
  <c r="C186" i="22" s="1"/>
  <c r="N185" i="2" s="1"/>
  <c r="B185" i="22"/>
  <c r="C185" i="22" s="1"/>
  <c r="N184" i="2" s="1"/>
  <c r="B184" i="22"/>
  <c r="C184" i="22" s="1"/>
  <c r="N183" i="2" s="1"/>
  <c r="B183" i="22"/>
  <c r="C183" i="22" s="1"/>
  <c r="N182" i="2" s="1"/>
  <c r="B182" i="22"/>
  <c r="C182" i="22" s="1"/>
  <c r="N181" i="2" s="1"/>
  <c r="B181" i="22"/>
  <c r="C181" i="22" s="1"/>
  <c r="N180" i="2" s="1"/>
  <c r="B180" i="22"/>
  <c r="C180" i="22" s="1"/>
  <c r="N179" i="2" s="1"/>
  <c r="B179" i="22"/>
  <c r="C179" i="22" s="1"/>
  <c r="N178" i="2"/>
  <c r="B178" i="22"/>
  <c r="C178" i="22" s="1"/>
  <c r="N177" i="2" s="1"/>
  <c r="B177" i="22"/>
  <c r="C177" i="22" s="1"/>
  <c r="N176" i="2" s="1"/>
  <c r="B176" i="22"/>
  <c r="C176" i="22" s="1"/>
  <c r="N175" i="2" s="1"/>
  <c r="B175" i="22"/>
  <c r="C175" i="22"/>
  <c r="N174" i="2" s="1"/>
  <c r="B174" i="22"/>
  <c r="C174" i="22" s="1"/>
  <c r="N173" i="2" s="1"/>
  <c r="B173" i="22"/>
  <c r="C173" i="22" s="1"/>
  <c r="N172" i="2" s="1"/>
  <c r="B172" i="22"/>
  <c r="C172" i="22"/>
  <c r="N171" i="2" s="1"/>
  <c r="B171" i="22"/>
  <c r="C171" i="22" s="1"/>
  <c r="N170" i="2" s="1"/>
  <c r="B170" i="22"/>
  <c r="C170" i="22" s="1"/>
  <c r="N169" i="2" s="1"/>
  <c r="B169" i="22"/>
  <c r="C169" i="22" s="1"/>
  <c r="N168" i="2" s="1"/>
  <c r="B168" i="22"/>
  <c r="C168" i="22"/>
  <c r="N167" i="2" s="1"/>
  <c r="B167" i="22"/>
  <c r="C167" i="22"/>
  <c r="N166" i="2"/>
  <c r="B166" i="22"/>
  <c r="C166" i="22" s="1"/>
  <c r="N165" i="2" s="1"/>
  <c r="B165" i="22"/>
  <c r="C165" i="22" s="1"/>
  <c r="N164" i="2" s="1"/>
  <c r="B164" i="22"/>
  <c r="C164" i="22" s="1"/>
  <c r="N163" i="2" s="1"/>
  <c r="B163" i="22"/>
  <c r="C163" i="22" s="1"/>
  <c r="N162" i="2" s="1"/>
  <c r="B162" i="22"/>
  <c r="C162" i="22" s="1"/>
  <c r="N161" i="2" s="1"/>
  <c r="B161" i="22"/>
  <c r="C161" i="22" s="1"/>
  <c r="N160" i="2" s="1"/>
  <c r="B160" i="22"/>
  <c r="C160" i="22" s="1"/>
  <c r="N159" i="2" s="1"/>
  <c r="B159" i="22"/>
  <c r="C159" i="22" s="1"/>
  <c r="N158" i="2" s="1"/>
  <c r="B158" i="22"/>
  <c r="C158" i="22" s="1"/>
  <c r="N157" i="2" s="1"/>
  <c r="B157" i="22"/>
  <c r="C157" i="22" s="1"/>
  <c r="N156" i="2" s="1"/>
  <c r="B156" i="22"/>
  <c r="C156" i="22" s="1"/>
  <c r="N155" i="2" s="1"/>
  <c r="B155" i="22"/>
  <c r="C155" i="22" s="1"/>
  <c r="N154" i="2" s="1"/>
  <c r="B154" i="22"/>
  <c r="C154" i="22" s="1"/>
  <c r="N153" i="2" s="1"/>
  <c r="B153" i="22"/>
  <c r="C153" i="22" s="1"/>
  <c r="N152" i="2" s="1"/>
  <c r="B152" i="22"/>
  <c r="C152" i="22" s="1"/>
  <c r="N151" i="2" s="1"/>
  <c r="B151" i="22"/>
  <c r="C151" i="22"/>
  <c r="N150" i="2"/>
  <c r="B150" i="22"/>
  <c r="C150" i="22" s="1"/>
  <c r="N149" i="2" s="1"/>
  <c r="B149" i="22"/>
  <c r="C149" i="22" s="1"/>
  <c r="N148" i="2" s="1"/>
  <c r="B148" i="22"/>
  <c r="C148" i="22" s="1"/>
  <c r="N147" i="2" s="1"/>
  <c r="B147" i="22"/>
  <c r="C147" i="22" s="1"/>
  <c r="N146" i="2" s="1"/>
  <c r="B146" i="22"/>
  <c r="C146" i="22" s="1"/>
  <c r="N145" i="2" s="1"/>
  <c r="B145" i="22"/>
  <c r="C145" i="22" s="1"/>
  <c r="N144" i="2" s="1"/>
  <c r="B144" i="22"/>
  <c r="C144" i="22" s="1"/>
  <c r="N143" i="2" s="1"/>
  <c r="B143" i="22"/>
  <c r="C143" i="22" s="1"/>
  <c r="N142" i="2" s="1"/>
  <c r="B142" i="22"/>
  <c r="C142" i="22" s="1"/>
  <c r="N141" i="2" s="1"/>
  <c r="B141" i="22"/>
  <c r="C141" i="22" s="1"/>
  <c r="N140" i="2" s="1"/>
  <c r="B140" i="22"/>
  <c r="C140" i="22" s="1"/>
  <c r="N139" i="2" s="1"/>
  <c r="B139" i="22"/>
  <c r="C139" i="22" s="1"/>
  <c r="N138" i="2" s="1"/>
  <c r="B138" i="22"/>
  <c r="C138" i="22" s="1"/>
  <c r="N137" i="2" s="1"/>
  <c r="B137" i="22"/>
  <c r="C137" i="22" s="1"/>
  <c r="N136" i="2" s="1"/>
  <c r="B136" i="22"/>
  <c r="C136" i="22" s="1"/>
  <c r="N135" i="2" s="1"/>
  <c r="B135" i="22"/>
  <c r="C135" i="22" s="1"/>
  <c r="N134" i="2" s="1"/>
  <c r="B134" i="22"/>
  <c r="C134" i="22" s="1"/>
  <c r="N133" i="2" s="1"/>
  <c r="B133" i="22"/>
  <c r="C133" i="22" s="1"/>
  <c r="N132" i="2" s="1"/>
  <c r="B132" i="22"/>
  <c r="C132" i="22" s="1"/>
  <c r="N131" i="2" s="1"/>
  <c r="B131" i="22"/>
  <c r="C131" i="22" s="1"/>
  <c r="N130" i="2" s="1"/>
  <c r="B130" i="22"/>
  <c r="C130" i="22" s="1"/>
  <c r="N129" i="2" s="1"/>
  <c r="B129" i="22"/>
  <c r="C129" i="22" s="1"/>
  <c r="N128" i="2" s="1"/>
  <c r="B128" i="22"/>
  <c r="C128" i="22" s="1"/>
  <c r="N127" i="2" s="1"/>
  <c r="B127" i="22"/>
  <c r="C127" i="22" s="1"/>
  <c r="N126" i="2" s="1"/>
  <c r="B126" i="22"/>
  <c r="C126" i="22" s="1"/>
  <c r="N125" i="2" s="1"/>
  <c r="B125" i="22"/>
  <c r="C125" i="22" s="1"/>
  <c r="N124" i="2" s="1"/>
  <c r="B124" i="22"/>
  <c r="C124" i="22" s="1"/>
  <c r="N123" i="2" s="1"/>
  <c r="B123" i="22"/>
  <c r="C123" i="22" s="1"/>
  <c r="N122" i="2" s="1"/>
  <c r="B122" i="22"/>
  <c r="C122" i="22" s="1"/>
  <c r="N121" i="2" s="1"/>
  <c r="B121" i="22"/>
  <c r="C121" i="22" s="1"/>
  <c r="N120" i="2" s="1"/>
  <c r="B120" i="22"/>
  <c r="C120" i="22" s="1"/>
  <c r="N119" i="2" s="1"/>
  <c r="B119" i="22"/>
  <c r="C119" i="22" s="1"/>
  <c r="N118" i="2" s="1"/>
  <c r="B118" i="22"/>
  <c r="C118" i="22" s="1"/>
  <c r="N117" i="2" s="1"/>
  <c r="B117" i="22"/>
  <c r="C117" i="22" s="1"/>
  <c r="N116" i="2" s="1"/>
  <c r="B116" i="22"/>
  <c r="C116" i="22" s="1"/>
  <c r="N115" i="2" s="1"/>
  <c r="B115" i="22"/>
  <c r="C115" i="22" s="1"/>
  <c r="N114" i="2" s="1"/>
  <c r="B114" i="22"/>
  <c r="C114" i="22"/>
  <c r="N113" i="2" s="1"/>
  <c r="B113" i="22"/>
  <c r="C113" i="22" s="1"/>
  <c r="N112" i="2" s="1"/>
  <c r="B112" i="22"/>
  <c r="C112" i="22" s="1"/>
  <c r="N111" i="2" s="1"/>
  <c r="B111" i="22"/>
  <c r="C111" i="22" s="1"/>
  <c r="N110" i="2" s="1"/>
  <c r="B110" i="22"/>
  <c r="C110" i="22" s="1"/>
  <c r="N109" i="2" s="1"/>
  <c r="B109" i="22"/>
  <c r="C109" i="22" s="1"/>
  <c r="N108" i="2" s="1"/>
  <c r="B108" i="22"/>
  <c r="C108" i="22" s="1"/>
  <c r="N107" i="2" s="1"/>
  <c r="B107" i="22"/>
  <c r="C107" i="22" s="1"/>
  <c r="N106" i="2" s="1"/>
  <c r="B106" i="22"/>
  <c r="C106" i="22" s="1"/>
  <c r="N105" i="2" s="1"/>
  <c r="B105" i="22"/>
  <c r="C105" i="22" s="1"/>
  <c r="N104" i="2" s="1"/>
  <c r="B104" i="22"/>
  <c r="C104" i="22" s="1"/>
  <c r="N103" i="2" s="1"/>
  <c r="B103" i="22"/>
  <c r="C103" i="22" s="1"/>
  <c r="N102" i="2" s="1"/>
  <c r="B102" i="22"/>
  <c r="C102" i="22" s="1"/>
  <c r="N101" i="2" s="1"/>
  <c r="B101" i="22"/>
  <c r="C101" i="22" s="1"/>
  <c r="N100" i="2" s="1"/>
  <c r="B100" i="22"/>
  <c r="C100" i="22" s="1"/>
  <c r="N99" i="2" s="1"/>
  <c r="B99" i="22"/>
  <c r="C99" i="22" s="1"/>
  <c r="N98" i="2" s="1"/>
  <c r="B98" i="22"/>
  <c r="C98" i="22" s="1"/>
  <c r="N97" i="2" s="1"/>
  <c r="B97" i="22"/>
  <c r="C97" i="22" s="1"/>
  <c r="N96" i="2" s="1"/>
  <c r="B96" i="22"/>
  <c r="C96" i="22" s="1"/>
  <c r="N95" i="2" s="1"/>
  <c r="B95" i="22"/>
  <c r="C95" i="22" s="1"/>
  <c r="N94" i="2" s="1"/>
  <c r="B94" i="22"/>
  <c r="C94" i="22" s="1"/>
  <c r="N93" i="2" s="1"/>
  <c r="B93" i="22"/>
  <c r="C93" i="22" s="1"/>
  <c r="N92" i="2" s="1"/>
  <c r="B92" i="22"/>
  <c r="C92" i="22" s="1"/>
  <c r="N91" i="2" s="1"/>
  <c r="B91" i="22"/>
  <c r="C91" i="22" s="1"/>
  <c r="N90" i="2" s="1"/>
  <c r="B90" i="22"/>
  <c r="C90" i="22" s="1"/>
  <c r="N89" i="2" s="1"/>
  <c r="B89" i="22"/>
  <c r="C89" i="22" s="1"/>
  <c r="N88" i="2" s="1"/>
  <c r="B88" i="22"/>
  <c r="C88" i="22" s="1"/>
  <c r="N87" i="2" s="1"/>
  <c r="B87" i="22"/>
  <c r="C87" i="22" s="1"/>
  <c r="N86" i="2" s="1"/>
  <c r="B86" i="22"/>
  <c r="C86" i="22" s="1"/>
  <c r="N85" i="2" s="1"/>
  <c r="B85" i="22"/>
  <c r="C85" i="22" s="1"/>
  <c r="N84" i="2" s="1"/>
  <c r="B84" i="22"/>
  <c r="C84" i="22" s="1"/>
  <c r="N83" i="2" s="1"/>
  <c r="B83" i="22"/>
  <c r="C83" i="22" s="1"/>
  <c r="N82" i="2" s="1"/>
  <c r="B82" i="22"/>
  <c r="C82" i="22" s="1"/>
  <c r="N81" i="2" s="1"/>
  <c r="B81" i="22"/>
  <c r="C81" i="22" s="1"/>
  <c r="N80" i="2" s="1"/>
  <c r="B80" i="22"/>
  <c r="C80" i="22" s="1"/>
  <c r="N79" i="2" s="1"/>
  <c r="B79" i="22"/>
  <c r="C79" i="22" s="1"/>
  <c r="N78" i="2" s="1"/>
  <c r="B78" i="22"/>
  <c r="C78" i="22" s="1"/>
  <c r="N77" i="2" s="1"/>
  <c r="B77" i="22"/>
  <c r="C77" i="22" s="1"/>
  <c r="N76" i="2" s="1"/>
  <c r="B76" i="22"/>
  <c r="C76" i="22" s="1"/>
  <c r="N75" i="2" s="1"/>
  <c r="B75" i="22"/>
  <c r="C75" i="22" s="1"/>
  <c r="N74" i="2" s="1"/>
  <c r="B74" i="22"/>
  <c r="C74" i="22" s="1"/>
  <c r="N73" i="2" s="1"/>
  <c r="B73" i="22"/>
  <c r="C73" i="22" s="1"/>
  <c r="N72" i="2" s="1"/>
  <c r="B72" i="22"/>
  <c r="C72" i="22" s="1"/>
  <c r="N71" i="2" s="1"/>
  <c r="B71" i="22"/>
  <c r="C71" i="22" s="1"/>
  <c r="N70" i="2" s="1"/>
  <c r="B70" i="22"/>
  <c r="C70" i="22" s="1"/>
  <c r="N69" i="2" s="1"/>
  <c r="B69" i="22"/>
  <c r="C69" i="22" s="1"/>
  <c r="N68" i="2" s="1"/>
  <c r="B68" i="22"/>
  <c r="C68" i="22" s="1"/>
  <c r="N67" i="2" s="1"/>
  <c r="B67" i="22"/>
  <c r="C67" i="22" s="1"/>
  <c r="N66" i="2" s="1"/>
  <c r="B66" i="22"/>
  <c r="C66" i="22" s="1"/>
  <c r="N65" i="2" s="1"/>
  <c r="B65" i="22"/>
  <c r="C65" i="22" s="1"/>
  <c r="N64" i="2" s="1"/>
  <c r="B64" i="22"/>
  <c r="C64" i="22" s="1"/>
  <c r="N63" i="2" s="1"/>
  <c r="B63" i="22"/>
  <c r="C63" i="22" s="1"/>
  <c r="N62" i="2" s="1"/>
  <c r="B62" i="22"/>
  <c r="C62" i="22" s="1"/>
  <c r="N61" i="2" s="1"/>
  <c r="B61" i="22"/>
  <c r="C61" i="22" s="1"/>
  <c r="N60" i="2" s="1"/>
  <c r="B60" i="22"/>
  <c r="C60" i="22" s="1"/>
  <c r="N59" i="2" s="1"/>
  <c r="B59" i="22"/>
  <c r="C59" i="22" s="1"/>
  <c r="N58" i="2" s="1"/>
  <c r="B58" i="22"/>
  <c r="C58" i="22" s="1"/>
  <c r="N57" i="2" s="1"/>
  <c r="B57" i="22"/>
  <c r="C57" i="22" s="1"/>
  <c r="N56" i="2" s="1"/>
  <c r="B56" i="22"/>
  <c r="C56" i="22" s="1"/>
  <c r="N55" i="2" s="1"/>
  <c r="C52" i="22"/>
  <c r="N51" i="2" s="1"/>
  <c r="C45" i="22"/>
  <c r="N44" i="2" s="1"/>
  <c r="C44" i="22"/>
  <c r="N43" i="2" s="1"/>
  <c r="C43" i="22"/>
  <c r="N42" i="2" s="1"/>
  <c r="C40" i="22"/>
  <c r="N39" i="2" s="1"/>
  <c r="C39" i="22"/>
  <c r="N38" i="2" s="1"/>
  <c r="C38" i="22"/>
  <c r="N37" i="2" s="1"/>
  <c r="C35" i="22"/>
  <c r="N34" i="2" s="1"/>
  <c r="C32" i="22"/>
  <c r="N31" i="2" s="1"/>
  <c r="C31" i="22"/>
  <c r="N30" i="2" s="1"/>
  <c r="B30" i="22"/>
  <c r="C30" i="22" s="1"/>
  <c r="N29" i="2" s="1"/>
  <c r="B29" i="22"/>
  <c r="C29" i="22" s="1"/>
  <c r="N28" i="2" s="1"/>
  <c r="B28" i="22"/>
  <c r="C28" i="22"/>
  <c r="N27" i="2" s="1"/>
  <c r="B27" i="22"/>
  <c r="C27" i="22" s="1"/>
  <c r="N26" i="2" s="1"/>
  <c r="B26" i="22"/>
  <c r="C26" i="22" s="1"/>
  <c r="N25" i="2" s="1"/>
  <c r="B25" i="22"/>
  <c r="C25" i="22" s="1"/>
  <c r="N24" i="2" s="1"/>
  <c r="B24" i="22"/>
  <c r="C24" i="22" s="1"/>
  <c r="N23" i="2" s="1"/>
  <c r="B23" i="22"/>
  <c r="C23" i="22" s="1"/>
  <c r="N22" i="2" s="1"/>
  <c r="B22" i="22"/>
  <c r="C22" i="22" s="1"/>
  <c r="N21" i="2" s="1"/>
  <c r="B21" i="22"/>
  <c r="C21" i="22" s="1"/>
  <c r="N20" i="2" s="1"/>
  <c r="B20" i="22"/>
  <c r="C20" i="22" s="1"/>
  <c r="N19" i="2" s="1"/>
  <c r="B19" i="22"/>
  <c r="C19" i="22"/>
  <c r="N18" i="2" s="1"/>
  <c r="B18" i="22"/>
  <c r="C18" i="22" s="1"/>
  <c r="N17" i="2" s="1"/>
  <c r="B17" i="22"/>
  <c r="C17" i="22" s="1"/>
  <c r="N16" i="2" s="1"/>
  <c r="B16" i="22"/>
  <c r="C16" i="22" s="1"/>
  <c r="N15" i="2" s="1"/>
  <c r="B15" i="22"/>
  <c r="C15" i="22" s="1"/>
  <c r="N14" i="2" s="1"/>
  <c r="B14" i="22"/>
  <c r="C14" i="22" s="1"/>
  <c r="N13" i="2" s="1"/>
  <c r="B13" i="22"/>
  <c r="C13" i="22" s="1"/>
  <c r="N12" i="2" s="1"/>
  <c r="B12" i="22"/>
  <c r="C12" i="22" s="1"/>
  <c r="N11" i="2" s="1"/>
  <c r="B11" i="22"/>
  <c r="C11" i="22" s="1"/>
  <c r="N10" i="2" s="1"/>
  <c r="B10" i="22"/>
  <c r="C10" i="22" s="1"/>
  <c r="N9" i="2" s="1"/>
  <c r="B9" i="22"/>
  <c r="C9" i="22" s="1"/>
  <c r="N8" i="2" s="1"/>
  <c r="B8" i="22"/>
  <c r="C8" i="22" s="1"/>
  <c r="N7" i="2" s="1"/>
  <c r="B7" i="22"/>
  <c r="C7" i="22" s="1"/>
  <c r="N6" i="2" s="1"/>
  <c r="B6" i="22"/>
  <c r="C6" i="22" s="1"/>
  <c r="N5" i="2" s="1"/>
  <c r="B5" i="22"/>
  <c r="C5" i="22" s="1"/>
  <c r="N4" i="2" s="1"/>
  <c r="O3" i="22"/>
  <c r="N3" i="22"/>
  <c r="M3" i="22"/>
  <c r="L3" i="22"/>
  <c r="K3" i="22"/>
  <c r="J3" i="22"/>
  <c r="B4" i="22"/>
  <c r="C4" i="22" s="1"/>
  <c r="N3" i="2" s="1"/>
  <c r="B2" i="22"/>
  <c r="B201" i="21"/>
  <c r="C201" i="21" s="1"/>
  <c r="B200" i="21"/>
  <c r="C200" i="21" s="1"/>
  <c r="B199" i="21"/>
  <c r="C199" i="21"/>
  <c r="B198" i="21"/>
  <c r="C198" i="21" s="1"/>
  <c r="B197" i="21"/>
  <c r="C197" i="21" s="1"/>
  <c r="B196" i="21"/>
  <c r="C196" i="21" s="1"/>
  <c r="B195" i="21"/>
  <c r="C195" i="21" s="1"/>
  <c r="B194" i="21"/>
  <c r="C194" i="21" s="1"/>
  <c r="B193" i="21"/>
  <c r="C193" i="21" s="1"/>
  <c r="B192" i="21"/>
  <c r="C192" i="21" s="1"/>
  <c r="B191" i="21"/>
  <c r="C191" i="21" s="1"/>
  <c r="B190" i="21"/>
  <c r="C190" i="21" s="1"/>
  <c r="M189" i="2" s="1"/>
  <c r="B189" i="21"/>
  <c r="C189" i="21" s="1"/>
  <c r="M188" i="2" s="1"/>
  <c r="B188" i="21"/>
  <c r="C188" i="21" s="1"/>
  <c r="M187" i="2" s="1"/>
  <c r="B187" i="21"/>
  <c r="C187" i="21" s="1"/>
  <c r="M186" i="2" s="1"/>
  <c r="B186" i="21"/>
  <c r="C186" i="21" s="1"/>
  <c r="M185" i="2" s="1"/>
  <c r="B185" i="21"/>
  <c r="C185" i="21" s="1"/>
  <c r="M184" i="2" s="1"/>
  <c r="B184" i="21"/>
  <c r="C184" i="21" s="1"/>
  <c r="M183" i="2" s="1"/>
  <c r="B183" i="21"/>
  <c r="C183" i="21" s="1"/>
  <c r="M182" i="2" s="1"/>
  <c r="B182" i="21"/>
  <c r="C182" i="21" s="1"/>
  <c r="M181" i="2" s="1"/>
  <c r="B181" i="21"/>
  <c r="C181" i="21" s="1"/>
  <c r="M180" i="2" s="1"/>
  <c r="B180" i="21"/>
  <c r="C180" i="21" s="1"/>
  <c r="M179" i="2" s="1"/>
  <c r="B179" i="21"/>
  <c r="C179" i="21" s="1"/>
  <c r="M178" i="2" s="1"/>
  <c r="B178" i="21"/>
  <c r="C178" i="21" s="1"/>
  <c r="M177" i="2" s="1"/>
  <c r="B177" i="21"/>
  <c r="C177" i="21"/>
  <c r="M176" i="2" s="1"/>
  <c r="B176" i="21"/>
  <c r="C176" i="21" s="1"/>
  <c r="M175" i="2" s="1"/>
  <c r="B175" i="21"/>
  <c r="C175" i="21" s="1"/>
  <c r="M174" i="2" s="1"/>
  <c r="B174" i="21"/>
  <c r="C174" i="21" s="1"/>
  <c r="M173" i="2" s="1"/>
  <c r="B173" i="21"/>
  <c r="C173" i="21" s="1"/>
  <c r="M172" i="2" s="1"/>
  <c r="B172" i="21"/>
  <c r="C172" i="21" s="1"/>
  <c r="M171" i="2" s="1"/>
  <c r="B171" i="21"/>
  <c r="C171" i="21" s="1"/>
  <c r="M170" i="2" s="1"/>
  <c r="B170" i="21"/>
  <c r="C170" i="21" s="1"/>
  <c r="M169" i="2" s="1"/>
  <c r="B169" i="21"/>
  <c r="C169" i="21"/>
  <c r="M168" i="2" s="1"/>
  <c r="B168" i="21"/>
  <c r="C168" i="21"/>
  <c r="M167" i="2" s="1"/>
  <c r="B167" i="21"/>
  <c r="C167" i="21" s="1"/>
  <c r="M166" i="2" s="1"/>
  <c r="B166" i="21"/>
  <c r="C166" i="21" s="1"/>
  <c r="M165" i="2" s="1"/>
  <c r="B165" i="21"/>
  <c r="C165" i="21" s="1"/>
  <c r="M164" i="2" s="1"/>
  <c r="B164" i="21"/>
  <c r="C164" i="21" s="1"/>
  <c r="M163" i="2" s="1"/>
  <c r="B163" i="21"/>
  <c r="C163" i="21" s="1"/>
  <c r="M162" i="2" s="1"/>
  <c r="B162" i="21"/>
  <c r="C162" i="21" s="1"/>
  <c r="M161" i="2" s="1"/>
  <c r="B161" i="21"/>
  <c r="C161" i="21"/>
  <c r="M160" i="2" s="1"/>
  <c r="B160" i="21"/>
  <c r="C160" i="21"/>
  <c r="M159" i="2" s="1"/>
  <c r="B159" i="21"/>
  <c r="C159" i="21" s="1"/>
  <c r="M158" i="2" s="1"/>
  <c r="B158" i="21"/>
  <c r="C158" i="21" s="1"/>
  <c r="M157" i="2" s="1"/>
  <c r="B157" i="21"/>
  <c r="C157" i="21" s="1"/>
  <c r="M156" i="2" s="1"/>
  <c r="B156" i="21"/>
  <c r="C156" i="21" s="1"/>
  <c r="M155" i="2" s="1"/>
  <c r="B155" i="21"/>
  <c r="C155" i="21" s="1"/>
  <c r="M154" i="2" s="1"/>
  <c r="B154" i="21"/>
  <c r="C154" i="21" s="1"/>
  <c r="M153" i="2" s="1"/>
  <c r="B153" i="21"/>
  <c r="C153" i="21" s="1"/>
  <c r="M152" i="2" s="1"/>
  <c r="B152" i="21"/>
  <c r="C152" i="21"/>
  <c r="M151" i="2" s="1"/>
  <c r="B151" i="21"/>
  <c r="C151" i="21" s="1"/>
  <c r="M150" i="2" s="1"/>
  <c r="B150" i="21"/>
  <c r="C150" i="21" s="1"/>
  <c r="M149" i="2" s="1"/>
  <c r="B149" i="21"/>
  <c r="C149" i="21" s="1"/>
  <c r="M148" i="2" s="1"/>
  <c r="B148" i="21"/>
  <c r="C148" i="21" s="1"/>
  <c r="M147" i="2" s="1"/>
  <c r="B147" i="21"/>
  <c r="C147" i="21" s="1"/>
  <c r="M146" i="2" s="1"/>
  <c r="B146" i="21"/>
  <c r="C146" i="21" s="1"/>
  <c r="M145" i="2" s="1"/>
  <c r="B145" i="21"/>
  <c r="C145" i="21" s="1"/>
  <c r="M144" i="2" s="1"/>
  <c r="B144" i="21"/>
  <c r="C144" i="21" s="1"/>
  <c r="M143" i="2" s="1"/>
  <c r="B143" i="21"/>
  <c r="C143" i="21" s="1"/>
  <c r="M142" i="2" s="1"/>
  <c r="B142" i="21"/>
  <c r="C142" i="21" s="1"/>
  <c r="M141" i="2" s="1"/>
  <c r="B141" i="21"/>
  <c r="C141" i="21" s="1"/>
  <c r="M140" i="2" s="1"/>
  <c r="B140" i="21"/>
  <c r="C140" i="21" s="1"/>
  <c r="M139" i="2" s="1"/>
  <c r="B139" i="21"/>
  <c r="C139" i="21" s="1"/>
  <c r="M138" i="2" s="1"/>
  <c r="B138" i="21"/>
  <c r="C138" i="21" s="1"/>
  <c r="M137" i="2" s="1"/>
  <c r="B137" i="21"/>
  <c r="C137" i="21"/>
  <c r="M136" i="2" s="1"/>
  <c r="B136" i="21"/>
  <c r="C136" i="21" s="1"/>
  <c r="M135" i="2" s="1"/>
  <c r="B135" i="21"/>
  <c r="C135" i="21" s="1"/>
  <c r="M134" i="2" s="1"/>
  <c r="B134" i="21"/>
  <c r="C134" i="21" s="1"/>
  <c r="M133" i="2" s="1"/>
  <c r="B133" i="21"/>
  <c r="C133" i="21" s="1"/>
  <c r="M132" i="2" s="1"/>
  <c r="B132" i="21"/>
  <c r="C132" i="21" s="1"/>
  <c r="M131" i="2" s="1"/>
  <c r="B131" i="21"/>
  <c r="C131" i="21" s="1"/>
  <c r="M130" i="2" s="1"/>
  <c r="B130" i="21"/>
  <c r="C130" i="21" s="1"/>
  <c r="M129" i="2" s="1"/>
  <c r="B129" i="21"/>
  <c r="C129" i="21"/>
  <c r="M128" i="2" s="1"/>
  <c r="B128" i="21"/>
  <c r="C128" i="21"/>
  <c r="M127" i="2" s="1"/>
  <c r="B127" i="21"/>
  <c r="C127" i="21" s="1"/>
  <c r="M126" i="2" s="1"/>
  <c r="B126" i="21"/>
  <c r="C126" i="21" s="1"/>
  <c r="M125" i="2" s="1"/>
  <c r="B125" i="21"/>
  <c r="C125" i="21" s="1"/>
  <c r="M124" i="2" s="1"/>
  <c r="B124" i="21"/>
  <c r="C124" i="21" s="1"/>
  <c r="M123" i="2" s="1"/>
  <c r="B123" i="21"/>
  <c r="C123" i="21" s="1"/>
  <c r="M122" i="2" s="1"/>
  <c r="B122" i="21"/>
  <c r="C122" i="21" s="1"/>
  <c r="M121" i="2" s="1"/>
  <c r="B121" i="21"/>
  <c r="C121" i="21" s="1"/>
  <c r="M120" i="2" s="1"/>
  <c r="B120" i="21"/>
  <c r="C120" i="21" s="1"/>
  <c r="M119" i="2" s="1"/>
  <c r="B119" i="21"/>
  <c r="C119" i="21" s="1"/>
  <c r="M118" i="2" s="1"/>
  <c r="B118" i="21"/>
  <c r="C118" i="21" s="1"/>
  <c r="M117" i="2" s="1"/>
  <c r="B117" i="21"/>
  <c r="C117" i="21" s="1"/>
  <c r="M116" i="2" s="1"/>
  <c r="B116" i="21"/>
  <c r="C116" i="21" s="1"/>
  <c r="M115" i="2" s="1"/>
  <c r="B115" i="21"/>
  <c r="C115" i="21" s="1"/>
  <c r="M114" i="2" s="1"/>
  <c r="B114" i="21"/>
  <c r="C114" i="21" s="1"/>
  <c r="M113" i="2" s="1"/>
  <c r="B113" i="21"/>
  <c r="C113" i="21" s="1"/>
  <c r="M112" i="2" s="1"/>
  <c r="B112" i="21"/>
  <c r="C112" i="21" s="1"/>
  <c r="M111" i="2" s="1"/>
  <c r="B111" i="21"/>
  <c r="C111" i="21" s="1"/>
  <c r="M110" i="2" s="1"/>
  <c r="B110" i="21"/>
  <c r="C110" i="21" s="1"/>
  <c r="M109" i="2" s="1"/>
  <c r="B109" i="21"/>
  <c r="C109" i="21" s="1"/>
  <c r="M108" i="2" s="1"/>
  <c r="B108" i="21"/>
  <c r="C108" i="21"/>
  <c r="M107" i="2" s="1"/>
  <c r="B107" i="21"/>
  <c r="C107" i="21" s="1"/>
  <c r="M106" i="2" s="1"/>
  <c r="B106" i="21"/>
  <c r="C106" i="21" s="1"/>
  <c r="M105" i="2" s="1"/>
  <c r="B105" i="21"/>
  <c r="C105" i="21" s="1"/>
  <c r="M104" i="2" s="1"/>
  <c r="B104" i="21"/>
  <c r="C104" i="21" s="1"/>
  <c r="M103" i="2" s="1"/>
  <c r="B103" i="21"/>
  <c r="C103" i="21" s="1"/>
  <c r="M102" i="2" s="1"/>
  <c r="B102" i="21"/>
  <c r="C102" i="21" s="1"/>
  <c r="M101" i="2" s="1"/>
  <c r="B101" i="21"/>
  <c r="C101" i="21" s="1"/>
  <c r="M100" i="2" s="1"/>
  <c r="B100" i="21"/>
  <c r="C100" i="21"/>
  <c r="M99" i="2" s="1"/>
  <c r="B99" i="21"/>
  <c r="C99" i="21" s="1"/>
  <c r="M98" i="2" s="1"/>
  <c r="B98" i="21"/>
  <c r="C98" i="21" s="1"/>
  <c r="M97" i="2" s="1"/>
  <c r="B97" i="21"/>
  <c r="C97" i="21" s="1"/>
  <c r="M96" i="2" s="1"/>
  <c r="B96" i="21"/>
  <c r="C96" i="21" s="1"/>
  <c r="M95" i="2" s="1"/>
  <c r="B95" i="21"/>
  <c r="C95" i="21" s="1"/>
  <c r="M94" i="2" s="1"/>
  <c r="B94" i="21"/>
  <c r="C94" i="21" s="1"/>
  <c r="M93" i="2" s="1"/>
  <c r="B93" i="21"/>
  <c r="C93" i="21" s="1"/>
  <c r="M92" i="2" s="1"/>
  <c r="B92" i="21"/>
  <c r="C92" i="21" s="1"/>
  <c r="M91" i="2" s="1"/>
  <c r="B91" i="21"/>
  <c r="C91" i="21" s="1"/>
  <c r="M90" i="2" s="1"/>
  <c r="B90" i="21"/>
  <c r="C90" i="21" s="1"/>
  <c r="M89" i="2" s="1"/>
  <c r="B89" i="21"/>
  <c r="C89" i="21" s="1"/>
  <c r="M88" i="2" s="1"/>
  <c r="B88" i="21"/>
  <c r="C88" i="21" s="1"/>
  <c r="M87" i="2" s="1"/>
  <c r="B87" i="21"/>
  <c r="C87" i="21" s="1"/>
  <c r="M86" i="2" s="1"/>
  <c r="B86" i="21"/>
  <c r="C86" i="21" s="1"/>
  <c r="M85" i="2" s="1"/>
  <c r="B85" i="21"/>
  <c r="C85" i="21" s="1"/>
  <c r="M84" i="2" s="1"/>
  <c r="B84" i="21"/>
  <c r="C84" i="21" s="1"/>
  <c r="M83" i="2" s="1"/>
  <c r="B83" i="21"/>
  <c r="C83" i="21" s="1"/>
  <c r="M82" i="2" s="1"/>
  <c r="B82" i="21"/>
  <c r="C82" i="21" s="1"/>
  <c r="M81" i="2" s="1"/>
  <c r="B81" i="21"/>
  <c r="C81" i="21" s="1"/>
  <c r="M80" i="2" s="1"/>
  <c r="B80" i="21"/>
  <c r="C80" i="21" s="1"/>
  <c r="M79" i="2" s="1"/>
  <c r="B79" i="21"/>
  <c r="C79" i="21" s="1"/>
  <c r="M78" i="2" s="1"/>
  <c r="B78" i="21"/>
  <c r="C78" i="21" s="1"/>
  <c r="M77" i="2" s="1"/>
  <c r="B77" i="21"/>
  <c r="C77" i="21" s="1"/>
  <c r="M76" i="2" s="1"/>
  <c r="B76" i="21"/>
  <c r="C76" i="21" s="1"/>
  <c r="M75" i="2" s="1"/>
  <c r="B75" i="21"/>
  <c r="C75" i="21" s="1"/>
  <c r="M74" i="2" s="1"/>
  <c r="B74" i="21"/>
  <c r="C74" i="21" s="1"/>
  <c r="M73" i="2" s="1"/>
  <c r="B73" i="21"/>
  <c r="C73" i="21" s="1"/>
  <c r="M72" i="2" s="1"/>
  <c r="B72" i="21"/>
  <c r="C72" i="21" s="1"/>
  <c r="M71" i="2" s="1"/>
  <c r="B71" i="21"/>
  <c r="C71" i="21" s="1"/>
  <c r="M70" i="2" s="1"/>
  <c r="B70" i="21"/>
  <c r="C70" i="21" s="1"/>
  <c r="M69" i="2" s="1"/>
  <c r="B69" i="21"/>
  <c r="C69" i="21" s="1"/>
  <c r="M68" i="2" s="1"/>
  <c r="B68" i="21"/>
  <c r="C68" i="21" s="1"/>
  <c r="M67" i="2" s="1"/>
  <c r="B67" i="21"/>
  <c r="C67" i="21" s="1"/>
  <c r="M66" i="2" s="1"/>
  <c r="B66" i="21"/>
  <c r="C66" i="21" s="1"/>
  <c r="M65" i="2" s="1"/>
  <c r="B65" i="21"/>
  <c r="C65" i="21" s="1"/>
  <c r="M64" i="2" s="1"/>
  <c r="B64" i="21"/>
  <c r="C64" i="21" s="1"/>
  <c r="M63" i="2" s="1"/>
  <c r="B63" i="21"/>
  <c r="C63" i="21" s="1"/>
  <c r="M62" i="2" s="1"/>
  <c r="B62" i="21"/>
  <c r="C62" i="21" s="1"/>
  <c r="M61" i="2" s="1"/>
  <c r="B61" i="21"/>
  <c r="C61" i="21" s="1"/>
  <c r="M60" i="2" s="1"/>
  <c r="B60" i="21"/>
  <c r="C60" i="21" s="1"/>
  <c r="M59" i="2" s="1"/>
  <c r="B59" i="21"/>
  <c r="C59" i="21" s="1"/>
  <c r="M58" i="2" s="1"/>
  <c r="B58" i="21"/>
  <c r="C58" i="21" s="1"/>
  <c r="M57" i="2" s="1"/>
  <c r="B57" i="21"/>
  <c r="C57" i="21" s="1"/>
  <c r="M56" i="2" s="1"/>
  <c r="C55" i="21"/>
  <c r="M54" i="2" s="1"/>
  <c r="C54" i="21"/>
  <c r="M53" i="2" s="1"/>
  <c r="C53" i="21"/>
  <c r="M52" i="2" s="1"/>
  <c r="C52" i="21"/>
  <c r="M51" i="2" s="1"/>
  <c r="C51" i="21"/>
  <c r="M50" i="2" s="1"/>
  <c r="C43" i="21"/>
  <c r="M42" i="2" s="1"/>
  <c r="C41" i="21"/>
  <c r="M40" i="2" s="1"/>
  <c r="C37" i="21"/>
  <c r="M36" i="2" s="1"/>
  <c r="C35" i="21"/>
  <c r="M34" i="2" s="1"/>
  <c r="C32" i="21"/>
  <c r="M31" i="2" s="1"/>
  <c r="B30" i="21"/>
  <c r="C30" i="21" s="1"/>
  <c r="M29" i="2" s="1"/>
  <c r="B29" i="21"/>
  <c r="C29" i="21" s="1"/>
  <c r="M28" i="2" s="1"/>
  <c r="B28" i="21"/>
  <c r="C28" i="21" s="1"/>
  <c r="M27" i="2" s="1"/>
  <c r="B27" i="21"/>
  <c r="C27" i="21" s="1"/>
  <c r="M26" i="2" s="1"/>
  <c r="B26" i="21"/>
  <c r="C26" i="21" s="1"/>
  <c r="M25" i="2" s="1"/>
  <c r="B25" i="21"/>
  <c r="C25" i="21" s="1"/>
  <c r="M24" i="2" s="1"/>
  <c r="B24" i="21"/>
  <c r="C24" i="21" s="1"/>
  <c r="M23" i="2" s="1"/>
  <c r="B23" i="21"/>
  <c r="C23" i="21" s="1"/>
  <c r="M22" i="2" s="1"/>
  <c r="B22" i="21"/>
  <c r="C22" i="21" s="1"/>
  <c r="M21" i="2" s="1"/>
  <c r="B21" i="21"/>
  <c r="C21" i="21" s="1"/>
  <c r="M20" i="2" s="1"/>
  <c r="B20" i="21"/>
  <c r="C20" i="21" s="1"/>
  <c r="M19" i="2" s="1"/>
  <c r="B19" i="21"/>
  <c r="C19" i="21" s="1"/>
  <c r="M18" i="2" s="1"/>
  <c r="B18" i="21"/>
  <c r="C18" i="21" s="1"/>
  <c r="M17" i="2" s="1"/>
  <c r="B17" i="21"/>
  <c r="C17" i="21" s="1"/>
  <c r="M16" i="2" s="1"/>
  <c r="B16" i="21"/>
  <c r="C16" i="21" s="1"/>
  <c r="M15" i="2" s="1"/>
  <c r="B15" i="21"/>
  <c r="C15" i="21" s="1"/>
  <c r="M14" i="2" s="1"/>
  <c r="B14" i="21"/>
  <c r="C14" i="21" s="1"/>
  <c r="M13" i="2" s="1"/>
  <c r="B13" i="21"/>
  <c r="C13" i="21" s="1"/>
  <c r="M12" i="2" s="1"/>
  <c r="B12" i="21"/>
  <c r="C12" i="21" s="1"/>
  <c r="M11" i="2" s="1"/>
  <c r="B11" i="21"/>
  <c r="C11" i="21" s="1"/>
  <c r="M10" i="2" s="1"/>
  <c r="B10" i="21"/>
  <c r="C10" i="21" s="1"/>
  <c r="M9" i="2" s="1"/>
  <c r="B9" i="21"/>
  <c r="C9" i="21" s="1"/>
  <c r="M8" i="2" s="1"/>
  <c r="B8" i="21"/>
  <c r="C8" i="21" s="1"/>
  <c r="M7" i="2" s="1"/>
  <c r="B7" i="21"/>
  <c r="C7" i="21" s="1"/>
  <c r="M6" i="2" s="1"/>
  <c r="B6" i="21"/>
  <c r="C6" i="21" s="1"/>
  <c r="M5" i="2" s="1"/>
  <c r="B5" i="21"/>
  <c r="C5" i="21" s="1"/>
  <c r="M4" i="2" s="1"/>
  <c r="O3" i="21"/>
  <c r="N3" i="21"/>
  <c r="M3" i="21"/>
  <c r="L3" i="21"/>
  <c r="K3" i="21"/>
  <c r="J3" i="21"/>
  <c r="B4" i="21"/>
  <c r="C4" i="21" s="1"/>
  <c r="M3" i="2" s="1"/>
  <c r="B2" i="21"/>
  <c r="B201" i="20"/>
  <c r="C201" i="20" s="1"/>
  <c r="B200" i="20"/>
  <c r="C200" i="20" s="1"/>
  <c r="B199" i="20"/>
  <c r="C199" i="20" s="1"/>
  <c r="B198" i="20"/>
  <c r="C198" i="20" s="1"/>
  <c r="B197" i="20"/>
  <c r="C197" i="20" s="1"/>
  <c r="B196" i="20"/>
  <c r="C196" i="20" s="1"/>
  <c r="B195" i="20"/>
  <c r="C195" i="20" s="1"/>
  <c r="B194" i="20"/>
  <c r="C194" i="20" s="1"/>
  <c r="B193" i="20"/>
  <c r="C193" i="20" s="1"/>
  <c r="B192" i="20"/>
  <c r="C192" i="20" s="1"/>
  <c r="B191" i="20"/>
  <c r="C191" i="20" s="1"/>
  <c r="B190" i="20"/>
  <c r="C190" i="20" s="1"/>
  <c r="L189" i="2" s="1"/>
  <c r="B189" i="20"/>
  <c r="C189" i="20" s="1"/>
  <c r="L188" i="2" s="1"/>
  <c r="B188" i="20"/>
  <c r="C188" i="20" s="1"/>
  <c r="L187" i="2" s="1"/>
  <c r="B187" i="20"/>
  <c r="C187" i="20" s="1"/>
  <c r="L186" i="2" s="1"/>
  <c r="B186" i="20"/>
  <c r="C186" i="20" s="1"/>
  <c r="L185" i="2" s="1"/>
  <c r="B185" i="20"/>
  <c r="C185" i="20" s="1"/>
  <c r="L184" i="2" s="1"/>
  <c r="B184" i="20"/>
  <c r="C184" i="20" s="1"/>
  <c r="L183" i="2" s="1"/>
  <c r="B183" i="20"/>
  <c r="C183" i="20" s="1"/>
  <c r="L182" i="2" s="1"/>
  <c r="B182" i="20"/>
  <c r="C182" i="20" s="1"/>
  <c r="L181" i="2" s="1"/>
  <c r="B181" i="20"/>
  <c r="C181" i="20" s="1"/>
  <c r="L180" i="2" s="1"/>
  <c r="B180" i="20"/>
  <c r="C180" i="20" s="1"/>
  <c r="L179" i="2" s="1"/>
  <c r="B179" i="20"/>
  <c r="C179" i="20" s="1"/>
  <c r="L178" i="2" s="1"/>
  <c r="B178" i="20"/>
  <c r="C178" i="20" s="1"/>
  <c r="L177" i="2" s="1"/>
  <c r="B177" i="20"/>
  <c r="C177" i="20" s="1"/>
  <c r="L176" i="2" s="1"/>
  <c r="B176" i="20"/>
  <c r="C176" i="20"/>
  <c r="L175" i="2" s="1"/>
  <c r="B175" i="20"/>
  <c r="C175" i="20" s="1"/>
  <c r="L174" i="2" s="1"/>
  <c r="B174" i="20"/>
  <c r="C174" i="20" s="1"/>
  <c r="L173" i="2" s="1"/>
  <c r="B173" i="20"/>
  <c r="C173" i="20" s="1"/>
  <c r="L172" i="2" s="1"/>
  <c r="B172" i="20"/>
  <c r="C172" i="20" s="1"/>
  <c r="L171" i="2" s="1"/>
  <c r="B171" i="20"/>
  <c r="C171" i="20" s="1"/>
  <c r="L170" i="2" s="1"/>
  <c r="B170" i="20"/>
  <c r="C170" i="20" s="1"/>
  <c r="L169" i="2" s="1"/>
  <c r="B169" i="20"/>
  <c r="C169" i="20" s="1"/>
  <c r="L168" i="2" s="1"/>
  <c r="B168" i="20"/>
  <c r="C168" i="20" s="1"/>
  <c r="L167" i="2" s="1"/>
  <c r="B167" i="20"/>
  <c r="C167" i="20" s="1"/>
  <c r="L166" i="2" s="1"/>
  <c r="B166" i="20"/>
  <c r="C166" i="20" s="1"/>
  <c r="L165" i="2" s="1"/>
  <c r="B165" i="20"/>
  <c r="C165" i="20"/>
  <c r="L164" i="2" s="1"/>
  <c r="B164" i="20"/>
  <c r="C164" i="20" s="1"/>
  <c r="L163" i="2" s="1"/>
  <c r="B163" i="20"/>
  <c r="C163" i="20" s="1"/>
  <c r="L162" i="2" s="1"/>
  <c r="B162" i="20"/>
  <c r="C162" i="20" s="1"/>
  <c r="L161" i="2" s="1"/>
  <c r="B161" i="20"/>
  <c r="C161" i="20" s="1"/>
  <c r="L160" i="2" s="1"/>
  <c r="B160" i="20"/>
  <c r="C160" i="20" s="1"/>
  <c r="L159" i="2" s="1"/>
  <c r="B159" i="20"/>
  <c r="C159" i="20" s="1"/>
  <c r="L158" i="2" s="1"/>
  <c r="B158" i="20"/>
  <c r="C158" i="20" s="1"/>
  <c r="L157" i="2" s="1"/>
  <c r="B157" i="20"/>
  <c r="C157" i="20" s="1"/>
  <c r="L156" i="2" s="1"/>
  <c r="B156" i="20"/>
  <c r="C156" i="20" s="1"/>
  <c r="L155" i="2" s="1"/>
  <c r="B155" i="20"/>
  <c r="C155" i="20" s="1"/>
  <c r="L154" i="2" s="1"/>
  <c r="B154" i="20"/>
  <c r="C154" i="20" s="1"/>
  <c r="L153" i="2" s="1"/>
  <c r="B153" i="20"/>
  <c r="C153" i="20" s="1"/>
  <c r="L152" i="2" s="1"/>
  <c r="B152" i="20"/>
  <c r="C152" i="20"/>
  <c r="L151" i="2" s="1"/>
  <c r="B151" i="20"/>
  <c r="C151" i="20" s="1"/>
  <c r="L150" i="2" s="1"/>
  <c r="B150" i="20"/>
  <c r="C150" i="20" s="1"/>
  <c r="L149" i="2" s="1"/>
  <c r="B149" i="20"/>
  <c r="C149" i="20" s="1"/>
  <c r="L148" i="2" s="1"/>
  <c r="B148" i="20"/>
  <c r="C148" i="20" s="1"/>
  <c r="L147" i="2" s="1"/>
  <c r="B147" i="20"/>
  <c r="C147" i="20" s="1"/>
  <c r="L146" i="2" s="1"/>
  <c r="B146" i="20"/>
  <c r="C146" i="20" s="1"/>
  <c r="L145" i="2" s="1"/>
  <c r="B145" i="20"/>
  <c r="C145" i="20"/>
  <c r="L144" i="2"/>
  <c r="B144" i="20"/>
  <c r="C144" i="20" s="1"/>
  <c r="L143" i="2" s="1"/>
  <c r="B143" i="20"/>
  <c r="C143" i="20" s="1"/>
  <c r="L142" i="2" s="1"/>
  <c r="B142" i="20"/>
  <c r="C142" i="20" s="1"/>
  <c r="L141" i="2" s="1"/>
  <c r="B141" i="20"/>
  <c r="C141" i="20" s="1"/>
  <c r="L140" i="2" s="1"/>
  <c r="B140" i="20"/>
  <c r="C140" i="20" s="1"/>
  <c r="L139" i="2" s="1"/>
  <c r="B139" i="20"/>
  <c r="C139" i="20" s="1"/>
  <c r="L138" i="2" s="1"/>
  <c r="B138" i="20"/>
  <c r="C138" i="20" s="1"/>
  <c r="L137" i="2" s="1"/>
  <c r="B137" i="20"/>
  <c r="C137" i="20" s="1"/>
  <c r="L136" i="2" s="1"/>
  <c r="B136" i="20"/>
  <c r="C136" i="20" s="1"/>
  <c r="L135" i="2" s="1"/>
  <c r="B135" i="20"/>
  <c r="C135" i="20" s="1"/>
  <c r="L134" i="2" s="1"/>
  <c r="B134" i="20"/>
  <c r="C134" i="20" s="1"/>
  <c r="L133" i="2" s="1"/>
  <c r="B133" i="20"/>
  <c r="C133" i="20" s="1"/>
  <c r="L132" i="2" s="1"/>
  <c r="B132" i="20"/>
  <c r="C132" i="20" s="1"/>
  <c r="L131" i="2" s="1"/>
  <c r="B131" i="20"/>
  <c r="C131" i="20" s="1"/>
  <c r="L130" i="2" s="1"/>
  <c r="B130" i="20"/>
  <c r="C130" i="20" s="1"/>
  <c r="L129" i="2" s="1"/>
  <c r="B129" i="20"/>
  <c r="C129" i="20" s="1"/>
  <c r="L128" i="2"/>
  <c r="B128" i="20"/>
  <c r="C128" i="20"/>
  <c r="L127" i="2"/>
  <c r="B127" i="20"/>
  <c r="C127" i="20" s="1"/>
  <c r="L126" i="2" s="1"/>
  <c r="B126" i="20"/>
  <c r="C126" i="20" s="1"/>
  <c r="L125" i="2" s="1"/>
  <c r="B125" i="20"/>
  <c r="C125" i="20" s="1"/>
  <c r="L124" i="2" s="1"/>
  <c r="B124" i="20"/>
  <c r="C124" i="20" s="1"/>
  <c r="L123" i="2" s="1"/>
  <c r="B123" i="20"/>
  <c r="C123" i="20" s="1"/>
  <c r="L122" i="2" s="1"/>
  <c r="B122" i="20"/>
  <c r="C122" i="20" s="1"/>
  <c r="L121" i="2" s="1"/>
  <c r="B121" i="20"/>
  <c r="C121" i="20" s="1"/>
  <c r="L120" i="2" s="1"/>
  <c r="B120" i="20"/>
  <c r="C120" i="20" s="1"/>
  <c r="L119" i="2" s="1"/>
  <c r="B119" i="20"/>
  <c r="C119" i="20" s="1"/>
  <c r="L118" i="2" s="1"/>
  <c r="B118" i="20"/>
  <c r="C118" i="20" s="1"/>
  <c r="L117" i="2" s="1"/>
  <c r="B117" i="20"/>
  <c r="C117" i="20" s="1"/>
  <c r="L116" i="2" s="1"/>
  <c r="B116" i="20"/>
  <c r="C116" i="20" s="1"/>
  <c r="L115" i="2" s="1"/>
  <c r="B115" i="20"/>
  <c r="C115" i="20" s="1"/>
  <c r="L114" i="2" s="1"/>
  <c r="B114" i="20"/>
  <c r="C114" i="20" s="1"/>
  <c r="L113" i="2" s="1"/>
  <c r="B113" i="20"/>
  <c r="C113" i="20" s="1"/>
  <c r="L112" i="2" s="1"/>
  <c r="B112" i="20"/>
  <c r="C112" i="20" s="1"/>
  <c r="L111" i="2" s="1"/>
  <c r="B111" i="20"/>
  <c r="C111" i="20" s="1"/>
  <c r="L110" i="2" s="1"/>
  <c r="B110" i="20"/>
  <c r="C110" i="20" s="1"/>
  <c r="L109" i="2" s="1"/>
  <c r="B109" i="20"/>
  <c r="C109" i="20" s="1"/>
  <c r="L108" i="2" s="1"/>
  <c r="B108" i="20"/>
  <c r="C108" i="20"/>
  <c r="L107" i="2" s="1"/>
  <c r="B107" i="20"/>
  <c r="C107" i="20" s="1"/>
  <c r="L106" i="2" s="1"/>
  <c r="B106" i="20"/>
  <c r="C106" i="20" s="1"/>
  <c r="L105" i="2" s="1"/>
  <c r="B105" i="20"/>
  <c r="C105" i="20" s="1"/>
  <c r="L104" i="2" s="1"/>
  <c r="B104" i="20"/>
  <c r="C104" i="20" s="1"/>
  <c r="L103" i="2" s="1"/>
  <c r="B103" i="20"/>
  <c r="C103" i="20" s="1"/>
  <c r="L102" i="2" s="1"/>
  <c r="B102" i="20"/>
  <c r="C102" i="20" s="1"/>
  <c r="L101" i="2" s="1"/>
  <c r="B101" i="20"/>
  <c r="C101" i="20" s="1"/>
  <c r="L100" i="2" s="1"/>
  <c r="B100" i="20"/>
  <c r="C100" i="20" s="1"/>
  <c r="L99" i="2" s="1"/>
  <c r="B99" i="20"/>
  <c r="C99" i="20" s="1"/>
  <c r="L98" i="2" s="1"/>
  <c r="B98" i="20"/>
  <c r="C98" i="20" s="1"/>
  <c r="L97" i="2" s="1"/>
  <c r="B97" i="20"/>
  <c r="C97" i="20" s="1"/>
  <c r="L96" i="2" s="1"/>
  <c r="B96" i="20"/>
  <c r="C96" i="20" s="1"/>
  <c r="L95" i="2" s="1"/>
  <c r="B95" i="20"/>
  <c r="C95" i="20" s="1"/>
  <c r="L94" i="2" s="1"/>
  <c r="B94" i="20"/>
  <c r="C94" i="20" s="1"/>
  <c r="L93" i="2" s="1"/>
  <c r="B93" i="20"/>
  <c r="C93" i="20" s="1"/>
  <c r="L92" i="2" s="1"/>
  <c r="B92" i="20"/>
  <c r="C92" i="20" s="1"/>
  <c r="L91" i="2" s="1"/>
  <c r="B91" i="20"/>
  <c r="C91" i="20" s="1"/>
  <c r="L90" i="2" s="1"/>
  <c r="B90" i="20"/>
  <c r="C90" i="20" s="1"/>
  <c r="L89" i="2" s="1"/>
  <c r="B89" i="20"/>
  <c r="C89" i="20" s="1"/>
  <c r="L88" i="2" s="1"/>
  <c r="B88" i="20"/>
  <c r="C88" i="20" s="1"/>
  <c r="L87" i="2" s="1"/>
  <c r="B87" i="20"/>
  <c r="C87" i="20" s="1"/>
  <c r="L86" i="2" s="1"/>
  <c r="B86" i="20"/>
  <c r="C86" i="20" s="1"/>
  <c r="L85" i="2" s="1"/>
  <c r="B85" i="20"/>
  <c r="C85" i="20" s="1"/>
  <c r="L84" i="2" s="1"/>
  <c r="B84" i="20"/>
  <c r="C84" i="20" s="1"/>
  <c r="L83" i="2" s="1"/>
  <c r="B83" i="20"/>
  <c r="C83" i="20" s="1"/>
  <c r="L82" i="2" s="1"/>
  <c r="B82" i="20"/>
  <c r="C82" i="20" s="1"/>
  <c r="L81" i="2" s="1"/>
  <c r="B81" i="20"/>
  <c r="C81" i="20" s="1"/>
  <c r="L80" i="2" s="1"/>
  <c r="B80" i="20"/>
  <c r="C80" i="20" s="1"/>
  <c r="L79" i="2" s="1"/>
  <c r="B79" i="20"/>
  <c r="C79" i="20" s="1"/>
  <c r="L78" i="2" s="1"/>
  <c r="B78" i="20"/>
  <c r="C78" i="20" s="1"/>
  <c r="L77" i="2" s="1"/>
  <c r="B77" i="20"/>
  <c r="C77" i="20" s="1"/>
  <c r="L76" i="2" s="1"/>
  <c r="B76" i="20"/>
  <c r="C76" i="20" s="1"/>
  <c r="L75" i="2" s="1"/>
  <c r="B75" i="20"/>
  <c r="C75" i="20" s="1"/>
  <c r="L74" i="2" s="1"/>
  <c r="B74" i="20"/>
  <c r="C74" i="20" s="1"/>
  <c r="L73" i="2" s="1"/>
  <c r="B73" i="20"/>
  <c r="C73" i="20" s="1"/>
  <c r="L72" i="2" s="1"/>
  <c r="B72" i="20"/>
  <c r="C72" i="20" s="1"/>
  <c r="L71" i="2" s="1"/>
  <c r="B71" i="20"/>
  <c r="C71" i="20" s="1"/>
  <c r="L70" i="2" s="1"/>
  <c r="B70" i="20"/>
  <c r="C70" i="20" s="1"/>
  <c r="L69" i="2" s="1"/>
  <c r="B69" i="20"/>
  <c r="C69" i="20" s="1"/>
  <c r="L68" i="2" s="1"/>
  <c r="B68" i="20"/>
  <c r="C68" i="20" s="1"/>
  <c r="L67" i="2" s="1"/>
  <c r="B67" i="20"/>
  <c r="C67" i="20" s="1"/>
  <c r="L66" i="2" s="1"/>
  <c r="B66" i="20"/>
  <c r="C66" i="20" s="1"/>
  <c r="L65" i="2" s="1"/>
  <c r="B65" i="20"/>
  <c r="C65" i="20" s="1"/>
  <c r="L64" i="2" s="1"/>
  <c r="B64" i="20"/>
  <c r="C64" i="20" s="1"/>
  <c r="L63" i="2" s="1"/>
  <c r="B63" i="20"/>
  <c r="C63" i="20" s="1"/>
  <c r="L62" i="2" s="1"/>
  <c r="B62" i="20"/>
  <c r="C62" i="20" s="1"/>
  <c r="L61" i="2" s="1"/>
  <c r="B61" i="20"/>
  <c r="C61" i="20" s="1"/>
  <c r="L60" i="2" s="1"/>
  <c r="B60" i="20"/>
  <c r="C60" i="20" s="1"/>
  <c r="L59" i="2" s="1"/>
  <c r="B59" i="20"/>
  <c r="C59" i="20" s="1"/>
  <c r="L58" i="2" s="1"/>
  <c r="B58" i="20"/>
  <c r="C58" i="20" s="1"/>
  <c r="L57" i="2" s="1"/>
  <c r="B57" i="20"/>
  <c r="C57" i="20" s="1"/>
  <c r="L56" i="2" s="1"/>
  <c r="B56" i="20"/>
  <c r="C56" i="20" s="1"/>
  <c r="L55" i="2" s="1"/>
  <c r="C54" i="20"/>
  <c r="L53" i="2" s="1"/>
  <c r="C53" i="20"/>
  <c r="L52" i="2" s="1"/>
  <c r="C52" i="20"/>
  <c r="L51" i="2" s="1"/>
  <c r="C51" i="20"/>
  <c r="L50" i="2" s="1"/>
  <c r="C49" i="20"/>
  <c r="L48" i="2" s="1"/>
  <c r="C47" i="20"/>
  <c r="L46" i="2" s="1"/>
  <c r="C45" i="20"/>
  <c r="L44" i="2" s="1"/>
  <c r="C42" i="20"/>
  <c r="L41" i="2" s="1"/>
  <c r="C41" i="20"/>
  <c r="L40" i="2" s="1"/>
  <c r="C40" i="20"/>
  <c r="L39" i="2" s="1"/>
  <c r="C39" i="20"/>
  <c r="L38" i="2" s="1"/>
  <c r="C35" i="20"/>
  <c r="L34" i="2" s="1"/>
  <c r="B30" i="20"/>
  <c r="C30" i="20" s="1"/>
  <c r="L29" i="2" s="1"/>
  <c r="B29" i="20"/>
  <c r="C29" i="20" s="1"/>
  <c r="L28" i="2" s="1"/>
  <c r="B28" i="20"/>
  <c r="C28" i="20" s="1"/>
  <c r="L27" i="2" s="1"/>
  <c r="B27" i="20"/>
  <c r="C27" i="20" s="1"/>
  <c r="L26" i="2" s="1"/>
  <c r="B26" i="20"/>
  <c r="C26" i="20" s="1"/>
  <c r="L25" i="2" s="1"/>
  <c r="B25" i="20"/>
  <c r="C25" i="20" s="1"/>
  <c r="L24" i="2" s="1"/>
  <c r="B24" i="20"/>
  <c r="C24" i="20" s="1"/>
  <c r="L23" i="2" s="1"/>
  <c r="B23" i="20"/>
  <c r="C23" i="20" s="1"/>
  <c r="L22" i="2" s="1"/>
  <c r="B22" i="20"/>
  <c r="C22" i="20" s="1"/>
  <c r="L21" i="2" s="1"/>
  <c r="B21" i="20"/>
  <c r="C21" i="20" s="1"/>
  <c r="L20" i="2" s="1"/>
  <c r="B20" i="20"/>
  <c r="C20" i="20" s="1"/>
  <c r="L19" i="2" s="1"/>
  <c r="B19" i="20"/>
  <c r="C19" i="20" s="1"/>
  <c r="L18" i="2" s="1"/>
  <c r="B18" i="20"/>
  <c r="C18" i="20" s="1"/>
  <c r="L17" i="2" s="1"/>
  <c r="B17" i="20"/>
  <c r="C17" i="20" s="1"/>
  <c r="L16" i="2" s="1"/>
  <c r="B16" i="20"/>
  <c r="C16" i="20" s="1"/>
  <c r="L15" i="2" s="1"/>
  <c r="B15" i="20"/>
  <c r="C15" i="20" s="1"/>
  <c r="L14" i="2" s="1"/>
  <c r="B14" i="20"/>
  <c r="C14" i="20" s="1"/>
  <c r="L13" i="2" s="1"/>
  <c r="B13" i="20"/>
  <c r="C13" i="20" s="1"/>
  <c r="L12" i="2" s="1"/>
  <c r="B12" i="20"/>
  <c r="C12" i="20" s="1"/>
  <c r="L11" i="2" s="1"/>
  <c r="B11" i="20"/>
  <c r="C11" i="20" s="1"/>
  <c r="L10" i="2" s="1"/>
  <c r="B10" i="20"/>
  <c r="C10" i="20" s="1"/>
  <c r="L9" i="2" s="1"/>
  <c r="B9" i="20"/>
  <c r="C9" i="20" s="1"/>
  <c r="L8" i="2" s="1"/>
  <c r="B8" i="20"/>
  <c r="C8" i="20" s="1"/>
  <c r="L7" i="2" s="1"/>
  <c r="B7" i="20"/>
  <c r="C7" i="20" s="1"/>
  <c r="L6" i="2" s="1"/>
  <c r="B6" i="20"/>
  <c r="C6" i="20" s="1"/>
  <c r="L5" i="2" s="1"/>
  <c r="B5" i="20"/>
  <c r="C5" i="20" s="1"/>
  <c r="L4" i="2" s="1"/>
  <c r="O3" i="20"/>
  <c r="N3" i="20"/>
  <c r="M3" i="20"/>
  <c r="L3" i="20"/>
  <c r="K3" i="20"/>
  <c r="J3" i="20"/>
  <c r="B4" i="20"/>
  <c r="C4" i="20" s="1"/>
  <c r="L3" i="2" s="1"/>
  <c r="B2" i="20"/>
  <c r="B201" i="19"/>
  <c r="C201" i="19" s="1"/>
  <c r="B200" i="19"/>
  <c r="C200" i="19" s="1"/>
  <c r="B199" i="19"/>
  <c r="C199" i="19"/>
  <c r="B198" i="19"/>
  <c r="C198" i="19" s="1"/>
  <c r="B197" i="19"/>
  <c r="C197" i="19"/>
  <c r="B196" i="19"/>
  <c r="C196" i="19" s="1"/>
  <c r="B195" i="19"/>
  <c r="C195" i="19"/>
  <c r="B194" i="19"/>
  <c r="C194" i="19" s="1"/>
  <c r="B193" i="19"/>
  <c r="C193" i="19" s="1"/>
  <c r="B192" i="19"/>
  <c r="C192" i="19" s="1"/>
  <c r="B191" i="19"/>
  <c r="C191" i="19" s="1"/>
  <c r="B190" i="19"/>
  <c r="C190" i="19" s="1"/>
  <c r="K189" i="2" s="1"/>
  <c r="B189" i="19"/>
  <c r="C189" i="19"/>
  <c r="K188" i="2" s="1"/>
  <c r="B188" i="19"/>
  <c r="C188" i="19"/>
  <c r="K187" i="2" s="1"/>
  <c r="B187" i="19"/>
  <c r="C187" i="19" s="1"/>
  <c r="K186" i="2" s="1"/>
  <c r="B186" i="19"/>
  <c r="C186" i="19"/>
  <c r="K185" i="2" s="1"/>
  <c r="B185" i="19"/>
  <c r="C185" i="19"/>
  <c r="K184" i="2" s="1"/>
  <c r="B184" i="19"/>
  <c r="C184" i="19" s="1"/>
  <c r="K183" i="2" s="1"/>
  <c r="B183" i="19"/>
  <c r="C183" i="19" s="1"/>
  <c r="K182" i="2" s="1"/>
  <c r="B182" i="19"/>
  <c r="C182" i="19" s="1"/>
  <c r="K181" i="2" s="1"/>
  <c r="B181" i="19"/>
  <c r="C181" i="19"/>
  <c r="K180" i="2" s="1"/>
  <c r="B180" i="19"/>
  <c r="C180" i="19" s="1"/>
  <c r="K179" i="2" s="1"/>
  <c r="B179" i="19"/>
  <c r="C179" i="19" s="1"/>
  <c r="K178" i="2" s="1"/>
  <c r="B178" i="19"/>
  <c r="C178" i="19"/>
  <c r="K177" i="2" s="1"/>
  <c r="B177" i="19"/>
  <c r="C177" i="19" s="1"/>
  <c r="K176" i="2" s="1"/>
  <c r="B176" i="19"/>
  <c r="C176" i="19" s="1"/>
  <c r="K175" i="2" s="1"/>
  <c r="B175" i="19"/>
  <c r="C175" i="19" s="1"/>
  <c r="K174" i="2" s="1"/>
  <c r="B174" i="19"/>
  <c r="C174" i="19" s="1"/>
  <c r="K173" i="2" s="1"/>
  <c r="B173" i="19"/>
  <c r="C173" i="19" s="1"/>
  <c r="K172" i="2" s="1"/>
  <c r="B172" i="19"/>
  <c r="C172" i="19" s="1"/>
  <c r="K171" i="2" s="1"/>
  <c r="B171" i="19"/>
  <c r="C171" i="19" s="1"/>
  <c r="K170" i="2" s="1"/>
  <c r="B170" i="19"/>
  <c r="C170" i="19" s="1"/>
  <c r="K169" i="2" s="1"/>
  <c r="B169" i="19"/>
  <c r="C169" i="19" s="1"/>
  <c r="K168" i="2" s="1"/>
  <c r="B168" i="19"/>
  <c r="C168" i="19" s="1"/>
  <c r="K167" i="2" s="1"/>
  <c r="B167" i="19"/>
  <c r="C167" i="19" s="1"/>
  <c r="K166" i="2" s="1"/>
  <c r="B166" i="19"/>
  <c r="C166" i="19" s="1"/>
  <c r="K165" i="2" s="1"/>
  <c r="B165" i="19"/>
  <c r="C165" i="19"/>
  <c r="K164" i="2" s="1"/>
  <c r="B164" i="19"/>
  <c r="C164" i="19"/>
  <c r="K163" i="2" s="1"/>
  <c r="B163" i="19"/>
  <c r="C163" i="19" s="1"/>
  <c r="K162" i="2" s="1"/>
  <c r="B162" i="19"/>
  <c r="C162" i="19"/>
  <c r="K161" i="2" s="1"/>
  <c r="B161" i="19"/>
  <c r="C161" i="19"/>
  <c r="K160" i="2" s="1"/>
  <c r="B160" i="19"/>
  <c r="C160" i="19" s="1"/>
  <c r="K159" i="2" s="1"/>
  <c r="B159" i="19"/>
  <c r="C159" i="19" s="1"/>
  <c r="K158" i="2" s="1"/>
  <c r="B158" i="19"/>
  <c r="C158" i="19" s="1"/>
  <c r="K157" i="2" s="1"/>
  <c r="B157" i="19"/>
  <c r="C157" i="19"/>
  <c r="K156" i="2" s="1"/>
  <c r="B156" i="19"/>
  <c r="C156" i="19" s="1"/>
  <c r="K155" i="2" s="1"/>
  <c r="B155" i="19"/>
  <c r="C155" i="19" s="1"/>
  <c r="K154" i="2" s="1"/>
  <c r="B154" i="19"/>
  <c r="C154" i="19"/>
  <c r="K153" i="2"/>
  <c r="B153" i="19"/>
  <c r="C153" i="19" s="1"/>
  <c r="K152" i="2" s="1"/>
  <c r="B152" i="19"/>
  <c r="C152" i="19" s="1"/>
  <c r="K151" i="2" s="1"/>
  <c r="B151" i="19"/>
  <c r="C151" i="19" s="1"/>
  <c r="K150" i="2" s="1"/>
  <c r="B150" i="19"/>
  <c r="C150" i="19" s="1"/>
  <c r="K149" i="2" s="1"/>
  <c r="B149" i="19"/>
  <c r="C149" i="19"/>
  <c r="K148" i="2" s="1"/>
  <c r="B148" i="19"/>
  <c r="C148" i="19" s="1"/>
  <c r="K147" i="2" s="1"/>
  <c r="B147" i="19"/>
  <c r="C147" i="19" s="1"/>
  <c r="K146" i="2" s="1"/>
  <c r="B146" i="19"/>
  <c r="C146" i="19"/>
  <c r="K145" i="2"/>
  <c r="B145" i="19"/>
  <c r="C145" i="19" s="1"/>
  <c r="K144" i="2" s="1"/>
  <c r="B144" i="19"/>
  <c r="C144" i="19" s="1"/>
  <c r="K143" i="2" s="1"/>
  <c r="B143" i="19"/>
  <c r="C143" i="19" s="1"/>
  <c r="K142" i="2" s="1"/>
  <c r="B142" i="19"/>
  <c r="C142" i="19" s="1"/>
  <c r="K141" i="2" s="1"/>
  <c r="B141" i="19"/>
  <c r="C141" i="19" s="1"/>
  <c r="K140" i="2" s="1"/>
  <c r="B140" i="19"/>
  <c r="C140" i="19"/>
  <c r="K139" i="2"/>
  <c r="B139" i="19"/>
  <c r="C139" i="19" s="1"/>
  <c r="K138" i="2" s="1"/>
  <c r="B138" i="19"/>
  <c r="C138" i="19"/>
  <c r="K137" i="2" s="1"/>
  <c r="B137" i="19"/>
  <c r="C137" i="19" s="1"/>
  <c r="K136" i="2" s="1"/>
  <c r="B136" i="19"/>
  <c r="C136" i="19" s="1"/>
  <c r="K135" i="2" s="1"/>
  <c r="B135" i="19"/>
  <c r="C135" i="19" s="1"/>
  <c r="K134" i="2" s="1"/>
  <c r="B134" i="19"/>
  <c r="C134" i="19" s="1"/>
  <c r="K133" i="2" s="1"/>
  <c r="B133" i="19"/>
  <c r="C133" i="19"/>
  <c r="K132" i="2" s="1"/>
  <c r="B132" i="19"/>
  <c r="C132" i="19" s="1"/>
  <c r="K131" i="2" s="1"/>
  <c r="B131" i="19"/>
  <c r="C131" i="19" s="1"/>
  <c r="K130" i="2" s="1"/>
  <c r="B130" i="19"/>
  <c r="C130" i="19"/>
  <c r="K129" i="2" s="1"/>
  <c r="B129" i="19"/>
  <c r="C129" i="19" s="1"/>
  <c r="K128" i="2" s="1"/>
  <c r="B128" i="19"/>
  <c r="C128" i="19" s="1"/>
  <c r="K127" i="2" s="1"/>
  <c r="B127" i="19"/>
  <c r="C127" i="19" s="1"/>
  <c r="K126" i="2" s="1"/>
  <c r="B126" i="19"/>
  <c r="C126" i="19" s="1"/>
  <c r="K125" i="2" s="1"/>
  <c r="B125" i="19"/>
  <c r="C125" i="19"/>
  <c r="K124" i="2" s="1"/>
  <c r="B124" i="19"/>
  <c r="C124" i="19" s="1"/>
  <c r="K123" i="2" s="1"/>
  <c r="B123" i="19"/>
  <c r="C123" i="19" s="1"/>
  <c r="K122" i="2" s="1"/>
  <c r="B122" i="19"/>
  <c r="C122" i="19" s="1"/>
  <c r="K121" i="2" s="1"/>
  <c r="B121" i="19"/>
  <c r="C121" i="19" s="1"/>
  <c r="K120" i="2" s="1"/>
  <c r="B120" i="19"/>
  <c r="C120" i="19" s="1"/>
  <c r="K119" i="2" s="1"/>
  <c r="B119" i="19"/>
  <c r="C119" i="19" s="1"/>
  <c r="K118" i="2" s="1"/>
  <c r="B118" i="19"/>
  <c r="C118" i="19" s="1"/>
  <c r="K117" i="2" s="1"/>
  <c r="B117" i="19"/>
  <c r="C117" i="19"/>
  <c r="K116" i="2" s="1"/>
  <c r="B116" i="19"/>
  <c r="C116" i="19" s="1"/>
  <c r="K115" i="2" s="1"/>
  <c r="B115" i="19"/>
  <c r="C115" i="19" s="1"/>
  <c r="K114" i="2" s="1"/>
  <c r="B114" i="19"/>
  <c r="C114" i="19" s="1"/>
  <c r="K113" i="2" s="1"/>
  <c r="B113" i="19"/>
  <c r="C113" i="19" s="1"/>
  <c r="K112" i="2" s="1"/>
  <c r="B112" i="19"/>
  <c r="C112" i="19" s="1"/>
  <c r="K111" i="2" s="1"/>
  <c r="B111" i="19"/>
  <c r="C111" i="19" s="1"/>
  <c r="K110" i="2" s="1"/>
  <c r="B110" i="19"/>
  <c r="C110" i="19" s="1"/>
  <c r="K109" i="2" s="1"/>
  <c r="B109" i="19"/>
  <c r="C109" i="19" s="1"/>
  <c r="K108" i="2" s="1"/>
  <c r="B108" i="19"/>
  <c r="C108" i="19" s="1"/>
  <c r="K107" i="2" s="1"/>
  <c r="B107" i="19"/>
  <c r="C107" i="19" s="1"/>
  <c r="K106" i="2" s="1"/>
  <c r="B106" i="19"/>
  <c r="C106" i="19" s="1"/>
  <c r="K105" i="2" s="1"/>
  <c r="B105" i="19"/>
  <c r="C105" i="19" s="1"/>
  <c r="K104" i="2" s="1"/>
  <c r="B104" i="19"/>
  <c r="C104" i="19" s="1"/>
  <c r="K103" i="2" s="1"/>
  <c r="B103" i="19"/>
  <c r="C103" i="19" s="1"/>
  <c r="K102" i="2" s="1"/>
  <c r="B102" i="19"/>
  <c r="C102" i="19" s="1"/>
  <c r="K101" i="2" s="1"/>
  <c r="B101" i="19"/>
  <c r="C101" i="19" s="1"/>
  <c r="K100" i="2" s="1"/>
  <c r="B100" i="19"/>
  <c r="C100" i="19" s="1"/>
  <c r="K99" i="2" s="1"/>
  <c r="B99" i="19"/>
  <c r="C99" i="19" s="1"/>
  <c r="K98" i="2" s="1"/>
  <c r="B98" i="19"/>
  <c r="C98" i="19" s="1"/>
  <c r="K97" i="2" s="1"/>
  <c r="B97" i="19"/>
  <c r="C97" i="19" s="1"/>
  <c r="K96" i="2" s="1"/>
  <c r="B96" i="19"/>
  <c r="C96" i="19" s="1"/>
  <c r="K95" i="2" s="1"/>
  <c r="B95" i="19"/>
  <c r="C95" i="19" s="1"/>
  <c r="K94" i="2" s="1"/>
  <c r="B94" i="19"/>
  <c r="C94" i="19" s="1"/>
  <c r="K93" i="2" s="1"/>
  <c r="B93" i="19"/>
  <c r="C93" i="19" s="1"/>
  <c r="K92" i="2" s="1"/>
  <c r="C92" i="19"/>
  <c r="K91" i="2" s="1"/>
  <c r="C88" i="19"/>
  <c r="K87" i="2" s="1"/>
  <c r="C86" i="19"/>
  <c r="K85" i="2" s="1"/>
  <c r="C85" i="19"/>
  <c r="K84" i="2" s="1"/>
  <c r="C84" i="19"/>
  <c r="K83" i="2" s="1"/>
  <c r="C83" i="19"/>
  <c r="K82" i="2" s="1"/>
  <c r="C79" i="19"/>
  <c r="K78" i="2" s="1"/>
  <c r="C78" i="19"/>
  <c r="K77" i="2" s="1"/>
  <c r="C77" i="19"/>
  <c r="K76" i="2" s="1"/>
  <c r="C76" i="19"/>
  <c r="K75" i="2" s="1"/>
  <c r="C74" i="19"/>
  <c r="K73" i="2" s="1"/>
  <c r="C73" i="19"/>
  <c r="K72" i="2" s="1"/>
  <c r="C72" i="19"/>
  <c r="K71" i="2" s="1"/>
  <c r="C71" i="19"/>
  <c r="K70" i="2" s="1"/>
  <c r="C66" i="19"/>
  <c r="K65" i="2" s="1"/>
  <c r="C64" i="19"/>
  <c r="K63" i="2" s="1"/>
  <c r="C62" i="19"/>
  <c r="K61" i="2" s="1"/>
  <c r="C61" i="19"/>
  <c r="K60" i="2" s="1"/>
  <c r="C60" i="19"/>
  <c r="K59" i="2" s="1"/>
  <c r="C59" i="19"/>
  <c r="K58" i="2" s="1"/>
  <c r="C55" i="19"/>
  <c r="K54" i="2" s="1"/>
  <c r="C53" i="19"/>
  <c r="K52" i="2" s="1"/>
  <c r="C52" i="19"/>
  <c r="K51" i="2" s="1"/>
  <c r="C50" i="19"/>
  <c r="K49" i="2" s="1"/>
  <c r="C49" i="19"/>
  <c r="K48" i="2" s="1"/>
  <c r="C48" i="19"/>
  <c r="K47" i="2" s="1"/>
  <c r="C40" i="19"/>
  <c r="K39" i="2" s="1"/>
  <c r="C39" i="19"/>
  <c r="K38" i="2" s="1"/>
  <c r="C38" i="19"/>
  <c r="K37" i="2" s="1"/>
  <c r="C37" i="19"/>
  <c r="K36" i="2" s="1"/>
  <c r="C36" i="19"/>
  <c r="K35" i="2" s="1"/>
  <c r="C31" i="19"/>
  <c r="K30" i="2" s="1"/>
  <c r="B30" i="19"/>
  <c r="C30" i="19" s="1"/>
  <c r="K29" i="2" s="1"/>
  <c r="B29" i="19"/>
  <c r="C29" i="19" s="1"/>
  <c r="K28" i="2" s="1"/>
  <c r="B28" i="19"/>
  <c r="C28" i="19" s="1"/>
  <c r="K27" i="2" s="1"/>
  <c r="B27" i="19"/>
  <c r="C27" i="19" s="1"/>
  <c r="K26" i="2" s="1"/>
  <c r="B26" i="19"/>
  <c r="C26" i="19" s="1"/>
  <c r="K25" i="2" s="1"/>
  <c r="B25" i="19"/>
  <c r="C25" i="19" s="1"/>
  <c r="K24" i="2" s="1"/>
  <c r="B24" i="19"/>
  <c r="C24" i="19" s="1"/>
  <c r="K23" i="2" s="1"/>
  <c r="B23" i="19"/>
  <c r="C23" i="19" s="1"/>
  <c r="K22" i="2" s="1"/>
  <c r="B22" i="19"/>
  <c r="C22" i="19" s="1"/>
  <c r="K21" i="2" s="1"/>
  <c r="B21" i="19"/>
  <c r="C21" i="19" s="1"/>
  <c r="K20" i="2" s="1"/>
  <c r="B20" i="19"/>
  <c r="C20" i="19" s="1"/>
  <c r="K19" i="2" s="1"/>
  <c r="B19" i="19"/>
  <c r="C19" i="19" s="1"/>
  <c r="K18" i="2" s="1"/>
  <c r="B18" i="19"/>
  <c r="C18" i="19" s="1"/>
  <c r="K17" i="2" s="1"/>
  <c r="B17" i="19"/>
  <c r="C17" i="19" s="1"/>
  <c r="K16" i="2" s="1"/>
  <c r="B16" i="19"/>
  <c r="C16" i="19" s="1"/>
  <c r="K15" i="2" s="1"/>
  <c r="B15" i="19"/>
  <c r="C15" i="19" s="1"/>
  <c r="K14" i="2" s="1"/>
  <c r="B14" i="19"/>
  <c r="C14" i="19" s="1"/>
  <c r="K13" i="2" s="1"/>
  <c r="B13" i="19"/>
  <c r="C13" i="19" s="1"/>
  <c r="K12" i="2" s="1"/>
  <c r="B12" i="19"/>
  <c r="C12" i="19" s="1"/>
  <c r="K11" i="2" s="1"/>
  <c r="B11" i="19"/>
  <c r="C11" i="19" s="1"/>
  <c r="K10" i="2" s="1"/>
  <c r="B10" i="19"/>
  <c r="C10" i="19" s="1"/>
  <c r="K9" i="2" s="1"/>
  <c r="B9" i="19"/>
  <c r="C9" i="19" s="1"/>
  <c r="K8" i="2" s="1"/>
  <c r="B8" i="19"/>
  <c r="C8" i="19" s="1"/>
  <c r="K7" i="2" s="1"/>
  <c r="B7" i="19"/>
  <c r="C7" i="19" s="1"/>
  <c r="K6" i="2" s="1"/>
  <c r="B6" i="19"/>
  <c r="C6" i="19" s="1"/>
  <c r="K5" i="2" s="1"/>
  <c r="B5" i="19"/>
  <c r="C5" i="19" s="1"/>
  <c r="K4" i="2" s="1"/>
  <c r="O3" i="19"/>
  <c r="N3" i="19"/>
  <c r="M3" i="19"/>
  <c r="L3" i="19"/>
  <c r="K3" i="19"/>
  <c r="J3" i="19"/>
  <c r="B4" i="19"/>
  <c r="C4" i="19" s="1"/>
  <c r="K3" i="2" s="1"/>
  <c r="B2" i="19"/>
  <c r="B201" i="18"/>
  <c r="C201" i="18" s="1"/>
  <c r="B200" i="18"/>
  <c r="C200" i="18" s="1"/>
  <c r="B199" i="18"/>
  <c r="C199" i="18"/>
  <c r="B198" i="18"/>
  <c r="C198" i="18" s="1"/>
  <c r="B197" i="18"/>
  <c r="C197" i="18" s="1"/>
  <c r="B196" i="18"/>
  <c r="C196" i="18" s="1"/>
  <c r="B195" i="18"/>
  <c r="C195" i="18" s="1"/>
  <c r="B194" i="18"/>
  <c r="C194" i="18" s="1"/>
  <c r="B193" i="18"/>
  <c r="C193" i="18" s="1"/>
  <c r="B192" i="18"/>
  <c r="C192" i="18" s="1"/>
  <c r="B191" i="18"/>
  <c r="C191" i="18" s="1"/>
  <c r="B190" i="18"/>
  <c r="C190" i="18" s="1"/>
  <c r="J189" i="2" s="1"/>
  <c r="B189" i="18"/>
  <c r="C189" i="18" s="1"/>
  <c r="J188" i="2" s="1"/>
  <c r="B188" i="18"/>
  <c r="C188" i="18"/>
  <c r="J187" i="2" s="1"/>
  <c r="B187" i="18"/>
  <c r="C187" i="18" s="1"/>
  <c r="J186" i="2" s="1"/>
  <c r="B186" i="18"/>
  <c r="C186" i="18" s="1"/>
  <c r="J185" i="2" s="1"/>
  <c r="B185" i="18"/>
  <c r="C185" i="18" s="1"/>
  <c r="J184" i="2" s="1"/>
  <c r="B184" i="18"/>
  <c r="C184" i="18" s="1"/>
  <c r="J183" i="2" s="1"/>
  <c r="B183" i="18"/>
  <c r="C183" i="18" s="1"/>
  <c r="J182" i="2" s="1"/>
  <c r="B182" i="18"/>
  <c r="C182" i="18" s="1"/>
  <c r="J181" i="2" s="1"/>
  <c r="B181" i="18"/>
  <c r="C181" i="18"/>
  <c r="J180" i="2" s="1"/>
  <c r="B180" i="18"/>
  <c r="C180" i="18" s="1"/>
  <c r="J179" i="2" s="1"/>
  <c r="B179" i="18"/>
  <c r="C179" i="18" s="1"/>
  <c r="J178" i="2" s="1"/>
  <c r="B178" i="18"/>
  <c r="C178" i="18" s="1"/>
  <c r="J177" i="2" s="1"/>
  <c r="B177" i="18"/>
  <c r="C177" i="18"/>
  <c r="J176" i="2" s="1"/>
  <c r="B176" i="18"/>
  <c r="C176" i="18"/>
  <c r="J175" i="2" s="1"/>
  <c r="B175" i="18"/>
  <c r="C175" i="18" s="1"/>
  <c r="J174" i="2" s="1"/>
  <c r="B174" i="18"/>
  <c r="C174" i="18" s="1"/>
  <c r="J173" i="2" s="1"/>
  <c r="B173" i="18"/>
  <c r="C173" i="18" s="1"/>
  <c r="J172" i="2" s="1"/>
  <c r="B172" i="18"/>
  <c r="C172" i="18" s="1"/>
  <c r="J171" i="2" s="1"/>
  <c r="B171" i="18"/>
  <c r="C171" i="18" s="1"/>
  <c r="J170" i="2" s="1"/>
  <c r="B170" i="18"/>
  <c r="C170" i="18" s="1"/>
  <c r="J169" i="2" s="1"/>
  <c r="B169" i="18"/>
  <c r="C169" i="18"/>
  <c r="J168" i="2" s="1"/>
  <c r="B168" i="18"/>
  <c r="C168" i="18" s="1"/>
  <c r="J167" i="2" s="1"/>
  <c r="B167" i="18"/>
  <c r="C167" i="18" s="1"/>
  <c r="J166" i="2" s="1"/>
  <c r="B166" i="18"/>
  <c r="C166" i="18" s="1"/>
  <c r="J165" i="2" s="1"/>
  <c r="B165" i="18"/>
  <c r="C165" i="18" s="1"/>
  <c r="J164" i="2" s="1"/>
  <c r="B164" i="18"/>
  <c r="C164" i="18" s="1"/>
  <c r="J163" i="2" s="1"/>
  <c r="B163" i="18"/>
  <c r="C163" i="18" s="1"/>
  <c r="J162" i="2" s="1"/>
  <c r="B162" i="18"/>
  <c r="C162" i="18" s="1"/>
  <c r="J161" i="2" s="1"/>
  <c r="B161" i="18"/>
  <c r="C161" i="18" s="1"/>
  <c r="J160" i="2" s="1"/>
  <c r="B160" i="18"/>
  <c r="C160" i="18" s="1"/>
  <c r="J159" i="2" s="1"/>
  <c r="B159" i="18"/>
  <c r="C159" i="18" s="1"/>
  <c r="J158" i="2" s="1"/>
  <c r="B158" i="18"/>
  <c r="C158" i="18" s="1"/>
  <c r="J157" i="2" s="1"/>
  <c r="B157" i="18"/>
  <c r="C157" i="18" s="1"/>
  <c r="J156" i="2" s="1"/>
  <c r="B156" i="18"/>
  <c r="C156" i="18" s="1"/>
  <c r="J155" i="2" s="1"/>
  <c r="B155" i="18"/>
  <c r="C155" i="18" s="1"/>
  <c r="J154" i="2" s="1"/>
  <c r="B154" i="18"/>
  <c r="C154" i="18" s="1"/>
  <c r="J153" i="2" s="1"/>
  <c r="B153" i="18"/>
  <c r="C153" i="18" s="1"/>
  <c r="J152" i="2" s="1"/>
  <c r="B152" i="18"/>
  <c r="C152" i="18" s="1"/>
  <c r="J151" i="2" s="1"/>
  <c r="B151" i="18"/>
  <c r="C151" i="18" s="1"/>
  <c r="J150" i="2" s="1"/>
  <c r="B150" i="18"/>
  <c r="C150" i="18" s="1"/>
  <c r="J149" i="2" s="1"/>
  <c r="B149" i="18"/>
  <c r="C149" i="18" s="1"/>
  <c r="J148" i="2" s="1"/>
  <c r="B148" i="18"/>
  <c r="C148" i="18" s="1"/>
  <c r="J147" i="2" s="1"/>
  <c r="B147" i="18"/>
  <c r="C147" i="18" s="1"/>
  <c r="J146" i="2" s="1"/>
  <c r="B146" i="18"/>
  <c r="C146" i="18" s="1"/>
  <c r="J145" i="2" s="1"/>
  <c r="B145" i="18"/>
  <c r="C145" i="18" s="1"/>
  <c r="J144" i="2" s="1"/>
  <c r="B144" i="18"/>
  <c r="C144" i="18" s="1"/>
  <c r="J143" i="2" s="1"/>
  <c r="B143" i="18"/>
  <c r="C143" i="18" s="1"/>
  <c r="J142" i="2" s="1"/>
  <c r="B142" i="18"/>
  <c r="C142" i="18" s="1"/>
  <c r="J141" i="2" s="1"/>
  <c r="B141" i="18"/>
  <c r="C141" i="18"/>
  <c r="J140" i="2" s="1"/>
  <c r="B140" i="18"/>
  <c r="C140" i="18"/>
  <c r="J139" i="2" s="1"/>
  <c r="B139" i="18"/>
  <c r="C139" i="18" s="1"/>
  <c r="J138" i="2" s="1"/>
  <c r="B138" i="18"/>
  <c r="C138" i="18" s="1"/>
  <c r="J137" i="2" s="1"/>
  <c r="B137" i="18"/>
  <c r="C137" i="18" s="1"/>
  <c r="J136" i="2" s="1"/>
  <c r="B136" i="18"/>
  <c r="C136" i="18" s="1"/>
  <c r="J135" i="2" s="1"/>
  <c r="B135" i="18"/>
  <c r="C135" i="18" s="1"/>
  <c r="J134" i="2" s="1"/>
  <c r="B134" i="18"/>
  <c r="C134" i="18" s="1"/>
  <c r="J133" i="2" s="1"/>
  <c r="B133" i="18"/>
  <c r="C133" i="18"/>
  <c r="J132" i="2" s="1"/>
  <c r="B132" i="18"/>
  <c r="C132" i="18"/>
  <c r="J131" i="2" s="1"/>
  <c r="B131" i="18"/>
  <c r="C131" i="18" s="1"/>
  <c r="J130" i="2" s="1"/>
  <c r="B130" i="18"/>
  <c r="C130" i="18" s="1"/>
  <c r="J129" i="2" s="1"/>
  <c r="B129" i="18"/>
  <c r="C129" i="18" s="1"/>
  <c r="J128" i="2" s="1"/>
  <c r="B128" i="18"/>
  <c r="C128" i="18"/>
  <c r="J127" i="2" s="1"/>
  <c r="B127" i="18"/>
  <c r="C127" i="18" s="1"/>
  <c r="J126" i="2" s="1"/>
  <c r="B126" i="18"/>
  <c r="C126" i="18" s="1"/>
  <c r="J125" i="2" s="1"/>
  <c r="B125" i="18"/>
  <c r="C125" i="18"/>
  <c r="J124" i="2" s="1"/>
  <c r="B124" i="18"/>
  <c r="C124" i="18" s="1"/>
  <c r="J123" i="2" s="1"/>
  <c r="B123" i="18"/>
  <c r="C123" i="18" s="1"/>
  <c r="J122" i="2" s="1"/>
  <c r="B122" i="18"/>
  <c r="C122" i="18" s="1"/>
  <c r="J121" i="2" s="1"/>
  <c r="B121" i="18"/>
  <c r="C121" i="18" s="1"/>
  <c r="J120" i="2" s="1"/>
  <c r="B120" i="18"/>
  <c r="C120" i="18" s="1"/>
  <c r="J119" i="2" s="1"/>
  <c r="B119" i="18"/>
  <c r="C119" i="18" s="1"/>
  <c r="J118" i="2" s="1"/>
  <c r="B118" i="18"/>
  <c r="C118" i="18" s="1"/>
  <c r="J117" i="2" s="1"/>
  <c r="B117" i="18"/>
  <c r="C117" i="18" s="1"/>
  <c r="J116" i="2" s="1"/>
  <c r="B116" i="18"/>
  <c r="C116" i="18" s="1"/>
  <c r="J115" i="2" s="1"/>
  <c r="B115" i="18"/>
  <c r="C115" i="18" s="1"/>
  <c r="J114" i="2" s="1"/>
  <c r="B114" i="18"/>
  <c r="C114" i="18"/>
  <c r="J113" i="2" s="1"/>
  <c r="B113" i="18"/>
  <c r="C113" i="18" s="1"/>
  <c r="J112" i="2" s="1"/>
  <c r="B112" i="18"/>
  <c r="C112" i="18" s="1"/>
  <c r="J111" i="2" s="1"/>
  <c r="B111" i="18"/>
  <c r="C111" i="18" s="1"/>
  <c r="J110" i="2" s="1"/>
  <c r="B110" i="18"/>
  <c r="C110" i="18" s="1"/>
  <c r="J109" i="2" s="1"/>
  <c r="B109" i="18"/>
  <c r="C109" i="18" s="1"/>
  <c r="J108" i="2" s="1"/>
  <c r="B108" i="18"/>
  <c r="C108" i="18" s="1"/>
  <c r="J107" i="2" s="1"/>
  <c r="B107" i="18"/>
  <c r="C107" i="18" s="1"/>
  <c r="J106" i="2" s="1"/>
  <c r="B106" i="18"/>
  <c r="C106" i="18" s="1"/>
  <c r="J105" i="2" s="1"/>
  <c r="B105" i="18"/>
  <c r="C105" i="18" s="1"/>
  <c r="J104" i="2" s="1"/>
  <c r="B104" i="18"/>
  <c r="C104" i="18" s="1"/>
  <c r="J103" i="2" s="1"/>
  <c r="B103" i="18"/>
  <c r="C103" i="18" s="1"/>
  <c r="J102" i="2" s="1"/>
  <c r="B102" i="18"/>
  <c r="C102" i="18" s="1"/>
  <c r="J101" i="2" s="1"/>
  <c r="B101" i="18"/>
  <c r="C101" i="18" s="1"/>
  <c r="J100" i="2" s="1"/>
  <c r="B100" i="18"/>
  <c r="C100" i="18" s="1"/>
  <c r="J99" i="2" s="1"/>
  <c r="B99" i="18"/>
  <c r="C99" i="18" s="1"/>
  <c r="J98" i="2" s="1"/>
  <c r="B98" i="18"/>
  <c r="C98" i="18"/>
  <c r="J97" i="2" s="1"/>
  <c r="B97" i="18"/>
  <c r="C97" i="18" s="1"/>
  <c r="J96" i="2" s="1"/>
  <c r="B96" i="18"/>
  <c r="C96" i="18"/>
  <c r="J95" i="2" s="1"/>
  <c r="B95" i="18"/>
  <c r="C95" i="18" s="1"/>
  <c r="J94" i="2" s="1"/>
  <c r="B94" i="18"/>
  <c r="C94" i="18" s="1"/>
  <c r="J93" i="2" s="1"/>
  <c r="B93" i="18"/>
  <c r="C93" i="18" s="1"/>
  <c r="J92" i="2" s="1"/>
  <c r="B92" i="18"/>
  <c r="C92" i="18" s="1"/>
  <c r="J91" i="2" s="1"/>
  <c r="B91" i="18"/>
  <c r="C91" i="18" s="1"/>
  <c r="J90" i="2" s="1"/>
  <c r="B90" i="18"/>
  <c r="C90" i="18" s="1"/>
  <c r="J89" i="2" s="1"/>
  <c r="B89" i="18"/>
  <c r="C89" i="18" s="1"/>
  <c r="J88" i="2" s="1"/>
  <c r="B88" i="18"/>
  <c r="C88" i="18" s="1"/>
  <c r="J87" i="2" s="1"/>
  <c r="B87" i="18"/>
  <c r="C87" i="18" s="1"/>
  <c r="J86" i="2" s="1"/>
  <c r="B86" i="18"/>
  <c r="C86" i="18" s="1"/>
  <c r="J85" i="2" s="1"/>
  <c r="B85" i="18"/>
  <c r="C85" i="18" s="1"/>
  <c r="J84" i="2" s="1"/>
  <c r="B84" i="18"/>
  <c r="C84" i="18" s="1"/>
  <c r="J83" i="2" s="1"/>
  <c r="B83" i="18"/>
  <c r="C83" i="18" s="1"/>
  <c r="J82" i="2" s="1"/>
  <c r="B82" i="18"/>
  <c r="C82" i="18" s="1"/>
  <c r="J81" i="2" s="1"/>
  <c r="B81" i="18"/>
  <c r="C81" i="18" s="1"/>
  <c r="J80" i="2" s="1"/>
  <c r="B80" i="18"/>
  <c r="C80" i="18" s="1"/>
  <c r="J79" i="2" s="1"/>
  <c r="B79" i="18"/>
  <c r="C79" i="18" s="1"/>
  <c r="J78" i="2" s="1"/>
  <c r="B78" i="18"/>
  <c r="C78" i="18" s="1"/>
  <c r="J77" i="2" s="1"/>
  <c r="B77" i="18"/>
  <c r="C77" i="18" s="1"/>
  <c r="J76" i="2" s="1"/>
  <c r="B76" i="18"/>
  <c r="C76" i="18" s="1"/>
  <c r="J75" i="2" s="1"/>
  <c r="B75" i="18"/>
  <c r="C75" i="18" s="1"/>
  <c r="J74" i="2" s="1"/>
  <c r="B74" i="18"/>
  <c r="C74" i="18" s="1"/>
  <c r="J73" i="2" s="1"/>
  <c r="B73" i="18"/>
  <c r="C73" i="18" s="1"/>
  <c r="J72" i="2" s="1"/>
  <c r="B72" i="18"/>
  <c r="C72" i="18" s="1"/>
  <c r="J71" i="2" s="1"/>
  <c r="B71" i="18"/>
  <c r="C71" i="18" s="1"/>
  <c r="J70" i="2" s="1"/>
  <c r="B70" i="18"/>
  <c r="C70" i="18" s="1"/>
  <c r="J69" i="2" s="1"/>
  <c r="B69" i="18"/>
  <c r="C69" i="18" s="1"/>
  <c r="J68" i="2" s="1"/>
  <c r="B68" i="18"/>
  <c r="C68" i="18" s="1"/>
  <c r="J67" i="2" s="1"/>
  <c r="B67" i="18"/>
  <c r="C67" i="18" s="1"/>
  <c r="J66" i="2" s="1"/>
  <c r="B66" i="18"/>
  <c r="C66" i="18" s="1"/>
  <c r="J65" i="2" s="1"/>
  <c r="B65" i="18"/>
  <c r="C65" i="18" s="1"/>
  <c r="J64" i="2" s="1"/>
  <c r="C63" i="18"/>
  <c r="J62" i="2" s="1"/>
  <c r="C62" i="18"/>
  <c r="J61" i="2" s="1"/>
  <c r="C61" i="18"/>
  <c r="J60" i="2" s="1"/>
  <c r="C60" i="18"/>
  <c r="J59" i="2" s="1"/>
  <c r="C59" i="18"/>
  <c r="J58" i="2" s="1"/>
  <c r="C58" i="18"/>
  <c r="J57" i="2" s="1"/>
  <c r="C50" i="18"/>
  <c r="J49" i="2" s="1"/>
  <c r="C49" i="18"/>
  <c r="J48" i="2" s="1"/>
  <c r="C48" i="18"/>
  <c r="J47" i="2" s="1"/>
  <c r="C46" i="18"/>
  <c r="J45" i="2" s="1"/>
  <c r="C45" i="18"/>
  <c r="J44" i="2" s="1"/>
  <c r="C44" i="18"/>
  <c r="J43" i="2" s="1"/>
  <c r="C40" i="18"/>
  <c r="J39" i="2" s="1"/>
  <c r="C39" i="18"/>
  <c r="J38" i="2" s="1"/>
  <c r="C38" i="18"/>
  <c r="J37" i="2" s="1"/>
  <c r="C37" i="18"/>
  <c r="J36" i="2" s="1"/>
  <c r="C36" i="18"/>
  <c r="J35" i="2" s="1"/>
  <c r="C34" i="18"/>
  <c r="J33" i="2" s="1"/>
  <c r="C33" i="18"/>
  <c r="J32" i="2" s="1"/>
  <c r="C32" i="18"/>
  <c r="J31" i="2" s="1"/>
  <c r="B30" i="18"/>
  <c r="C30" i="18" s="1"/>
  <c r="J29" i="2" s="1"/>
  <c r="B29" i="18"/>
  <c r="C29" i="18" s="1"/>
  <c r="J28" i="2" s="1"/>
  <c r="B28" i="18"/>
  <c r="C28" i="18" s="1"/>
  <c r="J27" i="2" s="1"/>
  <c r="B27" i="18"/>
  <c r="C27" i="18" s="1"/>
  <c r="J26" i="2" s="1"/>
  <c r="B26" i="18"/>
  <c r="C26" i="18" s="1"/>
  <c r="J25" i="2" s="1"/>
  <c r="B25" i="18"/>
  <c r="C25" i="18" s="1"/>
  <c r="J24" i="2" s="1"/>
  <c r="B24" i="18"/>
  <c r="C24" i="18" s="1"/>
  <c r="J23" i="2" s="1"/>
  <c r="B23" i="18"/>
  <c r="C23" i="18" s="1"/>
  <c r="J22" i="2" s="1"/>
  <c r="B22" i="18"/>
  <c r="C22" i="18" s="1"/>
  <c r="J21" i="2" s="1"/>
  <c r="B21" i="18"/>
  <c r="C21" i="18" s="1"/>
  <c r="J20" i="2" s="1"/>
  <c r="B20" i="18"/>
  <c r="C20" i="18" s="1"/>
  <c r="J19" i="2" s="1"/>
  <c r="B19" i="18"/>
  <c r="C19" i="18" s="1"/>
  <c r="J18" i="2" s="1"/>
  <c r="B18" i="18"/>
  <c r="C18" i="18" s="1"/>
  <c r="J17" i="2" s="1"/>
  <c r="B17" i="18"/>
  <c r="C17" i="18" s="1"/>
  <c r="J16" i="2" s="1"/>
  <c r="B16" i="18"/>
  <c r="C16" i="18" s="1"/>
  <c r="J15" i="2" s="1"/>
  <c r="B15" i="18"/>
  <c r="C15" i="18" s="1"/>
  <c r="J14" i="2" s="1"/>
  <c r="B14" i="18"/>
  <c r="C14" i="18" s="1"/>
  <c r="J13" i="2" s="1"/>
  <c r="B13" i="18"/>
  <c r="C13" i="18" s="1"/>
  <c r="J12" i="2" s="1"/>
  <c r="B12" i="18"/>
  <c r="C12" i="18" s="1"/>
  <c r="J11" i="2" s="1"/>
  <c r="B11" i="18"/>
  <c r="C11" i="18" s="1"/>
  <c r="J10" i="2" s="1"/>
  <c r="B10" i="18"/>
  <c r="C10" i="18" s="1"/>
  <c r="J9" i="2" s="1"/>
  <c r="B9" i="18"/>
  <c r="C9" i="18" s="1"/>
  <c r="J8" i="2" s="1"/>
  <c r="B8" i="18"/>
  <c r="C8" i="18" s="1"/>
  <c r="J7" i="2" s="1"/>
  <c r="B7" i="18"/>
  <c r="C7" i="18" s="1"/>
  <c r="J6" i="2" s="1"/>
  <c r="B6" i="18"/>
  <c r="C6" i="18" s="1"/>
  <c r="J5" i="2" s="1"/>
  <c r="B5" i="18"/>
  <c r="C5" i="18" s="1"/>
  <c r="J4" i="2" s="1"/>
  <c r="O3" i="18"/>
  <c r="N3" i="18"/>
  <c r="M3" i="18"/>
  <c r="L3" i="18"/>
  <c r="K3" i="18"/>
  <c r="J3" i="18"/>
  <c r="B4" i="18"/>
  <c r="C4" i="18" s="1"/>
  <c r="J3" i="2" s="1"/>
  <c r="B2" i="18"/>
  <c r="B201" i="17"/>
  <c r="C201" i="17" s="1"/>
  <c r="B200" i="17"/>
  <c r="C200" i="17" s="1"/>
  <c r="B199" i="17"/>
  <c r="C199" i="17" s="1"/>
  <c r="B198" i="17"/>
  <c r="C198" i="17" s="1"/>
  <c r="B197" i="17"/>
  <c r="C197" i="17" s="1"/>
  <c r="C196" i="17"/>
  <c r="B196" i="17"/>
  <c r="B195" i="17"/>
  <c r="C195" i="17" s="1"/>
  <c r="B194" i="17"/>
  <c r="C194" i="17" s="1"/>
  <c r="B193" i="17"/>
  <c r="C193" i="17" s="1"/>
  <c r="B192" i="17"/>
  <c r="C192" i="17" s="1"/>
  <c r="B191" i="17"/>
  <c r="C191" i="17" s="1"/>
  <c r="B190" i="17"/>
  <c r="C190" i="17" s="1"/>
  <c r="I189" i="2" s="1"/>
  <c r="B189" i="17"/>
  <c r="C189" i="17" s="1"/>
  <c r="I188" i="2" s="1"/>
  <c r="B188" i="17"/>
  <c r="C188" i="17" s="1"/>
  <c r="I187" i="2" s="1"/>
  <c r="B187" i="17"/>
  <c r="C187" i="17" s="1"/>
  <c r="I186" i="2" s="1"/>
  <c r="B186" i="17"/>
  <c r="C186" i="17" s="1"/>
  <c r="I185" i="2" s="1"/>
  <c r="B185" i="17"/>
  <c r="C185" i="17" s="1"/>
  <c r="I184" i="2" s="1"/>
  <c r="B184" i="17"/>
  <c r="C184" i="17" s="1"/>
  <c r="I183" i="2"/>
  <c r="B183" i="17"/>
  <c r="C183" i="17" s="1"/>
  <c r="I182" i="2" s="1"/>
  <c r="B182" i="17"/>
  <c r="C182" i="17" s="1"/>
  <c r="I181" i="2" s="1"/>
  <c r="B181" i="17"/>
  <c r="C181" i="17" s="1"/>
  <c r="I180" i="2" s="1"/>
  <c r="B180" i="17"/>
  <c r="C180" i="17" s="1"/>
  <c r="I179" i="2" s="1"/>
  <c r="B179" i="17"/>
  <c r="C179" i="17" s="1"/>
  <c r="I178" i="2" s="1"/>
  <c r="B178" i="17"/>
  <c r="C178" i="17" s="1"/>
  <c r="I177" i="2" s="1"/>
  <c r="B177" i="17"/>
  <c r="C177" i="17"/>
  <c r="I176" i="2" s="1"/>
  <c r="B176" i="17"/>
  <c r="C176" i="17" s="1"/>
  <c r="I175" i="2" s="1"/>
  <c r="B175" i="17"/>
  <c r="C175" i="17" s="1"/>
  <c r="I174" i="2" s="1"/>
  <c r="B174" i="17"/>
  <c r="C174" i="17" s="1"/>
  <c r="I173" i="2" s="1"/>
  <c r="B173" i="17"/>
  <c r="C173" i="17" s="1"/>
  <c r="I172" i="2" s="1"/>
  <c r="B172" i="17"/>
  <c r="C172" i="17" s="1"/>
  <c r="I171" i="2" s="1"/>
  <c r="B171" i="17"/>
  <c r="C171" i="17" s="1"/>
  <c r="I170" i="2" s="1"/>
  <c r="B170" i="17"/>
  <c r="C170" i="17" s="1"/>
  <c r="I169" i="2" s="1"/>
  <c r="B169" i="17"/>
  <c r="C169" i="17" s="1"/>
  <c r="I168" i="2" s="1"/>
  <c r="B168" i="17"/>
  <c r="C168" i="17" s="1"/>
  <c r="I167" i="2" s="1"/>
  <c r="B167" i="17"/>
  <c r="C167" i="17" s="1"/>
  <c r="I166" i="2" s="1"/>
  <c r="C166" i="17"/>
  <c r="I165" i="2" s="1"/>
  <c r="B166" i="17"/>
  <c r="B165" i="17"/>
  <c r="C165" i="17" s="1"/>
  <c r="I164" i="2" s="1"/>
  <c r="B164" i="17"/>
  <c r="C164" i="17" s="1"/>
  <c r="I163" i="2" s="1"/>
  <c r="B163" i="17"/>
  <c r="C163" i="17" s="1"/>
  <c r="I162" i="2" s="1"/>
  <c r="B162" i="17"/>
  <c r="C162" i="17" s="1"/>
  <c r="I161" i="2" s="1"/>
  <c r="B161" i="17"/>
  <c r="C161" i="17" s="1"/>
  <c r="I160" i="2" s="1"/>
  <c r="B160" i="17"/>
  <c r="C160" i="17" s="1"/>
  <c r="I159" i="2" s="1"/>
  <c r="B159" i="17"/>
  <c r="C159" i="17" s="1"/>
  <c r="I158" i="2" s="1"/>
  <c r="B158" i="17"/>
  <c r="C158" i="17" s="1"/>
  <c r="I157" i="2" s="1"/>
  <c r="B157" i="17"/>
  <c r="C157" i="17" s="1"/>
  <c r="I156" i="2" s="1"/>
  <c r="B156" i="17"/>
  <c r="C156" i="17" s="1"/>
  <c r="I155" i="2" s="1"/>
  <c r="B155" i="17"/>
  <c r="C155" i="17" s="1"/>
  <c r="I154" i="2" s="1"/>
  <c r="B154" i="17"/>
  <c r="C154" i="17" s="1"/>
  <c r="I153" i="2" s="1"/>
  <c r="B153" i="17"/>
  <c r="C153" i="17" s="1"/>
  <c r="I152" i="2" s="1"/>
  <c r="B152" i="17"/>
  <c r="C152" i="17"/>
  <c r="I151" i="2" s="1"/>
  <c r="B151" i="17"/>
  <c r="C151" i="17" s="1"/>
  <c r="I150" i="2" s="1"/>
  <c r="B150" i="17"/>
  <c r="C150" i="17" s="1"/>
  <c r="I149" i="2" s="1"/>
  <c r="B149" i="17"/>
  <c r="C149" i="17" s="1"/>
  <c r="I148" i="2" s="1"/>
  <c r="B148" i="17"/>
  <c r="C148" i="17" s="1"/>
  <c r="I147" i="2" s="1"/>
  <c r="B147" i="17"/>
  <c r="C147" i="17" s="1"/>
  <c r="I146" i="2" s="1"/>
  <c r="B146" i="17"/>
  <c r="C146" i="17" s="1"/>
  <c r="I145" i="2" s="1"/>
  <c r="B145" i="17"/>
  <c r="C145" i="17"/>
  <c r="I144" i="2" s="1"/>
  <c r="B144" i="17"/>
  <c r="C144" i="17"/>
  <c r="I143" i="2"/>
  <c r="B143" i="17"/>
  <c r="C143" i="17" s="1"/>
  <c r="I142" i="2" s="1"/>
  <c r="B142" i="17"/>
  <c r="C142" i="17" s="1"/>
  <c r="I141" i="2" s="1"/>
  <c r="B141" i="17"/>
  <c r="C141" i="17" s="1"/>
  <c r="I140" i="2"/>
  <c r="B140" i="17"/>
  <c r="C140" i="17" s="1"/>
  <c r="I139" i="2" s="1"/>
  <c r="B139" i="17"/>
  <c r="C139" i="17" s="1"/>
  <c r="I138" i="2" s="1"/>
  <c r="B138" i="17"/>
  <c r="C138" i="17" s="1"/>
  <c r="I137" i="2" s="1"/>
  <c r="B137" i="17"/>
  <c r="C137" i="17" s="1"/>
  <c r="I136" i="2" s="1"/>
  <c r="B136" i="17"/>
  <c r="C136" i="17" s="1"/>
  <c r="I135" i="2" s="1"/>
  <c r="B135" i="17"/>
  <c r="C135" i="17" s="1"/>
  <c r="I134" i="2" s="1"/>
  <c r="B134" i="17"/>
  <c r="C134" i="17" s="1"/>
  <c r="I133" i="2" s="1"/>
  <c r="B133" i="17"/>
  <c r="C133" i="17" s="1"/>
  <c r="I132" i="2" s="1"/>
  <c r="B132" i="17"/>
  <c r="C132" i="17" s="1"/>
  <c r="I131" i="2" s="1"/>
  <c r="B131" i="17"/>
  <c r="C131" i="17" s="1"/>
  <c r="I130" i="2" s="1"/>
  <c r="B130" i="17"/>
  <c r="C130" i="17" s="1"/>
  <c r="I129" i="2" s="1"/>
  <c r="B129" i="17"/>
  <c r="C129" i="17" s="1"/>
  <c r="I128" i="2" s="1"/>
  <c r="B128" i="17"/>
  <c r="C128" i="17" s="1"/>
  <c r="I127" i="2" s="1"/>
  <c r="B127" i="17"/>
  <c r="C127" i="17" s="1"/>
  <c r="I126" i="2" s="1"/>
  <c r="B126" i="17"/>
  <c r="C126" i="17" s="1"/>
  <c r="I125" i="2" s="1"/>
  <c r="B125" i="17"/>
  <c r="C125" i="17"/>
  <c r="I124" i="2"/>
  <c r="B124" i="17"/>
  <c r="C124" i="17" s="1"/>
  <c r="I123" i="2" s="1"/>
  <c r="B123" i="17"/>
  <c r="C123" i="17" s="1"/>
  <c r="I122" i="2" s="1"/>
  <c r="B122" i="17"/>
  <c r="C122" i="17" s="1"/>
  <c r="I121" i="2" s="1"/>
  <c r="B121" i="17"/>
  <c r="C121" i="17" s="1"/>
  <c r="I120" i="2" s="1"/>
  <c r="B120" i="17"/>
  <c r="C120" i="17" s="1"/>
  <c r="I119" i="2" s="1"/>
  <c r="B119" i="17"/>
  <c r="C119" i="17" s="1"/>
  <c r="I118" i="2" s="1"/>
  <c r="B118" i="17"/>
  <c r="C118" i="17" s="1"/>
  <c r="I117" i="2" s="1"/>
  <c r="B117" i="17"/>
  <c r="C117" i="17" s="1"/>
  <c r="I116" i="2" s="1"/>
  <c r="B116" i="17"/>
  <c r="C116" i="17" s="1"/>
  <c r="I115" i="2" s="1"/>
  <c r="B115" i="17"/>
  <c r="C115" i="17" s="1"/>
  <c r="I114" i="2" s="1"/>
  <c r="B114" i="17"/>
  <c r="C114" i="17" s="1"/>
  <c r="I113" i="2" s="1"/>
  <c r="B113" i="17"/>
  <c r="C113" i="17" s="1"/>
  <c r="I112" i="2" s="1"/>
  <c r="B112" i="17"/>
  <c r="C112" i="17" s="1"/>
  <c r="I111" i="2" s="1"/>
  <c r="B111" i="17"/>
  <c r="C111" i="17" s="1"/>
  <c r="I110" i="2" s="1"/>
  <c r="B110" i="17"/>
  <c r="C110" i="17" s="1"/>
  <c r="I109" i="2" s="1"/>
  <c r="B109" i="17"/>
  <c r="C109" i="17" s="1"/>
  <c r="I108" i="2" s="1"/>
  <c r="B108" i="17"/>
  <c r="C108" i="17" s="1"/>
  <c r="I107" i="2" s="1"/>
  <c r="B107" i="17"/>
  <c r="C107" i="17" s="1"/>
  <c r="I106" i="2" s="1"/>
  <c r="B106" i="17"/>
  <c r="C106" i="17" s="1"/>
  <c r="I105" i="2" s="1"/>
  <c r="B105" i="17"/>
  <c r="C105" i="17" s="1"/>
  <c r="I104" i="2" s="1"/>
  <c r="B104" i="17"/>
  <c r="C104" i="17" s="1"/>
  <c r="I103" i="2" s="1"/>
  <c r="B103" i="17"/>
  <c r="C103" i="17" s="1"/>
  <c r="I102" i="2" s="1"/>
  <c r="B102" i="17"/>
  <c r="C102" i="17" s="1"/>
  <c r="I101" i="2" s="1"/>
  <c r="B101" i="17"/>
  <c r="C101" i="17"/>
  <c r="I100" i="2" s="1"/>
  <c r="B100" i="17"/>
  <c r="C100" i="17" s="1"/>
  <c r="I99" i="2" s="1"/>
  <c r="B99" i="17"/>
  <c r="C99" i="17" s="1"/>
  <c r="I98" i="2" s="1"/>
  <c r="B98" i="17"/>
  <c r="C98" i="17" s="1"/>
  <c r="I97" i="2" s="1"/>
  <c r="B97" i="17"/>
  <c r="C97" i="17" s="1"/>
  <c r="I96" i="2" s="1"/>
  <c r="B96" i="17"/>
  <c r="C96" i="17" s="1"/>
  <c r="I95" i="2" s="1"/>
  <c r="B95" i="17"/>
  <c r="C95" i="17" s="1"/>
  <c r="I94" i="2" s="1"/>
  <c r="B94" i="17"/>
  <c r="C94" i="17" s="1"/>
  <c r="I93" i="2" s="1"/>
  <c r="B93" i="17"/>
  <c r="C93" i="17" s="1"/>
  <c r="I92" i="2" s="1"/>
  <c r="B92" i="17"/>
  <c r="C92" i="17" s="1"/>
  <c r="I91" i="2" s="1"/>
  <c r="B91" i="17"/>
  <c r="C91" i="17" s="1"/>
  <c r="I90" i="2" s="1"/>
  <c r="B90" i="17"/>
  <c r="C90" i="17" s="1"/>
  <c r="I89" i="2" s="1"/>
  <c r="B89" i="17"/>
  <c r="C89" i="17" s="1"/>
  <c r="I88" i="2" s="1"/>
  <c r="B88" i="17"/>
  <c r="C88" i="17" s="1"/>
  <c r="I87" i="2" s="1"/>
  <c r="B87" i="17"/>
  <c r="C87" i="17" s="1"/>
  <c r="I86" i="2" s="1"/>
  <c r="B86" i="17"/>
  <c r="C86" i="17" s="1"/>
  <c r="I85" i="2" s="1"/>
  <c r="B85" i="17"/>
  <c r="C85" i="17" s="1"/>
  <c r="I84" i="2" s="1"/>
  <c r="B84" i="17"/>
  <c r="C84" i="17" s="1"/>
  <c r="I83" i="2" s="1"/>
  <c r="B83" i="17"/>
  <c r="C83" i="17" s="1"/>
  <c r="I82" i="2" s="1"/>
  <c r="B82" i="17"/>
  <c r="C82" i="17" s="1"/>
  <c r="I81" i="2" s="1"/>
  <c r="B81" i="17"/>
  <c r="C81" i="17" s="1"/>
  <c r="I80" i="2" s="1"/>
  <c r="B80" i="17"/>
  <c r="C80" i="17" s="1"/>
  <c r="I79" i="2" s="1"/>
  <c r="B79" i="17"/>
  <c r="C79" i="17" s="1"/>
  <c r="I78" i="2" s="1"/>
  <c r="B78" i="17"/>
  <c r="C78" i="17" s="1"/>
  <c r="I77" i="2" s="1"/>
  <c r="B77" i="17"/>
  <c r="C77" i="17" s="1"/>
  <c r="I76" i="2" s="1"/>
  <c r="B76" i="17"/>
  <c r="C76" i="17" s="1"/>
  <c r="I75" i="2" s="1"/>
  <c r="B75" i="17"/>
  <c r="C75" i="17" s="1"/>
  <c r="I74" i="2" s="1"/>
  <c r="B74" i="17"/>
  <c r="C74" i="17" s="1"/>
  <c r="I73" i="2" s="1"/>
  <c r="B73" i="17"/>
  <c r="C73" i="17" s="1"/>
  <c r="I72" i="2" s="1"/>
  <c r="B72" i="17"/>
  <c r="C72" i="17" s="1"/>
  <c r="I71" i="2" s="1"/>
  <c r="B71" i="17"/>
  <c r="C71" i="17" s="1"/>
  <c r="I70" i="2" s="1"/>
  <c r="B70" i="17"/>
  <c r="C70" i="17" s="1"/>
  <c r="I69" i="2" s="1"/>
  <c r="B69" i="17"/>
  <c r="C69" i="17" s="1"/>
  <c r="I68" i="2" s="1"/>
  <c r="B68" i="17"/>
  <c r="C68" i="17" s="1"/>
  <c r="I67" i="2" s="1"/>
  <c r="B67" i="17"/>
  <c r="C67" i="17" s="1"/>
  <c r="I66" i="2" s="1"/>
  <c r="B66" i="17"/>
  <c r="C66" i="17" s="1"/>
  <c r="I65" i="2" s="1"/>
  <c r="B65" i="17"/>
  <c r="C65" i="17" s="1"/>
  <c r="I64" i="2" s="1"/>
  <c r="B64" i="17"/>
  <c r="C64" i="17" s="1"/>
  <c r="I63" i="2" s="1"/>
  <c r="B63" i="17"/>
  <c r="C63" i="17" s="1"/>
  <c r="I62" i="2" s="1"/>
  <c r="B62" i="17"/>
  <c r="C62" i="17" s="1"/>
  <c r="I61" i="2" s="1"/>
  <c r="B61" i="17"/>
  <c r="C61" i="17" s="1"/>
  <c r="I60" i="2" s="1"/>
  <c r="B60" i="17"/>
  <c r="C60" i="17" s="1"/>
  <c r="I59" i="2" s="1"/>
  <c r="C55" i="17"/>
  <c r="I54" i="2" s="1"/>
  <c r="C54" i="17"/>
  <c r="I53" i="2" s="1"/>
  <c r="C53" i="17"/>
  <c r="I52" i="2" s="1"/>
  <c r="C52" i="17"/>
  <c r="I51" i="2" s="1"/>
  <c r="C51" i="17"/>
  <c r="I50" i="2" s="1"/>
  <c r="C50" i="17"/>
  <c r="I49" i="2" s="1"/>
  <c r="C48" i="17"/>
  <c r="I47" i="2" s="1"/>
  <c r="C41" i="17"/>
  <c r="I40" i="2" s="1"/>
  <c r="C40" i="17"/>
  <c r="I39" i="2" s="1"/>
  <c r="C39" i="17"/>
  <c r="I38" i="2" s="1"/>
  <c r="C38" i="17"/>
  <c r="I37" i="2" s="1"/>
  <c r="C37" i="17"/>
  <c r="I36" i="2" s="1"/>
  <c r="C36" i="17"/>
  <c r="I35" i="2" s="1"/>
  <c r="C35" i="17"/>
  <c r="I34" i="2" s="1"/>
  <c r="B30" i="17"/>
  <c r="C30" i="17" s="1"/>
  <c r="I29" i="2" s="1"/>
  <c r="B29" i="17"/>
  <c r="C29" i="17" s="1"/>
  <c r="I28" i="2" s="1"/>
  <c r="B28" i="17"/>
  <c r="C28" i="17" s="1"/>
  <c r="I27" i="2" s="1"/>
  <c r="B27" i="17"/>
  <c r="C27" i="17" s="1"/>
  <c r="I26" i="2" s="1"/>
  <c r="B26" i="17"/>
  <c r="C26" i="17" s="1"/>
  <c r="I25" i="2" s="1"/>
  <c r="B25" i="17"/>
  <c r="C25" i="17" s="1"/>
  <c r="I24" i="2" s="1"/>
  <c r="B24" i="17"/>
  <c r="C24" i="17" s="1"/>
  <c r="I23" i="2" s="1"/>
  <c r="B23" i="17"/>
  <c r="C23" i="17" s="1"/>
  <c r="I22" i="2" s="1"/>
  <c r="B22" i="17"/>
  <c r="C22" i="17" s="1"/>
  <c r="I21" i="2" s="1"/>
  <c r="B21" i="17"/>
  <c r="C21" i="17" s="1"/>
  <c r="I20" i="2" s="1"/>
  <c r="B20" i="17"/>
  <c r="C20" i="17" s="1"/>
  <c r="I19" i="2" s="1"/>
  <c r="B19" i="17"/>
  <c r="C19" i="17" s="1"/>
  <c r="I18" i="2" s="1"/>
  <c r="B18" i="17"/>
  <c r="C18" i="17" s="1"/>
  <c r="I17" i="2" s="1"/>
  <c r="B17" i="17"/>
  <c r="C17" i="17" s="1"/>
  <c r="I16" i="2" s="1"/>
  <c r="B16" i="17"/>
  <c r="C16" i="17" s="1"/>
  <c r="I15" i="2" s="1"/>
  <c r="B15" i="17"/>
  <c r="C15" i="17" s="1"/>
  <c r="I14" i="2" s="1"/>
  <c r="B14" i="17"/>
  <c r="C14" i="17" s="1"/>
  <c r="I13" i="2" s="1"/>
  <c r="B13" i="17"/>
  <c r="C13" i="17" s="1"/>
  <c r="I12" i="2" s="1"/>
  <c r="B12" i="17"/>
  <c r="C12" i="17" s="1"/>
  <c r="I11" i="2" s="1"/>
  <c r="B11" i="17"/>
  <c r="C11" i="17" s="1"/>
  <c r="I10" i="2" s="1"/>
  <c r="B10" i="17"/>
  <c r="C10" i="17" s="1"/>
  <c r="I9" i="2" s="1"/>
  <c r="B9" i="17"/>
  <c r="C9" i="17" s="1"/>
  <c r="I8" i="2" s="1"/>
  <c r="B8" i="17"/>
  <c r="C8" i="17" s="1"/>
  <c r="I7" i="2" s="1"/>
  <c r="B7" i="17"/>
  <c r="C7" i="17" s="1"/>
  <c r="I6" i="2" s="1"/>
  <c r="B6" i="17"/>
  <c r="C6" i="17" s="1"/>
  <c r="I5" i="2" s="1"/>
  <c r="B5" i="17"/>
  <c r="C5" i="17" s="1"/>
  <c r="I4" i="2" s="1"/>
  <c r="O3" i="17"/>
  <c r="N3" i="17"/>
  <c r="M3" i="17"/>
  <c r="L3" i="17"/>
  <c r="K3" i="17"/>
  <c r="J3" i="17"/>
  <c r="B4" i="17"/>
  <c r="C4" i="17" s="1"/>
  <c r="I3" i="2" s="1"/>
  <c r="B2" i="17"/>
  <c r="B201" i="16"/>
  <c r="C201" i="16" s="1"/>
  <c r="B200" i="16"/>
  <c r="C200" i="16"/>
  <c r="B199" i="16"/>
  <c r="C199" i="16" s="1"/>
  <c r="B198" i="16"/>
  <c r="C198" i="16" s="1"/>
  <c r="B197" i="16"/>
  <c r="C197" i="16" s="1"/>
  <c r="B196" i="16"/>
  <c r="C196" i="16" s="1"/>
  <c r="B195" i="16"/>
  <c r="C195" i="16" s="1"/>
  <c r="B194" i="16"/>
  <c r="C194" i="16"/>
  <c r="B193" i="16"/>
  <c r="C193" i="16" s="1"/>
  <c r="B192" i="16"/>
  <c r="C192" i="16" s="1"/>
  <c r="B191" i="16"/>
  <c r="C191" i="16" s="1"/>
  <c r="B190" i="16"/>
  <c r="C190" i="16" s="1"/>
  <c r="H189" i="2" s="1"/>
  <c r="B189" i="16"/>
  <c r="C189" i="16" s="1"/>
  <c r="H188" i="2" s="1"/>
  <c r="B188" i="16"/>
  <c r="C188" i="16" s="1"/>
  <c r="H187" i="2" s="1"/>
  <c r="B187" i="16"/>
  <c r="C187" i="16" s="1"/>
  <c r="H186" i="2" s="1"/>
  <c r="B186" i="16"/>
  <c r="C186" i="16" s="1"/>
  <c r="H185" i="2" s="1"/>
  <c r="B185" i="16"/>
  <c r="C185" i="16"/>
  <c r="H184" i="2" s="1"/>
  <c r="B184" i="16"/>
  <c r="C184" i="16" s="1"/>
  <c r="H183" i="2" s="1"/>
  <c r="B183" i="16"/>
  <c r="C183" i="16" s="1"/>
  <c r="H182" i="2" s="1"/>
  <c r="B182" i="16"/>
  <c r="C182" i="16" s="1"/>
  <c r="H181" i="2" s="1"/>
  <c r="B181" i="16"/>
  <c r="C181" i="16" s="1"/>
  <c r="H180" i="2" s="1"/>
  <c r="B180" i="16"/>
  <c r="C180" i="16" s="1"/>
  <c r="H179" i="2" s="1"/>
  <c r="B179" i="16"/>
  <c r="C179" i="16" s="1"/>
  <c r="H178" i="2" s="1"/>
  <c r="B178" i="16"/>
  <c r="C178" i="16" s="1"/>
  <c r="H177" i="2" s="1"/>
  <c r="B177" i="16"/>
  <c r="C177" i="16" s="1"/>
  <c r="H176" i="2" s="1"/>
  <c r="B176" i="16"/>
  <c r="C176" i="16" s="1"/>
  <c r="H175" i="2" s="1"/>
  <c r="B175" i="16"/>
  <c r="C175" i="16" s="1"/>
  <c r="H174" i="2" s="1"/>
  <c r="B174" i="16"/>
  <c r="C174" i="16" s="1"/>
  <c r="H173" i="2" s="1"/>
  <c r="B173" i="16"/>
  <c r="C173" i="16" s="1"/>
  <c r="H172" i="2"/>
  <c r="B172" i="16"/>
  <c r="C172" i="16" s="1"/>
  <c r="H171" i="2" s="1"/>
  <c r="B171" i="16"/>
  <c r="C171" i="16"/>
  <c r="H170" i="2" s="1"/>
  <c r="B170" i="16"/>
  <c r="C170" i="16" s="1"/>
  <c r="H169" i="2" s="1"/>
  <c r="B169" i="16"/>
  <c r="C169" i="16" s="1"/>
  <c r="H168" i="2" s="1"/>
  <c r="B168" i="16"/>
  <c r="C168" i="16" s="1"/>
  <c r="H167" i="2" s="1"/>
  <c r="B167" i="16"/>
  <c r="C167" i="16" s="1"/>
  <c r="H166" i="2" s="1"/>
  <c r="B166" i="16"/>
  <c r="C166" i="16" s="1"/>
  <c r="H165" i="2" s="1"/>
  <c r="B165" i="16"/>
  <c r="C165" i="16" s="1"/>
  <c r="H164" i="2" s="1"/>
  <c r="B164" i="16"/>
  <c r="C164" i="16" s="1"/>
  <c r="H163" i="2" s="1"/>
  <c r="B163" i="16"/>
  <c r="C163" i="16" s="1"/>
  <c r="H162" i="2" s="1"/>
  <c r="B162" i="16"/>
  <c r="C162" i="16" s="1"/>
  <c r="H161" i="2" s="1"/>
  <c r="B161" i="16"/>
  <c r="C161" i="16" s="1"/>
  <c r="H160" i="2" s="1"/>
  <c r="B160" i="16"/>
  <c r="C160" i="16" s="1"/>
  <c r="H159" i="2" s="1"/>
  <c r="B159" i="16"/>
  <c r="C159" i="16"/>
  <c r="H158" i="2" s="1"/>
  <c r="B158" i="16"/>
  <c r="C158" i="16" s="1"/>
  <c r="H157" i="2" s="1"/>
  <c r="B157" i="16"/>
  <c r="C157" i="16" s="1"/>
  <c r="H156" i="2" s="1"/>
  <c r="B156" i="16"/>
  <c r="C156" i="16" s="1"/>
  <c r="H155" i="2" s="1"/>
  <c r="B155" i="16"/>
  <c r="C155" i="16" s="1"/>
  <c r="H154" i="2" s="1"/>
  <c r="B154" i="16"/>
  <c r="C154" i="16" s="1"/>
  <c r="H153" i="2" s="1"/>
  <c r="B153" i="16"/>
  <c r="C153" i="16" s="1"/>
  <c r="H152" i="2" s="1"/>
  <c r="B152" i="16"/>
  <c r="C152" i="16" s="1"/>
  <c r="H151" i="2" s="1"/>
  <c r="B151" i="16"/>
  <c r="C151" i="16" s="1"/>
  <c r="H150" i="2" s="1"/>
  <c r="B150" i="16"/>
  <c r="C150" i="16" s="1"/>
  <c r="H149" i="2" s="1"/>
  <c r="B149" i="16"/>
  <c r="C149" i="16"/>
  <c r="H148" i="2"/>
  <c r="B148" i="16"/>
  <c r="C148" i="16" s="1"/>
  <c r="H147" i="2" s="1"/>
  <c r="B147" i="16"/>
  <c r="C147" i="16" s="1"/>
  <c r="H146" i="2" s="1"/>
  <c r="B146" i="16"/>
  <c r="C146" i="16" s="1"/>
  <c r="H145" i="2" s="1"/>
  <c r="B145" i="16"/>
  <c r="C145" i="16" s="1"/>
  <c r="H144" i="2" s="1"/>
  <c r="B144" i="16"/>
  <c r="C144" i="16" s="1"/>
  <c r="H143" i="2" s="1"/>
  <c r="B143" i="16"/>
  <c r="C143" i="16"/>
  <c r="H142" i="2" s="1"/>
  <c r="B142" i="16"/>
  <c r="C142" i="16" s="1"/>
  <c r="H141" i="2" s="1"/>
  <c r="B141" i="16"/>
  <c r="C141" i="16" s="1"/>
  <c r="H140" i="2" s="1"/>
  <c r="B140" i="16"/>
  <c r="C140" i="16" s="1"/>
  <c r="H139" i="2" s="1"/>
  <c r="B139" i="16"/>
  <c r="C139" i="16" s="1"/>
  <c r="H138" i="2" s="1"/>
  <c r="B138" i="16"/>
  <c r="C138" i="16" s="1"/>
  <c r="H137" i="2" s="1"/>
  <c r="B137" i="16"/>
  <c r="C137" i="16" s="1"/>
  <c r="H136" i="2" s="1"/>
  <c r="B136" i="16"/>
  <c r="C136" i="16" s="1"/>
  <c r="H135" i="2" s="1"/>
  <c r="B135" i="16"/>
  <c r="C135" i="16" s="1"/>
  <c r="H134" i="2" s="1"/>
  <c r="B134" i="16"/>
  <c r="C134" i="16" s="1"/>
  <c r="H133" i="2" s="1"/>
  <c r="B133" i="16"/>
  <c r="C133" i="16" s="1"/>
  <c r="H132" i="2" s="1"/>
  <c r="B132" i="16"/>
  <c r="C132" i="16" s="1"/>
  <c r="H131" i="2" s="1"/>
  <c r="B131" i="16"/>
  <c r="C131" i="16" s="1"/>
  <c r="H130" i="2" s="1"/>
  <c r="B130" i="16"/>
  <c r="C130" i="16" s="1"/>
  <c r="H129" i="2" s="1"/>
  <c r="B129" i="16"/>
  <c r="C129" i="16" s="1"/>
  <c r="H128" i="2" s="1"/>
  <c r="B128" i="16"/>
  <c r="C128" i="16" s="1"/>
  <c r="H127" i="2" s="1"/>
  <c r="B127" i="16"/>
  <c r="C127" i="16" s="1"/>
  <c r="H126" i="2" s="1"/>
  <c r="B126" i="16"/>
  <c r="C126" i="16" s="1"/>
  <c r="H125" i="2" s="1"/>
  <c r="B125" i="16"/>
  <c r="C125" i="16" s="1"/>
  <c r="H124" i="2"/>
  <c r="B124" i="16"/>
  <c r="C124" i="16" s="1"/>
  <c r="H123" i="2" s="1"/>
  <c r="B123" i="16"/>
  <c r="C123" i="16" s="1"/>
  <c r="H122" i="2" s="1"/>
  <c r="B122" i="16"/>
  <c r="C122" i="16" s="1"/>
  <c r="H121" i="2" s="1"/>
  <c r="B121" i="16"/>
  <c r="C121" i="16" s="1"/>
  <c r="H120" i="2" s="1"/>
  <c r="B120" i="16"/>
  <c r="C120" i="16" s="1"/>
  <c r="H119" i="2" s="1"/>
  <c r="B119" i="16"/>
  <c r="C119" i="16" s="1"/>
  <c r="H118" i="2" s="1"/>
  <c r="B118" i="16"/>
  <c r="C118" i="16" s="1"/>
  <c r="H117" i="2" s="1"/>
  <c r="B117" i="16"/>
  <c r="C117" i="16" s="1"/>
  <c r="H116" i="2" s="1"/>
  <c r="B116" i="16"/>
  <c r="C116" i="16" s="1"/>
  <c r="H115" i="2" s="1"/>
  <c r="B115" i="16"/>
  <c r="C115" i="16" s="1"/>
  <c r="H114" i="2" s="1"/>
  <c r="B114" i="16"/>
  <c r="C114" i="16" s="1"/>
  <c r="H113" i="2" s="1"/>
  <c r="B113" i="16"/>
  <c r="C113" i="16" s="1"/>
  <c r="H112" i="2" s="1"/>
  <c r="B112" i="16"/>
  <c r="C112" i="16"/>
  <c r="H111" i="2" s="1"/>
  <c r="B111" i="16"/>
  <c r="C111" i="16" s="1"/>
  <c r="H110" i="2" s="1"/>
  <c r="B110" i="16"/>
  <c r="C110" i="16" s="1"/>
  <c r="H109" i="2" s="1"/>
  <c r="B109" i="16"/>
  <c r="C109" i="16" s="1"/>
  <c r="H108" i="2" s="1"/>
  <c r="B108" i="16"/>
  <c r="C108" i="16" s="1"/>
  <c r="H107" i="2" s="1"/>
  <c r="B107" i="16"/>
  <c r="C107" i="16" s="1"/>
  <c r="H106" i="2" s="1"/>
  <c r="B106" i="16"/>
  <c r="C106" i="16" s="1"/>
  <c r="H105" i="2" s="1"/>
  <c r="B105" i="16"/>
  <c r="C105" i="16" s="1"/>
  <c r="H104" i="2" s="1"/>
  <c r="B104" i="16"/>
  <c r="C104" i="16"/>
  <c r="H103" i="2" s="1"/>
  <c r="B103" i="16"/>
  <c r="C103" i="16" s="1"/>
  <c r="H102" i="2" s="1"/>
  <c r="B102" i="16"/>
  <c r="C102" i="16" s="1"/>
  <c r="H101" i="2" s="1"/>
  <c r="B101" i="16"/>
  <c r="C101" i="16" s="1"/>
  <c r="H100" i="2" s="1"/>
  <c r="B100" i="16"/>
  <c r="C100" i="16" s="1"/>
  <c r="H99" i="2" s="1"/>
  <c r="B99" i="16"/>
  <c r="C99" i="16" s="1"/>
  <c r="H98" i="2" s="1"/>
  <c r="B98" i="16"/>
  <c r="C98" i="16" s="1"/>
  <c r="H97" i="2" s="1"/>
  <c r="B97" i="16"/>
  <c r="C97" i="16" s="1"/>
  <c r="H96" i="2" s="1"/>
  <c r="B96" i="16"/>
  <c r="C96" i="16" s="1"/>
  <c r="H95" i="2" s="1"/>
  <c r="B95" i="16"/>
  <c r="C95" i="16" s="1"/>
  <c r="H94" i="2" s="1"/>
  <c r="B94" i="16"/>
  <c r="C94" i="16" s="1"/>
  <c r="H93" i="2" s="1"/>
  <c r="B93" i="16"/>
  <c r="C93" i="16" s="1"/>
  <c r="H92" i="2" s="1"/>
  <c r="B92" i="16"/>
  <c r="C92" i="16" s="1"/>
  <c r="H91" i="2" s="1"/>
  <c r="B91" i="16"/>
  <c r="C91" i="16" s="1"/>
  <c r="H90" i="2" s="1"/>
  <c r="B90" i="16"/>
  <c r="C90" i="16" s="1"/>
  <c r="H89" i="2" s="1"/>
  <c r="B89" i="16"/>
  <c r="C89" i="16" s="1"/>
  <c r="H88" i="2" s="1"/>
  <c r="B88" i="16"/>
  <c r="C88" i="16" s="1"/>
  <c r="H87" i="2" s="1"/>
  <c r="B87" i="16"/>
  <c r="C87" i="16" s="1"/>
  <c r="H86" i="2" s="1"/>
  <c r="B86" i="16"/>
  <c r="C86" i="16" s="1"/>
  <c r="H85" i="2" s="1"/>
  <c r="B85" i="16"/>
  <c r="C85" i="16" s="1"/>
  <c r="H84" i="2" s="1"/>
  <c r="B84" i="16"/>
  <c r="C84" i="16" s="1"/>
  <c r="H83" i="2" s="1"/>
  <c r="B83" i="16"/>
  <c r="C83" i="16" s="1"/>
  <c r="H82" i="2" s="1"/>
  <c r="B82" i="16"/>
  <c r="C82" i="16" s="1"/>
  <c r="H81" i="2" s="1"/>
  <c r="B81" i="16"/>
  <c r="C81" i="16" s="1"/>
  <c r="H80" i="2" s="1"/>
  <c r="B80" i="16"/>
  <c r="C80" i="16" s="1"/>
  <c r="H79" i="2" s="1"/>
  <c r="B79" i="16"/>
  <c r="C79" i="16" s="1"/>
  <c r="H78" i="2" s="1"/>
  <c r="B78" i="16"/>
  <c r="C78" i="16" s="1"/>
  <c r="H77" i="2" s="1"/>
  <c r="B77" i="16"/>
  <c r="C77" i="16" s="1"/>
  <c r="H76" i="2" s="1"/>
  <c r="B76" i="16"/>
  <c r="C76" i="16" s="1"/>
  <c r="H75" i="2" s="1"/>
  <c r="B75" i="16"/>
  <c r="C75" i="16" s="1"/>
  <c r="H74" i="2" s="1"/>
  <c r="B74" i="16"/>
  <c r="C74" i="16" s="1"/>
  <c r="H73" i="2" s="1"/>
  <c r="B73" i="16"/>
  <c r="C73" i="16" s="1"/>
  <c r="H72" i="2" s="1"/>
  <c r="B72" i="16"/>
  <c r="C72" i="16" s="1"/>
  <c r="H71" i="2" s="1"/>
  <c r="B71" i="16"/>
  <c r="C71" i="16" s="1"/>
  <c r="H70" i="2" s="1"/>
  <c r="B70" i="16"/>
  <c r="C70" i="16" s="1"/>
  <c r="H69" i="2" s="1"/>
  <c r="B69" i="16"/>
  <c r="C69" i="16" s="1"/>
  <c r="H68" i="2" s="1"/>
  <c r="B68" i="16"/>
  <c r="C68" i="16" s="1"/>
  <c r="H67" i="2" s="1"/>
  <c r="B67" i="16"/>
  <c r="C67" i="16" s="1"/>
  <c r="H66" i="2" s="1"/>
  <c r="B66" i="16"/>
  <c r="C66" i="16" s="1"/>
  <c r="H65" i="2" s="1"/>
  <c r="B65" i="16"/>
  <c r="C65" i="16" s="1"/>
  <c r="H64" i="2" s="1"/>
  <c r="B64" i="16"/>
  <c r="C64" i="16" s="1"/>
  <c r="H63" i="2" s="1"/>
  <c r="B63" i="16"/>
  <c r="C63" i="16" s="1"/>
  <c r="H62" i="2" s="1"/>
  <c r="B62" i="16"/>
  <c r="C62" i="16" s="1"/>
  <c r="H61" i="2" s="1"/>
  <c r="B61" i="16"/>
  <c r="C61" i="16" s="1"/>
  <c r="H60" i="2" s="1"/>
  <c r="B60" i="16"/>
  <c r="C60" i="16" s="1"/>
  <c r="H59" i="2" s="1"/>
  <c r="B59" i="16"/>
  <c r="C59" i="16" s="1"/>
  <c r="H58" i="2" s="1"/>
  <c r="B58" i="16"/>
  <c r="C58" i="16" s="1"/>
  <c r="H57" i="2" s="1"/>
  <c r="B57" i="16"/>
  <c r="C57" i="16" s="1"/>
  <c r="H56" i="2" s="1"/>
  <c r="B56" i="16"/>
  <c r="C56" i="16" s="1"/>
  <c r="H55" i="2" s="1"/>
  <c r="B55" i="16"/>
  <c r="C55" i="16" s="1"/>
  <c r="H54" i="2" s="1"/>
  <c r="C53" i="16"/>
  <c r="H52" i="2" s="1"/>
  <c r="C51" i="16"/>
  <c r="H50" i="2" s="1"/>
  <c r="C47" i="16"/>
  <c r="H46" i="2" s="1"/>
  <c r="C46" i="16"/>
  <c r="H45" i="2" s="1"/>
  <c r="C45" i="16"/>
  <c r="H44" i="2" s="1"/>
  <c r="C44" i="16"/>
  <c r="H43" i="2" s="1"/>
  <c r="C43" i="16"/>
  <c r="H42" i="2" s="1"/>
  <c r="C41" i="16"/>
  <c r="H40" i="2" s="1"/>
  <c r="C39" i="16"/>
  <c r="H38" i="2" s="1"/>
  <c r="C38" i="16"/>
  <c r="H37" i="2" s="1"/>
  <c r="C36" i="16"/>
  <c r="H35" i="2" s="1"/>
  <c r="C35" i="16"/>
  <c r="H34" i="2" s="1"/>
  <c r="C34" i="16"/>
  <c r="H33" i="2" s="1"/>
  <c r="C33" i="16"/>
  <c r="H32" i="2" s="1"/>
  <c r="C32" i="16"/>
  <c r="H31" i="2" s="1"/>
  <c r="C31" i="16"/>
  <c r="H30" i="2" s="1"/>
  <c r="B30" i="16"/>
  <c r="C30" i="16" s="1"/>
  <c r="H29" i="2" s="1"/>
  <c r="B29" i="16"/>
  <c r="C29" i="16" s="1"/>
  <c r="H28" i="2" s="1"/>
  <c r="B28" i="16"/>
  <c r="C28" i="16" s="1"/>
  <c r="H27" i="2" s="1"/>
  <c r="B27" i="16"/>
  <c r="C27" i="16" s="1"/>
  <c r="H26" i="2" s="1"/>
  <c r="B26" i="16"/>
  <c r="C26" i="16" s="1"/>
  <c r="H25" i="2" s="1"/>
  <c r="B25" i="16"/>
  <c r="C25" i="16" s="1"/>
  <c r="H24" i="2" s="1"/>
  <c r="B24" i="16"/>
  <c r="C24" i="16" s="1"/>
  <c r="H23" i="2" s="1"/>
  <c r="B23" i="16"/>
  <c r="C23" i="16" s="1"/>
  <c r="H22" i="2" s="1"/>
  <c r="B22" i="16"/>
  <c r="C22" i="16" s="1"/>
  <c r="H21" i="2" s="1"/>
  <c r="B21" i="16"/>
  <c r="C21" i="16" s="1"/>
  <c r="H20" i="2" s="1"/>
  <c r="B20" i="16"/>
  <c r="C20" i="16" s="1"/>
  <c r="H19" i="2" s="1"/>
  <c r="B19" i="16"/>
  <c r="C19" i="16" s="1"/>
  <c r="H18" i="2" s="1"/>
  <c r="B18" i="16"/>
  <c r="C18" i="16" s="1"/>
  <c r="H17" i="2" s="1"/>
  <c r="B17" i="16"/>
  <c r="C17" i="16" s="1"/>
  <c r="H16" i="2" s="1"/>
  <c r="B16" i="16"/>
  <c r="C16" i="16" s="1"/>
  <c r="H15" i="2" s="1"/>
  <c r="B15" i="16"/>
  <c r="C15" i="16" s="1"/>
  <c r="H14" i="2" s="1"/>
  <c r="B14" i="16"/>
  <c r="C14" i="16" s="1"/>
  <c r="H13" i="2" s="1"/>
  <c r="B13" i="16"/>
  <c r="C13" i="16" s="1"/>
  <c r="H12" i="2" s="1"/>
  <c r="B12" i="16"/>
  <c r="C12" i="16" s="1"/>
  <c r="H11" i="2" s="1"/>
  <c r="B11" i="16"/>
  <c r="C11" i="16" s="1"/>
  <c r="H10" i="2" s="1"/>
  <c r="B10" i="16"/>
  <c r="C10" i="16" s="1"/>
  <c r="H9" i="2" s="1"/>
  <c r="B9" i="16"/>
  <c r="C9" i="16" s="1"/>
  <c r="H8" i="2" s="1"/>
  <c r="B8" i="16"/>
  <c r="C8" i="16" s="1"/>
  <c r="H7" i="2" s="1"/>
  <c r="B7" i="16"/>
  <c r="C7" i="16" s="1"/>
  <c r="H6" i="2" s="1"/>
  <c r="B6" i="16"/>
  <c r="C6" i="16" s="1"/>
  <c r="H5" i="2" s="1"/>
  <c r="B5" i="16"/>
  <c r="C5" i="16" s="1"/>
  <c r="H4" i="2" s="1"/>
  <c r="O3" i="16"/>
  <c r="N3" i="16"/>
  <c r="M3" i="16"/>
  <c r="L3" i="16"/>
  <c r="K3" i="16"/>
  <c r="J3" i="16"/>
  <c r="B4" i="16"/>
  <c r="C4" i="16" s="1"/>
  <c r="H3" i="2" s="1"/>
  <c r="B2" i="16"/>
  <c r="B201" i="15"/>
  <c r="C201" i="15" s="1"/>
  <c r="B200" i="15"/>
  <c r="C200" i="15" s="1"/>
  <c r="B199" i="15"/>
  <c r="C199" i="15"/>
  <c r="B198" i="15"/>
  <c r="C198" i="15" s="1"/>
  <c r="B197" i="15"/>
  <c r="C197" i="15" s="1"/>
  <c r="B196" i="15"/>
  <c r="C196" i="15" s="1"/>
  <c r="B195" i="15"/>
  <c r="C195" i="15" s="1"/>
  <c r="B194" i="15"/>
  <c r="C194" i="15" s="1"/>
  <c r="B193" i="15"/>
  <c r="C193" i="15" s="1"/>
  <c r="B192" i="15"/>
  <c r="C192" i="15" s="1"/>
  <c r="B191" i="15"/>
  <c r="C191" i="15" s="1"/>
  <c r="B190" i="15"/>
  <c r="C190" i="15"/>
  <c r="G189" i="2" s="1"/>
  <c r="B189" i="15"/>
  <c r="C189" i="15" s="1"/>
  <c r="G188" i="2" s="1"/>
  <c r="B188" i="15"/>
  <c r="C188" i="15" s="1"/>
  <c r="G187" i="2" s="1"/>
  <c r="B187" i="15"/>
  <c r="C187" i="15" s="1"/>
  <c r="G186" i="2" s="1"/>
  <c r="B186" i="15"/>
  <c r="C186" i="15"/>
  <c r="G185" i="2" s="1"/>
  <c r="B185" i="15"/>
  <c r="C185" i="15" s="1"/>
  <c r="G184" i="2" s="1"/>
  <c r="B184" i="15"/>
  <c r="C184" i="15" s="1"/>
  <c r="G183" i="2" s="1"/>
  <c r="B183" i="15"/>
  <c r="C183" i="15" s="1"/>
  <c r="G182" i="2" s="1"/>
  <c r="B182" i="15"/>
  <c r="C182" i="15" s="1"/>
  <c r="G181" i="2" s="1"/>
  <c r="B181" i="15"/>
  <c r="C181" i="15" s="1"/>
  <c r="G180" i="2" s="1"/>
  <c r="B180" i="15"/>
  <c r="C180" i="15" s="1"/>
  <c r="G179" i="2" s="1"/>
  <c r="B179" i="15"/>
  <c r="C179" i="15" s="1"/>
  <c r="G178" i="2" s="1"/>
  <c r="B178" i="15"/>
  <c r="C178" i="15"/>
  <c r="G177" i="2"/>
  <c r="B177" i="15"/>
  <c r="C177" i="15" s="1"/>
  <c r="G176" i="2" s="1"/>
  <c r="B176" i="15"/>
  <c r="C176" i="15" s="1"/>
  <c r="G175" i="2" s="1"/>
  <c r="B175" i="15"/>
  <c r="C175" i="15" s="1"/>
  <c r="G174" i="2" s="1"/>
  <c r="B174" i="15"/>
  <c r="C174" i="15" s="1"/>
  <c r="G173" i="2" s="1"/>
  <c r="B173" i="15"/>
  <c r="C173" i="15" s="1"/>
  <c r="G172" i="2" s="1"/>
  <c r="B172" i="15"/>
  <c r="C172" i="15"/>
  <c r="G171" i="2" s="1"/>
  <c r="B171" i="15"/>
  <c r="C171" i="15" s="1"/>
  <c r="G170" i="2" s="1"/>
  <c r="B170" i="15"/>
  <c r="C170" i="15" s="1"/>
  <c r="G169" i="2" s="1"/>
  <c r="B169" i="15"/>
  <c r="C169" i="15" s="1"/>
  <c r="G168" i="2" s="1"/>
  <c r="B168" i="15"/>
  <c r="C168" i="15" s="1"/>
  <c r="G167" i="2" s="1"/>
  <c r="B167" i="15"/>
  <c r="C167" i="15" s="1"/>
  <c r="G166" i="2" s="1"/>
  <c r="B166" i="15"/>
  <c r="C166" i="15"/>
  <c r="G165" i="2" s="1"/>
  <c r="B165" i="15"/>
  <c r="C165" i="15" s="1"/>
  <c r="G164" i="2" s="1"/>
  <c r="B164" i="15"/>
  <c r="C164" i="15" s="1"/>
  <c r="G163" i="2" s="1"/>
  <c r="B163" i="15"/>
  <c r="C163" i="15" s="1"/>
  <c r="G162" i="2" s="1"/>
  <c r="B162" i="15"/>
  <c r="C162" i="15" s="1"/>
  <c r="G161" i="2" s="1"/>
  <c r="B161" i="15"/>
  <c r="C161" i="15"/>
  <c r="G160" i="2" s="1"/>
  <c r="B160" i="15"/>
  <c r="C160" i="15" s="1"/>
  <c r="G159" i="2" s="1"/>
  <c r="B159" i="15"/>
  <c r="C159" i="15" s="1"/>
  <c r="G158" i="2" s="1"/>
  <c r="B158" i="15"/>
  <c r="C158" i="15" s="1"/>
  <c r="G157" i="2" s="1"/>
  <c r="B157" i="15"/>
  <c r="C157" i="15" s="1"/>
  <c r="G156" i="2" s="1"/>
  <c r="B156" i="15"/>
  <c r="C156" i="15" s="1"/>
  <c r="G155" i="2" s="1"/>
  <c r="B155" i="15"/>
  <c r="C155" i="15" s="1"/>
  <c r="G154" i="2" s="1"/>
  <c r="B154" i="15"/>
  <c r="C154" i="15" s="1"/>
  <c r="G153" i="2"/>
  <c r="B153" i="15"/>
  <c r="C153" i="15" s="1"/>
  <c r="G152" i="2" s="1"/>
  <c r="B152" i="15"/>
  <c r="C152" i="15" s="1"/>
  <c r="G151" i="2" s="1"/>
  <c r="B151" i="15"/>
  <c r="C151" i="15" s="1"/>
  <c r="G150" i="2" s="1"/>
  <c r="B150" i="15"/>
  <c r="C150" i="15"/>
  <c r="G149" i="2" s="1"/>
  <c r="B149" i="15"/>
  <c r="C149" i="15" s="1"/>
  <c r="G148" i="2" s="1"/>
  <c r="B148" i="15"/>
  <c r="C148" i="15"/>
  <c r="G147" i="2" s="1"/>
  <c r="B147" i="15"/>
  <c r="C147" i="15" s="1"/>
  <c r="G146" i="2" s="1"/>
  <c r="B146" i="15"/>
  <c r="C146" i="15"/>
  <c r="G145" i="2" s="1"/>
  <c r="B145" i="15"/>
  <c r="C145" i="15" s="1"/>
  <c r="G144" i="2" s="1"/>
  <c r="B144" i="15"/>
  <c r="C144" i="15" s="1"/>
  <c r="G143" i="2" s="1"/>
  <c r="B143" i="15"/>
  <c r="C143" i="15" s="1"/>
  <c r="G142" i="2" s="1"/>
  <c r="B142" i="15"/>
  <c r="C142" i="15" s="1"/>
  <c r="G141" i="2" s="1"/>
  <c r="B141" i="15"/>
  <c r="C141" i="15" s="1"/>
  <c r="G140" i="2" s="1"/>
  <c r="B140" i="15"/>
  <c r="C140" i="15" s="1"/>
  <c r="G139" i="2" s="1"/>
  <c r="B139" i="15"/>
  <c r="C139" i="15" s="1"/>
  <c r="G138" i="2" s="1"/>
  <c r="B138" i="15"/>
  <c r="C138" i="15" s="1"/>
  <c r="G137" i="2" s="1"/>
  <c r="B137" i="15"/>
  <c r="C137" i="15"/>
  <c r="G136" i="2" s="1"/>
  <c r="B136" i="15"/>
  <c r="C136" i="15" s="1"/>
  <c r="G135" i="2" s="1"/>
  <c r="B135" i="15"/>
  <c r="C135" i="15" s="1"/>
  <c r="G134" i="2" s="1"/>
  <c r="B134" i="15"/>
  <c r="C134" i="15" s="1"/>
  <c r="G133" i="2" s="1"/>
  <c r="B133" i="15"/>
  <c r="C133" i="15" s="1"/>
  <c r="G132" i="2" s="1"/>
  <c r="B132" i="15"/>
  <c r="C132" i="15" s="1"/>
  <c r="G131" i="2" s="1"/>
  <c r="B131" i="15"/>
  <c r="C131" i="15" s="1"/>
  <c r="G130" i="2" s="1"/>
  <c r="B130" i="15"/>
  <c r="C130" i="15"/>
  <c r="G129" i="2" s="1"/>
  <c r="B129" i="15"/>
  <c r="C129" i="15" s="1"/>
  <c r="G128" i="2" s="1"/>
  <c r="B128" i="15"/>
  <c r="C128" i="15" s="1"/>
  <c r="G127" i="2" s="1"/>
  <c r="B127" i="15"/>
  <c r="C127" i="15" s="1"/>
  <c r="G126" i="2" s="1"/>
  <c r="B126" i="15"/>
  <c r="C126" i="15" s="1"/>
  <c r="G125" i="2" s="1"/>
  <c r="B125" i="15"/>
  <c r="C125" i="15" s="1"/>
  <c r="G124" i="2" s="1"/>
  <c r="B124" i="15"/>
  <c r="C124" i="15" s="1"/>
  <c r="G123" i="2" s="1"/>
  <c r="B123" i="15"/>
  <c r="C123" i="15" s="1"/>
  <c r="G122" i="2" s="1"/>
  <c r="B122" i="15"/>
  <c r="C122" i="15" s="1"/>
  <c r="G121" i="2" s="1"/>
  <c r="B121" i="15"/>
  <c r="C121" i="15" s="1"/>
  <c r="G120" i="2" s="1"/>
  <c r="B120" i="15"/>
  <c r="C120" i="15" s="1"/>
  <c r="G119" i="2" s="1"/>
  <c r="B119" i="15"/>
  <c r="C119" i="15" s="1"/>
  <c r="G118" i="2" s="1"/>
  <c r="B118" i="15"/>
  <c r="C118" i="15" s="1"/>
  <c r="G117" i="2" s="1"/>
  <c r="B117" i="15"/>
  <c r="C117" i="15" s="1"/>
  <c r="G116" i="2" s="1"/>
  <c r="B116" i="15"/>
  <c r="C116" i="15" s="1"/>
  <c r="G115" i="2" s="1"/>
  <c r="B115" i="15"/>
  <c r="C115" i="15" s="1"/>
  <c r="G114" i="2" s="1"/>
  <c r="B114" i="15"/>
  <c r="C114" i="15" s="1"/>
  <c r="G113" i="2" s="1"/>
  <c r="B113" i="15"/>
  <c r="C113" i="15" s="1"/>
  <c r="G112" i="2" s="1"/>
  <c r="B112" i="15"/>
  <c r="C112" i="15" s="1"/>
  <c r="G111" i="2" s="1"/>
  <c r="B111" i="15"/>
  <c r="C111" i="15" s="1"/>
  <c r="G110" i="2" s="1"/>
  <c r="B110" i="15"/>
  <c r="C110" i="15" s="1"/>
  <c r="G109" i="2" s="1"/>
  <c r="B109" i="15"/>
  <c r="C109" i="15" s="1"/>
  <c r="G108" i="2" s="1"/>
  <c r="B108" i="15"/>
  <c r="C108" i="15" s="1"/>
  <c r="G107" i="2" s="1"/>
  <c r="B107" i="15"/>
  <c r="C107" i="15" s="1"/>
  <c r="G106" i="2" s="1"/>
  <c r="B106" i="15"/>
  <c r="C106" i="15" s="1"/>
  <c r="G105" i="2" s="1"/>
  <c r="B105" i="15"/>
  <c r="C105" i="15" s="1"/>
  <c r="G104" i="2" s="1"/>
  <c r="B104" i="15"/>
  <c r="C104" i="15" s="1"/>
  <c r="G103" i="2" s="1"/>
  <c r="B103" i="15"/>
  <c r="C103" i="15" s="1"/>
  <c r="G102" i="2" s="1"/>
  <c r="B102" i="15"/>
  <c r="C102" i="15" s="1"/>
  <c r="G101" i="2" s="1"/>
  <c r="B101" i="15"/>
  <c r="C101" i="15" s="1"/>
  <c r="G100" i="2" s="1"/>
  <c r="B100" i="15"/>
  <c r="C100" i="15" s="1"/>
  <c r="G99" i="2" s="1"/>
  <c r="B99" i="15"/>
  <c r="C99" i="15" s="1"/>
  <c r="G98" i="2" s="1"/>
  <c r="B98" i="15"/>
  <c r="C98" i="15" s="1"/>
  <c r="G97" i="2" s="1"/>
  <c r="B97" i="15"/>
  <c r="C97" i="15" s="1"/>
  <c r="G96" i="2" s="1"/>
  <c r="B96" i="15"/>
  <c r="C96" i="15" s="1"/>
  <c r="G95" i="2" s="1"/>
  <c r="B95" i="15"/>
  <c r="C95" i="15" s="1"/>
  <c r="G94" i="2" s="1"/>
  <c r="B94" i="15"/>
  <c r="C94" i="15" s="1"/>
  <c r="G93" i="2" s="1"/>
  <c r="B93" i="15"/>
  <c r="C93" i="15" s="1"/>
  <c r="G92" i="2" s="1"/>
  <c r="B92" i="15"/>
  <c r="C92" i="15" s="1"/>
  <c r="G91" i="2" s="1"/>
  <c r="B91" i="15"/>
  <c r="C91" i="15"/>
  <c r="G90" i="2" s="1"/>
  <c r="B90" i="15"/>
  <c r="C90" i="15" s="1"/>
  <c r="G89" i="2" s="1"/>
  <c r="B89" i="15"/>
  <c r="C89" i="15" s="1"/>
  <c r="G88" i="2" s="1"/>
  <c r="B88" i="15"/>
  <c r="C88" i="15" s="1"/>
  <c r="G87" i="2" s="1"/>
  <c r="B87" i="15"/>
  <c r="C87" i="15" s="1"/>
  <c r="G86" i="2" s="1"/>
  <c r="B86" i="15"/>
  <c r="C86" i="15" s="1"/>
  <c r="G85" i="2" s="1"/>
  <c r="B85" i="15"/>
  <c r="C85" i="15" s="1"/>
  <c r="G84" i="2" s="1"/>
  <c r="B84" i="15"/>
  <c r="C84" i="15" s="1"/>
  <c r="G83" i="2" s="1"/>
  <c r="B83" i="15"/>
  <c r="C83" i="15" s="1"/>
  <c r="G82" i="2" s="1"/>
  <c r="B82" i="15"/>
  <c r="C82" i="15" s="1"/>
  <c r="G81" i="2" s="1"/>
  <c r="B81" i="15"/>
  <c r="C81" i="15" s="1"/>
  <c r="G80" i="2" s="1"/>
  <c r="B80" i="15"/>
  <c r="C80" i="15" s="1"/>
  <c r="G79" i="2" s="1"/>
  <c r="B79" i="15"/>
  <c r="C79" i="15" s="1"/>
  <c r="G78" i="2" s="1"/>
  <c r="B78" i="15"/>
  <c r="C78" i="15" s="1"/>
  <c r="G77" i="2" s="1"/>
  <c r="B77" i="15"/>
  <c r="C77" i="15" s="1"/>
  <c r="G76" i="2" s="1"/>
  <c r="B76" i="15"/>
  <c r="C76" i="15" s="1"/>
  <c r="G75" i="2" s="1"/>
  <c r="B75" i="15"/>
  <c r="C75" i="15" s="1"/>
  <c r="G74" i="2" s="1"/>
  <c r="B74" i="15"/>
  <c r="C74" i="15" s="1"/>
  <c r="G73" i="2" s="1"/>
  <c r="B73" i="15"/>
  <c r="C73" i="15" s="1"/>
  <c r="G72" i="2" s="1"/>
  <c r="B72" i="15"/>
  <c r="C72" i="15" s="1"/>
  <c r="G71" i="2" s="1"/>
  <c r="B71" i="15"/>
  <c r="C71" i="15" s="1"/>
  <c r="G70" i="2" s="1"/>
  <c r="B70" i="15"/>
  <c r="C70" i="15" s="1"/>
  <c r="G69" i="2" s="1"/>
  <c r="B69" i="15"/>
  <c r="C69" i="15" s="1"/>
  <c r="G68" i="2" s="1"/>
  <c r="B68" i="15"/>
  <c r="C68" i="15" s="1"/>
  <c r="G67" i="2" s="1"/>
  <c r="B67" i="15"/>
  <c r="C67" i="15" s="1"/>
  <c r="G66" i="2" s="1"/>
  <c r="B66" i="15"/>
  <c r="C66" i="15" s="1"/>
  <c r="G65" i="2" s="1"/>
  <c r="B65" i="15"/>
  <c r="C65" i="15" s="1"/>
  <c r="G64" i="2" s="1"/>
  <c r="B64" i="15"/>
  <c r="C64" i="15" s="1"/>
  <c r="G63" i="2" s="1"/>
  <c r="B63" i="15"/>
  <c r="C63" i="15" s="1"/>
  <c r="G62" i="2" s="1"/>
  <c r="B62" i="15"/>
  <c r="C62" i="15" s="1"/>
  <c r="G61" i="2" s="1"/>
  <c r="B61" i="15"/>
  <c r="C61" i="15" s="1"/>
  <c r="G60" i="2" s="1"/>
  <c r="B60" i="15"/>
  <c r="C60" i="15" s="1"/>
  <c r="G59" i="2" s="1"/>
  <c r="B59" i="15"/>
  <c r="C59" i="15" s="1"/>
  <c r="G58" i="2" s="1"/>
  <c r="B58" i="15"/>
  <c r="C58" i="15" s="1"/>
  <c r="G57" i="2" s="1"/>
  <c r="B57" i="15"/>
  <c r="C57" i="15" s="1"/>
  <c r="G56" i="2" s="1"/>
  <c r="C51" i="15"/>
  <c r="G50" i="2" s="1"/>
  <c r="C47" i="15"/>
  <c r="G46" i="2" s="1"/>
  <c r="C46" i="15"/>
  <c r="G45" i="2" s="1"/>
  <c r="C45" i="15"/>
  <c r="G44" i="2" s="1"/>
  <c r="C44" i="15"/>
  <c r="G43" i="2" s="1"/>
  <c r="C39" i="15"/>
  <c r="G38" i="2" s="1"/>
  <c r="C37" i="15"/>
  <c r="G36" i="2" s="1"/>
  <c r="C36" i="15"/>
  <c r="G35" i="2" s="1"/>
  <c r="C35" i="15"/>
  <c r="G34" i="2" s="1"/>
  <c r="C34" i="15"/>
  <c r="G33" i="2" s="1"/>
  <c r="C33" i="15"/>
  <c r="G32" i="2" s="1"/>
  <c r="C32" i="15"/>
  <c r="G31" i="2" s="1"/>
  <c r="B30" i="15"/>
  <c r="C30" i="15" s="1"/>
  <c r="G29" i="2" s="1"/>
  <c r="B29" i="15"/>
  <c r="C29" i="15" s="1"/>
  <c r="G28" i="2" s="1"/>
  <c r="B28" i="15"/>
  <c r="C28" i="15" s="1"/>
  <c r="G27" i="2" s="1"/>
  <c r="B27" i="15"/>
  <c r="C27" i="15" s="1"/>
  <c r="G26" i="2" s="1"/>
  <c r="B26" i="15"/>
  <c r="C26" i="15" s="1"/>
  <c r="G25" i="2" s="1"/>
  <c r="B25" i="15"/>
  <c r="C25" i="15" s="1"/>
  <c r="G24" i="2" s="1"/>
  <c r="B24" i="15"/>
  <c r="C24" i="15" s="1"/>
  <c r="G23" i="2" s="1"/>
  <c r="B23" i="15"/>
  <c r="C23" i="15" s="1"/>
  <c r="G22" i="2" s="1"/>
  <c r="B22" i="15"/>
  <c r="C22" i="15" s="1"/>
  <c r="G21" i="2" s="1"/>
  <c r="B21" i="15"/>
  <c r="C21" i="15" s="1"/>
  <c r="G20" i="2" s="1"/>
  <c r="B20" i="15"/>
  <c r="C20" i="15" s="1"/>
  <c r="G19" i="2" s="1"/>
  <c r="B19" i="15"/>
  <c r="C19" i="15" s="1"/>
  <c r="G18" i="2" s="1"/>
  <c r="B18" i="15"/>
  <c r="C18" i="15" s="1"/>
  <c r="G17" i="2" s="1"/>
  <c r="B17" i="15"/>
  <c r="C17" i="15" s="1"/>
  <c r="G16" i="2" s="1"/>
  <c r="B16" i="15"/>
  <c r="C16" i="15" s="1"/>
  <c r="G15" i="2" s="1"/>
  <c r="B15" i="15"/>
  <c r="C15" i="15" s="1"/>
  <c r="G14" i="2" s="1"/>
  <c r="B14" i="15"/>
  <c r="C14" i="15" s="1"/>
  <c r="G13" i="2" s="1"/>
  <c r="B13" i="15"/>
  <c r="C13" i="15" s="1"/>
  <c r="G12" i="2" s="1"/>
  <c r="B12" i="15"/>
  <c r="C12" i="15" s="1"/>
  <c r="G11" i="2" s="1"/>
  <c r="B11" i="15"/>
  <c r="C11" i="15" s="1"/>
  <c r="G10" i="2" s="1"/>
  <c r="B10" i="15"/>
  <c r="C10" i="15" s="1"/>
  <c r="G9" i="2" s="1"/>
  <c r="B9" i="15"/>
  <c r="C9" i="15" s="1"/>
  <c r="G8" i="2" s="1"/>
  <c r="B8" i="15"/>
  <c r="C8" i="15" s="1"/>
  <c r="G7" i="2" s="1"/>
  <c r="B7" i="15"/>
  <c r="C7" i="15" s="1"/>
  <c r="G6" i="2" s="1"/>
  <c r="B6" i="15"/>
  <c r="C6" i="15" s="1"/>
  <c r="G5" i="2" s="1"/>
  <c r="B5" i="15"/>
  <c r="C5" i="15" s="1"/>
  <c r="G4" i="2" s="1"/>
  <c r="O3" i="15"/>
  <c r="N3" i="15"/>
  <c r="M3" i="15"/>
  <c r="L3" i="15"/>
  <c r="K3" i="15"/>
  <c r="J3" i="15"/>
  <c r="B4" i="15"/>
  <c r="C4" i="15" s="1"/>
  <c r="G3" i="2" s="1"/>
  <c r="B2" i="15"/>
  <c r="B201" i="14"/>
  <c r="C201" i="14" s="1"/>
  <c r="B200" i="14"/>
  <c r="C200" i="14" s="1"/>
  <c r="B199" i="14"/>
  <c r="C199" i="14"/>
  <c r="B198" i="14"/>
  <c r="C198" i="14" s="1"/>
  <c r="B197" i="14"/>
  <c r="C197" i="14" s="1"/>
  <c r="B196" i="14"/>
  <c r="C196" i="14" s="1"/>
  <c r="B195" i="14"/>
  <c r="C195" i="14" s="1"/>
  <c r="B194" i="14"/>
  <c r="C194" i="14" s="1"/>
  <c r="B193" i="14"/>
  <c r="C193" i="14" s="1"/>
  <c r="B192" i="14"/>
  <c r="C192" i="14"/>
  <c r="B191" i="14"/>
  <c r="C191" i="14" s="1"/>
  <c r="B190" i="14"/>
  <c r="C190" i="14"/>
  <c r="F189" i="2" s="1"/>
  <c r="B189" i="14"/>
  <c r="C189" i="14" s="1"/>
  <c r="F188" i="2" s="1"/>
  <c r="B188" i="14"/>
  <c r="C188" i="14" s="1"/>
  <c r="F187" i="2" s="1"/>
  <c r="B187" i="14"/>
  <c r="C187" i="14"/>
  <c r="F186" i="2" s="1"/>
  <c r="B186" i="14"/>
  <c r="C186" i="14"/>
  <c r="F185" i="2" s="1"/>
  <c r="B185" i="14"/>
  <c r="C185" i="14" s="1"/>
  <c r="F184" i="2" s="1"/>
  <c r="B184" i="14"/>
  <c r="C184" i="14" s="1"/>
  <c r="F183" i="2" s="1"/>
  <c r="B183" i="14"/>
  <c r="C183" i="14" s="1"/>
  <c r="F182" i="2" s="1"/>
  <c r="B182" i="14"/>
  <c r="C182" i="14" s="1"/>
  <c r="F181" i="2" s="1"/>
  <c r="B181" i="14"/>
  <c r="C181" i="14" s="1"/>
  <c r="F180" i="2" s="1"/>
  <c r="B180" i="14"/>
  <c r="C180" i="14" s="1"/>
  <c r="F179" i="2" s="1"/>
  <c r="B179" i="14"/>
  <c r="C179" i="14" s="1"/>
  <c r="F178" i="2" s="1"/>
  <c r="B178" i="14"/>
  <c r="C178" i="14" s="1"/>
  <c r="F177" i="2" s="1"/>
  <c r="B177" i="14"/>
  <c r="C177" i="14"/>
  <c r="F176" i="2" s="1"/>
  <c r="B176" i="14"/>
  <c r="C176" i="14"/>
  <c r="F175" i="2" s="1"/>
  <c r="B175" i="14"/>
  <c r="C175" i="14" s="1"/>
  <c r="F174" i="2" s="1"/>
  <c r="B174" i="14"/>
  <c r="C174" i="14" s="1"/>
  <c r="F173" i="2" s="1"/>
  <c r="B173" i="14"/>
  <c r="C173" i="14" s="1"/>
  <c r="F172" i="2" s="1"/>
  <c r="B172" i="14"/>
  <c r="C172" i="14" s="1"/>
  <c r="F171" i="2" s="1"/>
  <c r="B171" i="14"/>
  <c r="C171" i="14" s="1"/>
  <c r="F170" i="2" s="1"/>
  <c r="B170" i="14"/>
  <c r="C170" i="14" s="1"/>
  <c r="F169" i="2" s="1"/>
  <c r="B169" i="14"/>
  <c r="C169" i="14" s="1"/>
  <c r="F168" i="2" s="1"/>
  <c r="B168" i="14"/>
  <c r="C168" i="14" s="1"/>
  <c r="F167" i="2" s="1"/>
  <c r="B167" i="14"/>
  <c r="C167" i="14" s="1"/>
  <c r="F166" i="2" s="1"/>
  <c r="B166" i="14"/>
  <c r="C166" i="14" s="1"/>
  <c r="F165" i="2" s="1"/>
  <c r="B165" i="14"/>
  <c r="C165" i="14" s="1"/>
  <c r="F164" i="2" s="1"/>
  <c r="B164" i="14"/>
  <c r="C164" i="14" s="1"/>
  <c r="F163" i="2" s="1"/>
  <c r="B163" i="14"/>
  <c r="C163" i="14" s="1"/>
  <c r="F162" i="2" s="1"/>
  <c r="B162" i="14"/>
  <c r="C162" i="14" s="1"/>
  <c r="F161" i="2" s="1"/>
  <c r="B161" i="14"/>
  <c r="C161" i="14" s="1"/>
  <c r="F160" i="2" s="1"/>
  <c r="B160" i="14"/>
  <c r="C160" i="14"/>
  <c r="F159" i="2" s="1"/>
  <c r="B159" i="14"/>
  <c r="C159" i="14" s="1"/>
  <c r="F158" i="2" s="1"/>
  <c r="B158" i="14"/>
  <c r="C158" i="14" s="1"/>
  <c r="F157" i="2" s="1"/>
  <c r="B157" i="14"/>
  <c r="C157" i="14"/>
  <c r="F156" i="2" s="1"/>
  <c r="B156" i="14"/>
  <c r="C156" i="14" s="1"/>
  <c r="F155" i="2" s="1"/>
  <c r="B155" i="14"/>
  <c r="C155" i="14" s="1"/>
  <c r="F154" i="2" s="1"/>
  <c r="B154" i="14"/>
  <c r="C154" i="14"/>
  <c r="F153" i="2" s="1"/>
  <c r="B153" i="14"/>
  <c r="C153" i="14" s="1"/>
  <c r="F152" i="2" s="1"/>
  <c r="B152" i="14"/>
  <c r="C152" i="14" s="1"/>
  <c r="F151" i="2" s="1"/>
  <c r="B151" i="14"/>
  <c r="C151" i="14" s="1"/>
  <c r="F150" i="2" s="1"/>
  <c r="B150" i="14"/>
  <c r="C150" i="14" s="1"/>
  <c r="F149" i="2" s="1"/>
  <c r="B149" i="14"/>
  <c r="C149" i="14" s="1"/>
  <c r="F148" i="2" s="1"/>
  <c r="B148" i="14"/>
  <c r="C148" i="14" s="1"/>
  <c r="F147" i="2" s="1"/>
  <c r="B147" i="14"/>
  <c r="C147" i="14" s="1"/>
  <c r="F146" i="2" s="1"/>
  <c r="B146" i="14"/>
  <c r="C146" i="14" s="1"/>
  <c r="F145" i="2" s="1"/>
  <c r="B145" i="14"/>
  <c r="C145" i="14" s="1"/>
  <c r="F144" i="2" s="1"/>
  <c r="B144" i="14"/>
  <c r="C144" i="14" s="1"/>
  <c r="F143" i="2" s="1"/>
  <c r="B143" i="14"/>
  <c r="C143" i="14" s="1"/>
  <c r="F142" i="2" s="1"/>
  <c r="B142" i="14"/>
  <c r="C142" i="14" s="1"/>
  <c r="F141" i="2" s="1"/>
  <c r="B141" i="14"/>
  <c r="C141" i="14" s="1"/>
  <c r="F140" i="2" s="1"/>
  <c r="B140" i="14"/>
  <c r="C140" i="14" s="1"/>
  <c r="F139" i="2" s="1"/>
  <c r="B139" i="14"/>
  <c r="C139" i="14"/>
  <c r="F138" i="2" s="1"/>
  <c r="B138" i="14"/>
  <c r="C138" i="14" s="1"/>
  <c r="F137" i="2" s="1"/>
  <c r="B137" i="14"/>
  <c r="C137" i="14" s="1"/>
  <c r="F136" i="2" s="1"/>
  <c r="B136" i="14"/>
  <c r="C136" i="14" s="1"/>
  <c r="F135" i="2" s="1"/>
  <c r="B135" i="14"/>
  <c r="C135" i="14" s="1"/>
  <c r="F134" i="2" s="1"/>
  <c r="B134" i="14"/>
  <c r="C134" i="14" s="1"/>
  <c r="F133" i="2" s="1"/>
  <c r="B133" i="14"/>
  <c r="C133" i="14" s="1"/>
  <c r="F132" i="2" s="1"/>
  <c r="B132" i="14"/>
  <c r="C132" i="14" s="1"/>
  <c r="F131" i="2" s="1"/>
  <c r="B131" i="14"/>
  <c r="C131" i="14" s="1"/>
  <c r="F130" i="2" s="1"/>
  <c r="B130" i="14"/>
  <c r="C130" i="14" s="1"/>
  <c r="F129" i="2" s="1"/>
  <c r="B129" i="14"/>
  <c r="C129" i="14" s="1"/>
  <c r="F128" i="2" s="1"/>
  <c r="B128" i="14"/>
  <c r="C128" i="14" s="1"/>
  <c r="F127" i="2" s="1"/>
  <c r="B127" i="14"/>
  <c r="C127" i="14" s="1"/>
  <c r="F126" i="2" s="1"/>
  <c r="B126" i="14"/>
  <c r="C126" i="14" s="1"/>
  <c r="F125" i="2" s="1"/>
  <c r="B125" i="14"/>
  <c r="C125" i="14"/>
  <c r="F124" i="2" s="1"/>
  <c r="B124" i="14"/>
  <c r="C124" i="14" s="1"/>
  <c r="F123" i="2" s="1"/>
  <c r="B123" i="14"/>
  <c r="C123" i="14" s="1"/>
  <c r="F122" i="2" s="1"/>
  <c r="B122" i="14"/>
  <c r="C122" i="14" s="1"/>
  <c r="F121" i="2" s="1"/>
  <c r="B121" i="14"/>
  <c r="C121" i="14" s="1"/>
  <c r="F120" i="2" s="1"/>
  <c r="B120" i="14"/>
  <c r="C120" i="14" s="1"/>
  <c r="F119" i="2" s="1"/>
  <c r="B119" i="14"/>
  <c r="C119" i="14" s="1"/>
  <c r="F118" i="2" s="1"/>
  <c r="B118" i="14"/>
  <c r="C118" i="14" s="1"/>
  <c r="F117" i="2" s="1"/>
  <c r="B117" i="14"/>
  <c r="C117" i="14" s="1"/>
  <c r="F116" i="2" s="1"/>
  <c r="B116" i="14"/>
  <c r="C116" i="14" s="1"/>
  <c r="F115" i="2" s="1"/>
  <c r="B115" i="14"/>
  <c r="C115" i="14" s="1"/>
  <c r="F114" i="2" s="1"/>
  <c r="B114" i="14"/>
  <c r="C114" i="14" s="1"/>
  <c r="F113" i="2" s="1"/>
  <c r="B113" i="14"/>
  <c r="C113" i="14" s="1"/>
  <c r="F112" i="2" s="1"/>
  <c r="B112" i="14"/>
  <c r="C112" i="14" s="1"/>
  <c r="F111" i="2" s="1"/>
  <c r="B111" i="14"/>
  <c r="C111" i="14" s="1"/>
  <c r="F110" i="2" s="1"/>
  <c r="B110" i="14"/>
  <c r="C110" i="14" s="1"/>
  <c r="F109" i="2" s="1"/>
  <c r="B109" i="14"/>
  <c r="C109" i="14" s="1"/>
  <c r="F108" i="2" s="1"/>
  <c r="B108" i="14"/>
  <c r="C108" i="14" s="1"/>
  <c r="F107" i="2" s="1"/>
  <c r="B107" i="14"/>
  <c r="C107" i="14" s="1"/>
  <c r="F106" i="2" s="1"/>
  <c r="B106" i="14"/>
  <c r="C106" i="14" s="1"/>
  <c r="F105" i="2" s="1"/>
  <c r="B105" i="14"/>
  <c r="C105" i="14" s="1"/>
  <c r="F104" i="2" s="1"/>
  <c r="B104" i="14"/>
  <c r="C104" i="14" s="1"/>
  <c r="F103" i="2" s="1"/>
  <c r="B103" i="14"/>
  <c r="C103" i="14" s="1"/>
  <c r="F102" i="2" s="1"/>
  <c r="B102" i="14"/>
  <c r="C102" i="14" s="1"/>
  <c r="F101" i="2" s="1"/>
  <c r="B101" i="14"/>
  <c r="C101" i="14" s="1"/>
  <c r="F100" i="2" s="1"/>
  <c r="B100" i="14"/>
  <c r="C100" i="14" s="1"/>
  <c r="F99" i="2" s="1"/>
  <c r="B99" i="14"/>
  <c r="C99" i="14" s="1"/>
  <c r="F98" i="2" s="1"/>
  <c r="B98" i="14"/>
  <c r="C98" i="14" s="1"/>
  <c r="F97" i="2" s="1"/>
  <c r="B97" i="14"/>
  <c r="C97" i="14" s="1"/>
  <c r="F96" i="2" s="1"/>
  <c r="B96" i="14"/>
  <c r="C96" i="14" s="1"/>
  <c r="F95" i="2" s="1"/>
  <c r="B95" i="14"/>
  <c r="C95" i="14" s="1"/>
  <c r="F94" i="2" s="1"/>
  <c r="B94" i="14"/>
  <c r="C94" i="14" s="1"/>
  <c r="F93" i="2" s="1"/>
  <c r="B93" i="14"/>
  <c r="C93" i="14" s="1"/>
  <c r="F92" i="2" s="1"/>
  <c r="B92" i="14"/>
  <c r="C92" i="14" s="1"/>
  <c r="F91" i="2" s="1"/>
  <c r="B91" i="14"/>
  <c r="C91" i="14" s="1"/>
  <c r="F90" i="2" s="1"/>
  <c r="B90" i="14"/>
  <c r="C90" i="14" s="1"/>
  <c r="F89" i="2" s="1"/>
  <c r="B89" i="14"/>
  <c r="C89" i="14" s="1"/>
  <c r="F88" i="2" s="1"/>
  <c r="B88" i="14"/>
  <c r="C88" i="14" s="1"/>
  <c r="F87" i="2" s="1"/>
  <c r="B87" i="14"/>
  <c r="C87" i="14" s="1"/>
  <c r="F86" i="2" s="1"/>
  <c r="B86" i="14"/>
  <c r="C86" i="14" s="1"/>
  <c r="F85" i="2" s="1"/>
  <c r="B85" i="14"/>
  <c r="C85" i="14" s="1"/>
  <c r="F84" i="2" s="1"/>
  <c r="B84" i="14"/>
  <c r="C84" i="14"/>
  <c r="F83" i="2" s="1"/>
  <c r="B83" i="14"/>
  <c r="C83" i="14" s="1"/>
  <c r="F82" i="2" s="1"/>
  <c r="B82" i="14"/>
  <c r="C82" i="14" s="1"/>
  <c r="F81" i="2" s="1"/>
  <c r="B81" i="14"/>
  <c r="C81" i="14" s="1"/>
  <c r="F80" i="2" s="1"/>
  <c r="B80" i="14"/>
  <c r="C80" i="14" s="1"/>
  <c r="F79" i="2" s="1"/>
  <c r="B79" i="14"/>
  <c r="C79" i="14" s="1"/>
  <c r="F78" i="2" s="1"/>
  <c r="B78" i="14"/>
  <c r="C78" i="14" s="1"/>
  <c r="F77" i="2" s="1"/>
  <c r="B77" i="14"/>
  <c r="C77" i="14" s="1"/>
  <c r="F76" i="2" s="1"/>
  <c r="B76" i="14"/>
  <c r="C76" i="14" s="1"/>
  <c r="F75" i="2" s="1"/>
  <c r="B75" i="14"/>
  <c r="C75" i="14" s="1"/>
  <c r="F74" i="2" s="1"/>
  <c r="B74" i="14"/>
  <c r="C74" i="14" s="1"/>
  <c r="F73" i="2" s="1"/>
  <c r="B73" i="14"/>
  <c r="C73" i="14" s="1"/>
  <c r="F72" i="2" s="1"/>
  <c r="B72" i="14"/>
  <c r="C72" i="14" s="1"/>
  <c r="F71" i="2" s="1"/>
  <c r="B71" i="14"/>
  <c r="C71" i="14" s="1"/>
  <c r="F70" i="2" s="1"/>
  <c r="B70" i="14"/>
  <c r="C70" i="14" s="1"/>
  <c r="F69" i="2" s="1"/>
  <c r="B69" i="14"/>
  <c r="C69" i="14" s="1"/>
  <c r="F68" i="2" s="1"/>
  <c r="B68" i="14"/>
  <c r="C68" i="14" s="1"/>
  <c r="F67" i="2" s="1"/>
  <c r="B67" i="14"/>
  <c r="C67" i="14" s="1"/>
  <c r="F66" i="2" s="1"/>
  <c r="B66" i="14"/>
  <c r="C66" i="14" s="1"/>
  <c r="F65" i="2" s="1"/>
  <c r="B65" i="14"/>
  <c r="C65" i="14" s="1"/>
  <c r="F64" i="2" s="1"/>
  <c r="B64" i="14"/>
  <c r="C64" i="14" s="1"/>
  <c r="F63" i="2" s="1"/>
  <c r="B63" i="14"/>
  <c r="C63" i="14" s="1"/>
  <c r="F62" i="2" s="1"/>
  <c r="B62" i="14"/>
  <c r="C62" i="14" s="1"/>
  <c r="F61" i="2" s="1"/>
  <c r="B61" i="14"/>
  <c r="C61" i="14" s="1"/>
  <c r="F60" i="2" s="1"/>
  <c r="B60" i="14"/>
  <c r="C60" i="14" s="1"/>
  <c r="F59" i="2" s="1"/>
  <c r="B59" i="14"/>
  <c r="C59" i="14" s="1"/>
  <c r="F58" i="2" s="1"/>
  <c r="B58" i="14"/>
  <c r="C58" i="14" s="1"/>
  <c r="F57" i="2" s="1"/>
  <c r="B57" i="14"/>
  <c r="C57" i="14" s="1"/>
  <c r="F56" i="2" s="1"/>
  <c r="B56" i="14"/>
  <c r="C56" i="14" s="1"/>
  <c r="F55" i="2" s="1"/>
  <c r="B55" i="14"/>
  <c r="C55" i="14" s="1"/>
  <c r="F54" i="2" s="1"/>
  <c r="B54" i="14"/>
  <c r="C54" i="14" s="1"/>
  <c r="F53" i="2" s="1"/>
  <c r="C53" i="14"/>
  <c r="F52" i="2" s="1"/>
  <c r="C47" i="14"/>
  <c r="F46" i="2" s="1"/>
  <c r="C46" i="14"/>
  <c r="F45" i="2" s="1"/>
  <c r="C45" i="14"/>
  <c r="F44" i="2" s="1"/>
  <c r="C44" i="14"/>
  <c r="F43" i="2" s="1"/>
  <c r="C41" i="14"/>
  <c r="F40" i="2" s="1"/>
  <c r="C35" i="14"/>
  <c r="F34" i="2" s="1"/>
  <c r="C34" i="14"/>
  <c r="F33" i="2" s="1"/>
  <c r="C33" i="14"/>
  <c r="F32" i="2" s="1"/>
  <c r="C32" i="14"/>
  <c r="F31" i="2" s="1"/>
  <c r="C31" i="14"/>
  <c r="F30" i="2" s="1"/>
  <c r="B30" i="14"/>
  <c r="C30" i="14" s="1"/>
  <c r="F29" i="2" s="1"/>
  <c r="B29" i="14"/>
  <c r="C29" i="14" s="1"/>
  <c r="F28" i="2" s="1"/>
  <c r="B28" i="14"/>
  <c r="C28" i="14" s="1"/>
  <c r="F27" i="2" s="1"/>
  <c r="B27" i="14"/>
  <c r="C27" i="14" s="1"/>
  <c r="F26" i="2" s="1"/>
  <c r="B26" i="14"/>
  <c r="C26" i="14" s="1"/>
  <c r="F25" i="2" s="1"/>
  <c r="B25" i="14"/>
  <c r="C25" i="14" s="1"/>
  <c r="F24" i="2" s="1"/>
  <c r="B24" i="14"/>
  <c r="C24" i="14" s="1"/>
  <c r="F23" i="2" s="1"/>
  <c r="B23" i="14"/>
  <c r="C23" i="14"/>
  <c r="F22" i="2" s="1"/>
  <c r="B22" i="14"/>
  <c r="C22" i="14" s="1"/>
  <c r="F21" i="2" s="1"/>
  <c r="B21" i="14"/>
  <c r="C21" i="14" s="1"/>
  <c r="F20" i="2" s="1"/>
  <c r="B20" i="14"/>
  <c r="C20" i="14" s="1"/>
  <c r="F19" i="2" s="1"/>
  <c r="B19" i="14"/>
  <c r="C19" i="14" s="1"/>
  <c r="F18" i="2" s="1"/>
  <c r="B18" i="14"/>
  <c r="C18" i="14" s="1"/>
  <c r="F17" i="2" s="1"/>
  <c r="B17" i="14"/>
  <c r="C17" i="14" s="1"/>
  <c r="F16" i="2" s="1"/>
  <c r="B16" i="14"/>
  <c r="C16" i="14" s="1"/>
  <c r="F15" i="2" s="1"/>
  <c r="B15" i="14"/>
  <c r="C15" i="14" s="1"/>
  <c r="F14" i="2" s="1"/>
  <c r="B14" i="14"/>
  <c r="C14" i="14" s="1"/>
  <c r="F13" i="2" s="1"/>
  <c r="B13" i="14"/>
  <c r="C13" i="14" s="1"/>
  <c r="F12" i="2" s="1"/>
  <c r="B12" i="14"/>
  <c r="C12" i="14" s="1"/>
  <c r="F11" i="2" s="1"/>
  <c r="B11" i="14"/>
  <c r="C11" i="14" s="1"/>
  <c r="F10" i="2" s="1"/>
  <c r="B10" i="14"/>
  <c r="C10" i="14" s="1"/>
  <c r="F9" i="2" s="1"/>
  <c r="B9" i="14"/>
  <c r="C9" i="14" s="1"/>
  <c r="F8" i="2" s="1"/>
  <c r="B8" i="14"/>
  <c r="C8" i="14" s="1"/>
  <c r="F7" i="2" s="1"/>
  <c r="B7" i="14"/>
  <c r="C7" i="14" s="1"/>
  <c r="F6" i="2" s="1"/>
  <c r="B6" i="14"/>
  <c r="C6" i="14" s="1"/>
  <c r="F5" i="2" s="1"/>
  <c r="B5" i="14"/>
  <c r="C5" i="14" s="1"/>
  <c r="F4" i="2" s="1"/>
  <c r="O3" i="14"/>
  <c r="N3" i="14"/>
  <c r="M3" i="14"/>
  <c r="L3" i="14"/>
  <c r="K3" i="14"/>
  <c r="J3" i="14"/>
  <c r="B4" i="14"/>
  <c r="C4" i="14" s="1"/>
  <c r="F3" i="2" s="1"/>
  <c r="B2" i="14"/>
  <c r="B201" i="13"/>
  <c r="C201" i="13" s="1"/>
  <c r="B200" i="13"/>
  <c r="C200" i="13"/>
  <c r="B199" i="13"/>
  <c r="C199" i="13" s="1"/>
  <c r="B198" i="13"/>
  <c r="C198" i="13" s="1"/>
  <c r="B197" i="13"/>
  <c r="C197" i="13" s="1"/>
  <c r="B196" i="13"/>
  <c r="C196" i="13" s="1"/>
  <c r="B195" i="13"/>
  <c r="C195" i="13" s="1"/>
  <c r="B194" i="13"/>
  <c r="C194" i="13" s="1"/>
  <c r="B193" i="13"/>
  <c r="C193" i="13"/>
  <c r="B192" i="13"/>
  <c r="C192" i="13" s="1"/>
  <c r="B191" i="13"/>
  <c r="C191" i="13" s="1"/>
  <c r="B190" i="13"/>
  <c r="C190" i="13" s="1"/>
  <c r="E189" i="2" s="1"/>
  <c r="B189" i="13"/>
  <c r="C189" i="13" s="1"/>
  <c r="E188" i="2" s="1"/>
  <c r="B188" i="13"/>
  <c r="C188" i="13" s="1"/>
  <c r="E187" i="2" s="1"/>
  <c r="B187" i="13"/>
  <c r="C187" i="13" s="1"/>
  <c r="E186" i="2" s="1"/>
  <c r="B186" i="13"/>
  <c r="C186" i="13" s="1"/>
  <c r="E185" i="2" s="1"/>
  <c r="B185" i="13"/>
  <c r="C185" i="13" s="1"/>
  <c r="E184" i="2" s="1"/>
  <c r="B184" i="13"/>
  <c r="C184" i="13" s="1"/>
  <c r="E183" i="2" s="1"/>
  <c r="B183" i="13"/>
  <c r="C183" i="13"/>
  <c r="E182" i="2" s="1"/>
  <c r="B182" i="13"/>
  <c r="C182" i="13" s="1"/>
  <c r="E181" i="2" s="1"/>
  <c r="B181" i="13"/>
  <c r="C181" i="13" s="1"/>
  <c r="E180" i="2" s="1"/>
  <c r="B180" i="13"/>
  <c r="C180" i="13" s="1"/>
  <c r="E179" i="2" s="1"/>
  <c r="B179" i="13"/>
  <c r="C179" i="13" s="1"/>
  <c r="E178" i="2" s="1"/>
  <c r="B178" i="13"/>
  <c r="C178" i="13" s="1"/>
  <c r="E177" i="2" s="1"/>
  <c r="B177" i="13"/>
  <c r="C177" i="13"/>
  <c r="E176" i="2" s="1"/>
  <c r="B176" i="13"/>
  <c r="C176" i="13" s="1"/>
  <c r="E175" i="2" s="1"/>
  <c r="B175" i="13"/>
  <c r="C175" i="13" s="1"/>
  <c r="E174" i="2" s="1"/>
  <c r="B174" i="13"/>
  <c r="C174" i="13" s="1"/>
  <c r="E173" i="2" s="1"/>
  <c r="B173" i="13"/>
  <c r="C173" i="13"/>
  <c r="E172" i="2" s="1"/>
  <c r="B172" i="13"/>
  <c r="C172" i="13" s="1"/>
  <c r="E171" i="2" s="1"/>
  <c r="B171" i="13"/>
  <c r="C171" i="13"/>
  <c r="E170" i="2" s="1"/>
  <c r="B170" i="13"/>
  <c r="C170" i="13" s="1"/>
  <c r="E169" i="2" s="1"/>
  <c r="B169" i="13"/>
  <c r="C169" i="13" s="1"/>
  <c r="E168" i="2" s="1"/>
  <c r="B168" i="13"/>
  <c r="C168" i="13" s="1"/>
  <c r="E167" i="2" s="1"/>
  <c r="B167" i="13"/>
  <c r="C167" i="13" s="1"/>
  <c r="E166" i="2" s="1"/>
  <c r="B166" i="13"/>
  <c r="C166" i="13" s="1"/>
  <c r="E165" i="2" s="1"/>
  <c r="B165" i="13"/>
  <c r="C165" i="13"/>
  <c r="E164" i="2" s="1"/>
  <c r="B164" i="13"/>
  <c r="C164" i="13" s="1"/>
  <c r="E163" i="2" s="1"/>
  <c r="B163" i="13"/>
  <c r="C163" i="13"/>
  <c r="E162" i="2" s="1"/>
  <c r="B162" i="13"/>
  <c r="C162" i="13" s="1"/>
  <c r="E161" i="2" s="1"/>
  <c r="B161" i="13"/>
  <c r="C161" i="13"/>
  <c r="E160" i="2" s="1"/>
  <c r="B160" i="13"/>
  <c r="C160" i="13"/>
  <c r="E159" i="2" s="1"/>
  <c r="B159" i="13"/>
  <c r="C159" i="13" s="1"/>
  <c r="E158" i="2" s="1"/>
  <c r="B158" i="13"/>
  <c r="C158" i="13" s="1"/>
  <c r="E157" i="2" s="1"/>
  <c r="B157" i="13"/>
  <c r="C157" i="13" s="1"/>
  <c r="E156" i="2" s="1"/>
  <c r="B156" i="13"/>
  <c r="C156" i="13"/>
  <c r="E155" i="2" s="1"/>
  <c r="B155" i="13"/>
  <c r="C155" i="13"/>
  <c r="E154" i="2" s="1"/>
  <c r="B154" i="13"/>
  <c r="C154" i="13" s="1"/>
  <c r="E153" i="2" s="1"/>
  <c r="B153" i="13"/>
  <c r="C153" i="13" s="1"/>
  <c r="E152" i="2" s="1"/>
  <c r="B152" i="13"/>
  <c r="C152" i="13" s="1"/>
  <c r="E151" i="2" s="1"/>
  <c r="B151" i="13"/>
  <c r="C151" i="13"/>
  <c r="E150" i="2"/>
  <c r="B150" i="13"/>
  <c r="C150" i="13" s="1"/>
  <c r="E149" i="2" s="1"/>
  <c r="B149" i="13"/>
  <c r="C149" i="13"/>
  <c r="E148" i="2" s="1"/>
  <c r="B148" i="13"/>
  <c r="C148" i="13" s="1"/>
  <c r="E147" i="2" s="1"/>
  <c r="B147" i="13"/>
  <c r="C147" i="13" s="1"/>
  <c r="E146" i="2" s="1"/>
  <c r="B146" i="13"/>
  <c r="C146" i="13" s="1"/>
  <c r="E145" i="2" s="1"/>
  <c r="B145" i="13"/>
  <c r="C145" i="13" s="1"/>
  <c r="E144" i="2" s="1"/>
  <c r="B144" i="13"/>
  <c r="C144" i="13"/>
  <c r="E143" i="2" s="1"/>
  <c r="B143" i="13"/>
  <c r="C143" i="13" s="1"/>
  <c r="E142" i="2" s="1"/>
  <c r="B142" i="13"/>
  <c r="C142" i="13" s="1"/>
  <c r="E141" i="2" s="1"/>
  <c r="B141" i="13"/>
  <c r="C141" i="13" s="1"/>
  <c r="E140" i="2" s="1"/>
  <c r="B140" i="13"/>
  <c r="C140" i="13" s="1"/>
  <c r="E139" i="2" s="1"/>
  <c r="B139" i="13"/>
  <c r="C139" i="13" s="1"/>
  <c r="E138" i="2" s="1"/>
  <c r="B138" i="13"/>
  <c r="C138" i="13" s="1"/>
  <c r="E137" i="2" s="1"/>
  <c r="B137" i="13"/>
  <c r="C137" i="13" s="1"/>
  <c r="E136" i="2" s="1"/>
  <c r="B136" i="13"/>
  <c r="C136" i="13" s="1"/>
  <c r="E135" i="2" s="1"/>
  <c r="B135" i="13"/>
  <c r="C135" i="13"/>
  <c r="E134" i="2"/>
  <c r="B134" i="13"/>
  <c r="C134" i="13" s="1"/>
  <c r="E133" i="2" s="1"/>
  <c r="B133" i="13"/>
  <c r="C133" i="13" s="1"/>
  <c r="E132" i="2" s="1"/>
  <c r="B132" i="13"/>
  <c r="C132" i="13" s="1"/>
  <c r="E131" i="2" s="1"/>
  <c r="B131" i="13"/>
  <c r="C131" i="13" s="1"/>
  <c r="E130" i="2" s="1"/>
  <c r="B130" i="13"/>
  <c r="C130" i="13" s="1"/>
  <c r="E129" i="2" s="1"/>
  <c r="B129" i="13"/>
  <c r="C129" i="13"/>
  <c r="E128" i="2" s="1"/>
  <c r="B128" i="13"/>
  <c r="C128" i="13"/>
  <c r="E127" i="2" s="1"/>
  <c r="B127" i="13"/>
  <c r="C127" i="13" s="1"/>
  <c r="E126" i="2" s="1"/>
  <c r="B126" i="13"/>
  <c r="C126" i="13" s="1"/>
  <c r="E125" i="2" s="1"/>
  <c r="B125" i="13"/>
  <c r="C125" i="13" s="1"/>
  <c r="E124" i="2" s="1"/>
  <c r="B124" i="13"/>
  <c r="C124" i="13"/>
  <c r="E123" i="2" s="1"/>
  <c r="B123" i="13"/>
  <c r="C123" i="13" s="1"/>
  <c r="E122" i="2" s="1"/>
  <c r="B122" i="13"/>
  <c r="C122" i="13" s="1"/>
  <c r="E121" i="2" s="1"/>
  <c r="B121" i="13"/>
  <c r="C121" i="13" s="1"/>
  <c r="E120" i="2" s="1"/>
  <c r="B120" i="13"/>
  <c r="C120" i="13" s="1"/>
  <c r="E119" i="2" s="1"/>
  <c r="B119" i="13"/>
  <c r="C119" i="13" s="1"/>
  <c r="E118" i="2" s="1"/>
  <c r="B118" i="13"/>
  <c r="C118" i="13" s="1"/>
  <c r="E117" i="2" s="1"/>
  <c r="B117" i="13"/>
  <c r="C117" i="13" s="1"/>
  <c r="E116" i="2" s="1"/>
  <c r="B116" i="13"/>
  <c r="C116" i="13" s="1"/>
  <c r="E115" i="2" s="1"/>
  <c r="B115" i="13"/>
  <c r="C115" i="13" s="1"/>
  <c r="E114" i="2" s="1"/>
  <c r="B114" i="13"/>
  <c r="C114" i="13" s="1"/>
  <c r="E113" i="2" s="1"/>
  <c r="B113" i="13"/>
  <c r="C113" i="13" s="1"/>
  <c r="E112" i="2" s="1"/>
  <c r="B112" i="13"/>
  <c r="C112" i="13" s="1"/>
  <c r="E111" i="2" s="1"/>
  <c r="B111" i="13"/>
  <c r="C111" i="13" s="1"/>
  <c r="E110" i="2" s="1"/>
  <c r="B110" i="13"/>
  <c r="C110" i="13" s="1"/>
  <c r="E109" i="2" s="1"/>
  <c r="B109" i="13"/>
  <c r="C109" i="13" s="1"/>
  <c r="E108" i="2" s="1"/>
  <c r="B108" i="13"/>
  <c r="C108" i="13" s="1"/>
  <c r="E107" i="2" s="1"/>
  <c r="B107" i="13"/>
  <c r="C107" i="13" s="1"/>
  <c r="E106" i="2" s="1"/>
  <c r="B106" i="13"/>
  <c r="C106" i="13" s="1"/>
  <c r="E105" i="2" s="1"/>
  <c r="B105" i="13"/>
  <c r="C105" i="13" s="1"/>
  <c r="E104" i="2" s="1"/>
  <c r="B104" i="13"/>
  <c r="C104" i="13" s="1"/>
  <c r="E103" i="2" s="1"/>
  <c r="B103" i="13"/>
  <c r="C103" i="13" s="1"/>
  <c r="E102" i="2" s="1"/>
  <c r="B102" i="13"/>
  <c r="C102" i="13" s="1"/>
  <c r="E101" i="2" s="1"/>
  <c r="B101" i="13"/>
  <c r="C101" i="13" s="1"/>
  <c r="E100" i="2" s="1"/>
  <c r="B100" i="13"/>
  <c r="C100" i="13" s="1"/>
  <c r="E99" i="2" s="1"/>
  <c r="B99" i="13"/>
  <c r="C99" i="13" s="1"/>
  <c r="E98" i="2" s="1"/>
  <c r="B98" i="13"/>
  <c r="C98" i="13" s="1"/>
  <c r="E97" i="2" s="1"/>
  <c r="B97" i="13"/>
  <c r="C97" i="13" s="1"/>
  <c r="E96" i="2" s="1"/>
  <c r="B96" i="13"/>
  <c r="C96" i="13" s="1"/>
  <c r="E95" i="2" s="1"/>
  <c r="B95" i="13"/>
  <c r="C95" i="13" s="1"/>
  <c r="E94" i="2" s="1"/>
  <c r="B94" i="13"/>
  <c r="C94" i="13" s="1"/>
  <c r="E93" i="2" s="1"/>
  <c r="B93" i="13"/>
  <c r="C93" i="13" s="1"/>
  <c r="E92" i="2" s="1"/>
  <c r="B92" i="13"/>
  <c r="C92" i="13" s="1"/>
  <c r="E91" i="2" s="1"/>
  <c r="B91" i="13"/>
  <c r="C91" i="13" s="1"/>
  <c r="E90" i="2" s="1"/>
  <c r="B90" i="13"/>
  <c r="C90" i="13" s="1"/>
  <c r="E89" i="2" s="1"/>
  <c r="B89" i="13"/>
  <c r="C89" i="13" s="1"/>
  <c r="E88" i="2" s="1"/>
  <c r="B88" i="13"/>
  <c r="C88" i="13" s="1"/>
  <c r="E87" i="2" s="1"/>
  <c r="B87" i="13"/>
  <c r="C87" i="13" s="1"/>
  <c r="E86" i="2" s="1"/>
  <c r="B86" i="13"/>
  <c r="C86" i="13" s="1"/>
  <c r="E85" i="2" s="1"/>
  <c r="B85" i="13"/>
  <c r="C85" i="13" s="1"/>
  <c r="E84" i="2" s="1"/>
  <c r="B84" i="13"/>
  <c r="C84" i="13" s="1"/>
  <c r="E83" i="2" s="1"/>
  <c r="B83" i="13"/>
  <c r="C83" i="13" s="1"/>
  <c r="E82" i="2" s="1"/>
  <c r="B82" i="13"/>
  <c r="C82" i="13" s="1"/>
  <c r="E81" i="2" s="1"/>
  <c r="B81" i="13"/>
  <c r="C81" i="13" s="1"/>
  <c r="E80" i="2" s="1"/>
  <c r="B80" i="13"/>
  <c r="C80" i="13" s="1"/>
  <c r="E79" i="2" s="1"/>
  <c r="B79" i="13"/>
  <c r="C79" i="13" s="1"/>
  <c r="E78" i="2" s="1"/>
  <c r="B78" i="13"/>
  <c r="C78" i="13" s="1"/>
  <c r="E77" i="2" s="1"/>
  <c r="B77" i="13"/>
  <c r="C77" i="13" s="1"/>
  <c r="E76" i="2" s="1"/>
  <c r="B76" i="13"/>
  <c r="C76" i="13" s="1"/>
  <c r="E75" i="2" s="1"/>
  <c r="B75" i="13"/>
  <c r="C75" i="13"/>
  <c r="E74" i="2" s="1"/>
  <c r="B74" i="13"/>
  <c r="C74" i="13" s="1"/>
  <c r="E73" i="2" s="1"/>
  <c r="B73" i="13"/>
  <c r="C73" i="13" s="1"/>
  <c r="E72" i="2" s="1"/>
  <c r="B72" i="13"/>
  <c r="C72" i="13" s="1"/>
  <c r="E71" i="2" s="1"/>
  <c r="B71" i="13"/>
  <c r="C71" i="13" s="1"/>
  <c r="E70" i="2" s="1"/>
  <c r="B70" i="13"/>
  <c r="C70" i="13"/>
  <c r="E69" i="2" s="1"/>
  <c r="B69" i="13"/>
  <c r="C69" i="13" s="1"/>
  <c r="E68" i="2" s="1"/>
  <c r="B68" i="13"/>
  <c r="C68" i="13" s="1"/>
  <c r="E67" i="2" s="1"/>
  <c r="B67" i="13"/>
  <c r="C67" i="13"/>
  <c r="E66" i="2" s="1"/>
  <c r="B66" i="13"/>
  <c r="C66" i="13" s="1"/>
  <c r="E65" i="2" s="1"/>
  <c r="B65" i="13"/>
  <c r="C65" i="13" s="1"/>
  <c r="E64" i="2" s="1"/>
  <c r="B64" i="13"/>
  <c r="C64" i="13" s="1"/>
  <c r="E63" i="2" s="1"/>
  <c r="B63" i="13"/>
  <c r="C63" i="13" s="1"/>
  <c r="E62" i="2" s="1"/>
  <c r="B62" i="13"/>
  <c r="C62" i="13" s="1"/>
  <c r="E61" i="2" s="1"/>
  <c r="B61" i="13"/>
  <c r="C61" i="13" s="1"/>
  <c r="E60" i="2" s="1"/>
  <c r="B60" i="13"/>
  <c r="C60" i="13" s="1"/>
  <c r="E59" i="2" s="1"/>
  <c r="B59" i="13"/>
  <c r="C59" i="13" s="1"/>
  <c r="E58" i="2" s="1"/>
  <c r="B58" i="13"/>
  <c r="C58" i="13" s="1"/>
  <c r="E57" i="2" s="1"/>
  <c r="B57" i="13"/>
  <c r="C57" i="13" s="1"/>
  <c r="E56" i="2" s="1"/>
  <c r="C56" i="13"/>
  <c r="E55" i="2" s="1"/>
  <c r="C55" i="13"/>
  <c r="E54" i="2" s="1"/>
  <c r="C54" i="13"/>
  <c r="E53" i="2" s="1"/>
  <c r="C51" i="13"/>
  <c r="E50" i="2" s="1"/>
  <c r="C50" i="13"/>
  <c r="E49" i="2" s="1"/>
  <c r="C46" i="13"/>
  <c r="E45" i="2" s="1"/>
  <c r="C45" i="13"/>
  <c r="E44" i="2" s="1"/>
  <c r="C44" i="13"/>
  <c r="E43" i="2" s="1"/>
  <c r="C42" i="13"/>
  <c r="E41" i="2" s="1"/>
  <c r="C39" i="13"/>
  <c r="E38" i="2" s="1"/>
  <c r="C38" i="13"/>
  <c r="E37" i="2" s="1"/>
  <c r="C37" i="13"/>
  <c r="E36" i="2" s="1"/>
  <c r="C34" i="13"/>
  <c r="E33" i="2" s="1"/>
  <c r="C33" i="13"/>
  <c r="E32" i="2" s="1"/>
  <c r="C32" i="13"/>
  <c r="E31" i="2" s="1"/>
  <c r="C31" i="13"/>
  <c r="E30" i="2" s="1"/>
  <c r="B30" i="13"/>
  <c r="C30" i="13" s="1"/>
  <c r="E29" i="2" s="1"/>
  <c r="B29" i="13"/>
  <c r="C29" i="13" s="1"/>
  <c r="E28" i="2" s="1"/>
  <c r="B28" i="13"/>
  <c r="C28" i="13" s="1"/>
  <c r="E27" i="2" s="1"/>
  <c r="B27" i="13"/>
  <c r="C27" i="13" s="1"/>
  <c r="E26" i="2" s="1"/>
  <c r="B26" i="13"/>
  <c r="C26" i="13" s="1"/>
  <c r="E25" i="2" s="1"/>
  <c r="B25" i="13"/>
  <c r="C25" i="13" s="1"/>
  <c r="E24" i="2" s="1"/>
  <c r="B24" i="13"/>
  <c r="C24" i="13" s="1"/>
  <c r="E23" i="2" s="1"/>
  <c r="B23" i="13"/>
  <c r="C23" i="13" s="1"/>
  <c r="E22" i="2" s="1"/>
  <c r="B22" i="13"/>
  <c r="C22" i="13" s="1"/>
  <c r="E21" i="2" s="1"/>
  <c r="B21" i="13"/>
  <c r="C21" i="13" s="1"/>
  <c r="E20" i="2" s="1"/>
  <c r="B20" i="13"/>
  <c r="C20" i="13" s="1"/>
  <c r="E19" i="2" s="1"/>
  <c r="B19" i="13"/>
  <c r="C19" i="13" s="1"/>
  <c r="E18" i="2" s="1"/>
  <c r="B18" i="13"/>
  <c r="C18" i="13" s="1"/>
  <c r="E17" i="2" s="1"/>
  <c r="B17" i="13"/>
  <c r="C17" i="13" s="1"/>
  <c r="E16" i="2" s="1"/>
  <c r="B16" i="13"/>
  <c r="C16" i="13" s="1"/>
  <c r="E15" i="2" s="1"/>
  <c r="B15" i="13"/>
  <c r="C15" i="13" s="1"/>
  <c r="E14" i="2" s="1"/>
  <c r="B14" i="13"/>
  <c r="C14" i="13" s="1"/>
  <c r="E13" i="2" s="1"/>
  <c r="B13" i="13"/>
  <c r="C13" i="13" s="1"/>
  <c r="E12" i="2" s="1"/>
  <c r="B12" i="13"/>
  <c r="C12" i="13" s="1"/>
  <c r="E11" i="2" s="1"/>
  <c r="B11" i="13"/>
  <c r="C11" i="13" s="1"/>
  <c r="E10" i="2" s="1"/>
  <c r="B10" i="13"/>
  <c r="C10" i="13" s="1"/>
  <c r="E9" i="2" s="1"/>
  <c r="B9" i="13"/>
  <c r="C9" i="13" s="1"/>
  <c r="E8" i="2" s="1"/>
  <c r="B8" i="13"/>
  <c r="C8" i="13" s="1"/>
  <c r="E7" i="2" s="1"/>
  <c r="B7" i="13"/>
  <c r="C7" i="13" s="1"/>
  <c r="E6" i="2" s="1"/>
  <c r="B6" i="13"/>
  <c r="C6" i="13" s="1"/>
  <c r="E5" i="2" s="1"/>
  <c r="B5" i="13"/>
  <c r="C5" i="13" s="1"/>
  <c r="E4" i="2" s="1"/>
  <c r="O3" i="13"/>
  <c r="N3" i="13"/>
  <c r="M3" i="13"/>
  <c r="L3" i="13"/>
  <c r="K3" i="13"/>
  <c r="J3" i="13"/>
  <c r="B4" i="13"/>
  <c r="C4" i="13" s="1"/>
  <c r="E3" i="2" s="1"/>
  <c r="B2" i="13"/>
  <c r="B201" i="12"/>
  <c r="C201" i="12" s="1"/>
  <c r="B200" i="12"/>
  <c r="C200" i="12" s="1"/>
  <c r="B199" i="12"/>
  <c r="C199" i="12" s="1"/>
  <c r="B198" i="12"/>
  <c r="C198" i="12"/>
  <c r="B197" i="12"/>
  <c r="C197" i="12" s="1"/>
  <c r="B196" i="12"/>
  <c r="C196" i="12"/>
  <c r="B195" i="12"/>
  <c r="C195" i="12" s="1"/>
  <c r="B194" i="12"/>
  <c r="C194" i="12" s="1"/>
  <c r="B193" i="12"/>
  <c r="C193" i="12"/>
  <c r="B192" i="12"/>
  <c r="C192" i="12" s="1"/>
  <c r="B191" i="12"/>
  <c r="C191" i="12" s="1"/>
  <c r="B190" i="12"/>
  <c r="C190" i="12" s="1"/>
  <c r="D189" i="2" s="1"/>
  <c r="B189" i="12"/>
  <c r="C189" i="12"/>
  <c r="D188" i="2"/>
  <c r="B188" i="12"/>
  <c r="C188" i="12" s="1"/>
  <c r="D187" i="2" s="1"/>
  <c r="B187" i="12"/>
  <c r="C187" i="12" s="1"/>
  <c r="D186" i="2" s="1"/>
  <c r="B186" i="12"/>
  <c r="C186" i="12" s="1"/>
  <c r="D185" i="2" s="1"/>
  <c r="B185" i="12"/>
  <c r="C185" i="12" s="1"/>
  <c r="D184" i="2" s="1"/>
  <c r="B184" i="12"/>
  <c r="C184" i="12" s="1"/>
  <c r="D183" i="2" s="1"/>
  <c r="B183" i="12"/>
  <c r="C183" i="12" s="1"/>
  <c r="D182" i="2" s="1"/>
  <c r="B182" i="12"/>
  <c r="C182" i="12" s="1"/>
  <c r="D181" i="2" s="1"/>
  <c r="B181" i="12"/>
  <c r="C181" i="12" s="1"/>
  <c r="D180" i="2" s="1"/>
  <c r="B180" i="12"/>
  <c r="C180" i="12" s="1"/>
  <c r="D179" i="2" s="1"/>
  <c r="B179" i="12"/>
  <c r="C179" i="12"/>
  <c r="D178" i="2" s="1"/>
  <c r="B178" i="12"/>
  <c r="C178" i="12" s="1"/>
  <c r="D177" i="2" s="1"/>
  <c r="B177" i="12"/>
  <c r="C177" i="12" s="1"/>
  <c r="D176" i="2" s="1"/>
  <c r="B176" i="12"/>
  <c r="C176" i="12"/>
  <c r="D175" i="2" s="1"/>
  <c r="B175" i="12"/>
  <c r="C175" i="12" s="1"/>
  <c r="D174" i="2" s="1"/>
  <c r="B174" i="12"/>
  <c r="C174" i="12" s="1"/>
  <c r="D173" i="2" s="1"/>
  <c r="B173" i="12"/>
  <c r="C173" i="12" s="1"/>
  <c r="D172" i="2" s="1"/>
  <c r="B172" i="12"/>
  <c r="C172" i="12" s="1"/>
  <c r="D171" i="2" s="1"/>
  <c r="B171" i="12"/>
  <c r="C171" i="12" s="1"/>
  <c r="D170" i="2" s="1"/>
  <c r="B170" i="12"/>
  <c r="C170" i="12" s="1"/>
  <c r="D169" i="2" s="1"/>
  <c r="B169" i="12"/>
  <c r="C169" i="12" s="1"/>
  <c r="D168" i="2" s="1"/>
  <c r="B168" i="12"/>
  <c r="C168" i="12" s="1"/>
  <c r="D167" i="2" s="1"/>
  <c r="B167" i="12"/>
  <c r="C167" i="12"/>
  <c r="D166" i="2" s="1"/>
  <c r="B166" i="12"/>
  <c r="C166" i="12" s="1"/>
  <c r="D165" i="2" s="1"/>
  <c r="B165" i="12"/>
  <c r="C165" i="12" s="1"/>
  <c r="D164" i="2" s="1"/>
  <c r="B164" i="12"/>
  <c r="C164" i="12" s="1"/>
  <c r="D163" i="2" s="1"/>
  <c r="B163" i="12"/>
  <c r="C163" i="12" s="1"/>
  <c r="D162" i="2" s="1"/>
  <c r="B162" i="12"/>
  <c r="C162" i="12" s="1"/>
  <c r="D161" i="2" s="1"/>
  <c r="B161" i="12"/>
  <c r="C161" i="12"/>
  <c r="D160" i="2" s="1"/>
  <c r="B160" i="12"/>
  <c r="C160" i="12" s="1"/>
  <c r="D159" i="2" s="1"/>
  <c r="B159" i="12"/>
  <c r="C159" i="12" s="1"/>
  <c r="D158" i="2" s="1"/>
  <c r="B158" i="12"/>
  <c r="C158" i="12" s="1"/>
  <c r="D157" i="2" s="1"/>
  <c r="B157" i="12"/>
  <c r="C157" i="12" s="1"/>
  <c r="D156" i="2" s="1"/>
  <c r="B156" i="12"/>
  <c r="C156" i="12" s="1"/>
  <c r="D155" i="2" s="1"/>
  <c r="B155" i="12"/>
  <c r="C155" i="12" s="1"/>
  <c r="D154" i="2" s="1"/>
  <c r="B154" i="12"/>
  <c r="C154" i="12" s="1"/>
  <c r="D153" i="2" s="1"/>
  <c r="B153" i="12"/>
  <c r="C153" i="12"/>
  <c r="D152" i="2" s="1"/>
  <c r="B152" i="12"/>
  <c r="C152" i="12" s="1"/>
  <c r="D151" i="2" s="1"/>
  <c r="B151" i="12"/>
  <c r="C151" i="12" s="1"/>
  <c r="D150" i="2" s="1"/>
  <c r="B150" i="12"/>
  <c r="C150" i="12" s="1"/>
  <c r="D149" i="2" s="1"/>
  <c r="B149" i="12"/>
  <c r="C149" i="12" s="1"/>
  <c r="D148" i="2" s="1"/>
  <c r="B148" i="12"/>
  <c r="C148" i="12" s="1"/>
  <c r="D147" i="2" s="1"/>
  <c r="B147" i="12"/>
  <c r="C147" i="12" s="1"/>
  <c r="D146" i="2" s="1"/>
  <c r="B146" i="12"/>
  <c r="C146" i="12" s="1"/>
  <c r="D145" i="2" s="1"/>
  <c r="B145" i="12"/>
  <c r="C145" i="12" s="1"/>
  <c r="D144" i="2" s="1"/>
  <c r="B144" i="12"/>
  <c r="C144" i="12" s="1"/>
  <c r="D143" i="2" s="1"/>
  <c r="B143" i="12"/>
  <c r="C143" i="12" s="1"/>
  <c r="D142" i="2" s="1"/>
  <c r="B142" i="12"/>
  <c r="C142" i="12" s="1"/>
  <c r="D141" i="2" s="1"/>
  <c r="B141" i="12"/>
  <c r="C141" i="12" s="1"/>
  <c r="D140" i="2" s="1"/>
  <c r="B140" i="12"/>
  <c r="C140" i="12" s="1"/>
  <c r="D139" i="2" s="1"/>
  <c r="B139" i="12"/>
  <c r="C139" i="12" s="1"/>
  <c r="D138" i="2" s="1"/>
  <c r="B138" i="12"/>
  <c r="C138" i="12" s="1"/>
  <c r="D137" i="2" s="1"/>
  <c r="B137" i="12"/>
  <c r="C137" i="12" s="1"/>
  <c r="D136" i="2" s="1"/>
  <c r="B136" i="12"/>
  <c r="C136" i="12" s="1"/>
  <c r="D135" i="2" s="1"/>
  <c r="B135" i="12"/>
  <c r="C135" i="12" s="1"/>
  <c r="D134" i="2" s="1"/>
  <c r="B134" i="12"/>
  <c r="C134" i="12"/>
  <c r="D133" i="2" s="1"/>
  <c r="B133" i="12"/>
  <c r="C133" i="12" s="1"/>
  <c r="D132" i="2" s="1"/>
  <c r="B132" i="12"/>
  <c r="C132" i="12"/>
  <c r="D131" i="2" s="1"/>
  <c r="B131" i="12"/>
  <c r="C131" i="12" s="1"/>
  <c r="D130" i="2" s="1"/>
  <c r="B130" i="12"/>
  <c r="C130" i="12" s="1"/>
  <c r="D129" i="2" s="1"/>
  <c r="B129" i="12"/>
  <c r="C129" i="12" s="1"/>
  <c r="D128" i="2" s="1"/>
  <c r="B128" i="12"/>
  <c r="C128" i="12" s="1"/>
  <c r="D127" i="2" s="1"/>
  <c r="B127" i="12"/>
  <c r="C127" i="12" s="1"/>
  <c r="D126" i="2" s="1"/>
  <c r="B126" i="12"/>
  <c r="C126" i="12" s="1"/>
  <c r="D125" i="2" s="1"/>
  <c r="B125" i="12"/>
  <c r="C125" i="12" s="1"/>
  <c r="D124" i="2" s="1"/>
  <c r="B124" i="12"/>
  <c r="C124" i="12" s="1"/>
  <c r="D123" i="2" s="1"/>
  <c r="B123" i="12"/>
  <c r="C123" i="12" s="1"/>
  <c r="D122" i="2" s="1"/>
  <c r="B122" i="12"/>
  <c r="C122" i="12" s="1"/>
  <c r="D121" i="2" s="1"/>
  <c r="B121" i="12"/>
  <c r="C121" i="12" s="1"/>
  <c r="D120" i="2" s="1"/>
  <c r="B120" i="12"/>
  <c r="C120" i="12" s="1"/>
  <c r="D119" i="2" s="1"/>
  <c r="B119" i="12"/>
  <c r="C119" i="12" s="1"/>
  <c r="D118" i="2" s="1"/>
  <c r="B118" i="12"/>
  <c r="C118" i="12" s="1"/>
  <c r="D117" i="2" s="1"/>
  <c r="B117" i="12"/>
  <c r="C117" i="12" s="1"/>
  <c r="D116" i="2" s="1"/>
  <c r="B116" i="12"/>
  <c r="C116" i="12" s="1"/>
  <c r="D115" i="2" s="1"/>
  <c r="B115" i="12"/>
  <c r="C115" i="12" s="1"/>
  <c r="D114" i="2" s="1"/>
  <c r="B114" i="12"/>
  <c r="C114" i="12" s="1"/>
  <c r="D113" i="2" s="1"/>
  <c r="B113" i="12"/>
  <c r="C113" i="12" s="1"/>
  <c r="D112" i="2" s="1"/>
  <c r="B112" i="12"/>
  <c r="C112" i="12" s="1"/>
  <c r="D111" i="2" s="1"/>
  <c r="B111" i="12"/>
  <c r="C111" i="12" s="1"/>
  <c r="D110" i="2" s="1"/>
  <c r="B110" i="12"/>
  <c r="C110" i="12" s="1"/>
  <c r="D109" i="2" s="1"/>
  <c r="B109" i="12"/>
  <c r="C109" i="12" s="1"/>
  <c r="D108" i="2" s="1"/>
  <c r="B108" i="12"/>
  <c r="C108" i="12" s="1"/>
  <c r="D107" i="2" s="1"/>
  <c r="B107" i="12"/>
  <c r="C107" i="12" s="1"/>
  <c r="D106" i="2" s="1"/>
  <c r="B106" i="12"/>
  <c r="C106" i="12" s="1"/>
  <c r="D105" i="2" s="1"/>
  <c r="B105" i="12"/>
  <c r="C105" i="12" s="1"/>
  <c r="D104" i="2" s="1"/>
  <c r="B104" i="12"/>
  <c r="C104" i="12" s="1"/>
  <c r="D103" i="2" s="1"/>
  <c r="B103" i="12"/>
  <c r="C103" i="12" s="1"/>
  <c r="D102" i="2" s="1"/>
  <c r="B102" i="12"/>
  <c r="C102" i="12" s="1"/>
  <c r="D101" i="2" s="1"/>
  <c r="B101" i="12"/>
  <c r="C101" i="12" s="1"/>
  <c r="D100" i="2" s="1"/>
  <c r="B100" i="12"/>
  <c r="C100" i="12" s="1"/>
  <c r="D99" i="2" s="1"/>
  <c r="B99" i="12"/>
  <c r="C99" i="12" s="1"/>
  <c r="D98" i="2" s="1"/>
  <c r="B98" i="12"/>
  <c r="C98" i="12" s="1"/>
  <c r="D97" i="2" s="1"/>
  <c r="B97" i="12"/>
  <c r="C97" i="12" s="1"/>
  <c r="D96" i="2" s="1"/>
  <c r="B96" i="12"/>
  <c r="C96" i="12" s="1"/>
  <c r="D95" i="2" s="1"/>
  <c r="B95" i="12"/>
  <c r="C95" i="12" s="1"/>
  <c r="D94" i="2" s="1"/>
  <c r="B94" i="12"/>
  <c r="C94" i="12" s="1"/>
  <c r="D93" i="2" s="1"/>
  <c r="B93" i="12"/>
  <c r="C93" i="12" s="1"/>
  <c r="D92" i="2" s="1"/>
  <c r="B92" i="12"/>
  <c r="C92" i="12" s="1"/>
  <c r="D91" i="2" s="1"/>
  <c r="B91" i="12"/>
  <c r="C91" i="12" s="1"/>
  <c r="D90" i="2" s="1"/>
  <c r="B90" i="12"/>
  <c r="C90" i="12" s="1"/>
  <c r="D89" i="2" s="1"/>
  <c r="B89" i="12"/>
  <c r="C89" i="12" s="1"/>
  <c r="D88" i="2" s="1"/>
  <c r="B88" i="12"/>
  <c r="C88" i="12" s="1"/>
  <c r="D87" i="2" s="1"/>
  <c r="B87" i="12"/>
  <c r="C87" i="12" s="1"/>
  <c r="D86" i="2" s="1"/>
  <c r="B86" i="12"/>
  <c r="C86" i="12" s="1"/>
  <c r="D85" i="2" s="1"/>
  <c r="B85" i="12"/>
  <c r="C85" i="12" s="1"/>
  <c r="D84" i="2" s="1"/>
  <c r="B84" i="12"/>
  <c r="C84" i="12" s="1"/>
  <c r="D83" i="2" s="1"/>
  <c r="B83" i="12"/>
  <c r="C83" i="12" s="1"/>
  <c r="D82" i="2" s="1"/>
  <c r="B82" i="12"/>
  <c r="C82" i="12" s="1"/>
  <c r="D81" i="2" s="1"/>
  <c r="B81" i="12"/>
  <c r="C81" i="12" s="1"/>
  <c r="D80" i="2" s="1"/>
  <c r="B80" i="12"/>
  <c r="C80" i="12" s="1"/>
  <c r="D79" i="2" s="1"/>
  <c r="B79" i="12"/>
  <c r="C79" i="12" s="1"/>
  <c r="D78" i="2" s="1"/>
  <c r="B78" i="12"/>
  <c r="C78" i="12" s="1"/>
  <c r="D77" i="2" s="1"/>
  <c r="B77" i="12"/>
  <c r="C77" i="12" s="1"/>
  <c r="D76" i="2" s="1"/>
  <c r="B76" i="12"/>
  <c r="C76" i="12" s="1"/>
  <c r="D75" i="2" s="1"/>
  <c r="B75" i="12"/>
  <c r="C75" i="12" s="1"/>
  <c r="D74" i="2" s="1"/>
  <c r="B74" i="12"/>
  <c r="C74" i="12" s="1"/>
  <c r="D73" i="2" s="1"/>
  <c r="B73" i="12"/>
  <c r="C73" i="12" s="1"/>
  <c r="D72" i="2" s="1"/>
  <c r="B72" i="12"/>
  <c r="C72" i="12" s="1"/>
  <c r="D71" i="2" s="1"/>
  <c r="B71" i="12"/>
  <c r="C71" i="12" s="1"/>
  <c r="D70" i="2" s="1"/>
  <c r="B70" i="12"/>
  <c r="C70" i="12" s="1"/>
  <c r="D69" i="2" s="1"/>
  <c r="B69" i="12"/>
  <c r="C69" i="12" s="1"/>
  <c r="D68" i="2" s="1"/>
  <c r="B68" i="12"/>
  <c r="C68" i="12" s="1"/>
  <c r="D67" i="2" s="1"/>
  <c r="B67" i="12"/>
  <c r="C67" i="12" s="1"/>
  <c r="D66" i="2" s="1"/>
  <c r="B66" i="12"/>
  <c r="C66" i="12" s="1"/>
  <c r="D65" i="2" s="1"/>
  <c r="B65" i="12"/>
  <c r="C65" i="12" s="1"/>
  <c r="D64" i="2" s="1"/>
  <c r="B64" i="12"/>
  <c r="C64" i="12" s="1"/>
  <c r="D63" i="2" s="1"/>
  <c r="B63" i="12"/>
  <c r="C63" i="12" s="1"/>
  <c r="D62" i="2" s="1"/>
  <c r="B62" i="12"/>
  <c r="C62" i="12" s="1"/>
  <c r="D61" i="2" s="1"/>
  <c r="B61" i="12"/>
  <c r="C61" i="12" s="1"/>
  <c r="D60" i="2" s="1"/>
  <c r="B60" i="12"/>
  <c r="C60" i="12" s="1"/>
  <c r="D59" i="2" s="1"/>
  <c r="C58" i="12"/>
  <c r="D57" i="2" s="1"/>
  <c r="C55" i="12"/>
  <c r="D54" i="2" s="1"/>
  <c r="C54" i="12"/>
  <c r="D53" i="2" s="1"/>
  <c r="C53" i="12"/>
  <c r="D52" i="2" s="1"/>
  <c r="C52" i="12"/>
  <c r="D51" i="2" s="1"/>
  <c r="C50" i="12"/>
  <c r="D49" i="2" s="1"/>
  <c r="C49" i="12"/>
  <c r="D48" i="2" s="1"/>
  <c r="C46" i="12"/>
  <c r="D45" i="2" s="1"/>
  <c r="C45" i="12"/>
  <c r="D44" i="2" s="1"/>
  <c r="C44" i="12"/>
  <c r="D43" i="2" s="1"/>
  <c r="C43" i="12"/>
  <c r="D42" i="2" s="1"/>
  <c r="C41" i="12"/>
  <c r="D40" i="2" s="1"/>
  <c r="C40" i="12"/>
  <c r="D39" i="2" s="1"/>
  <c r="C38" i="12"/>
  <c r="D37" i="2" s="1"/>
  <c r="C37" i="12"/>
  <c r="D36" i="2" s="1"/>
  <c r="C35" i="12"/>
  <c r="D34" i="2" s="1"/>
  <c r="C34" i="12"/>
  <c r="D33" i="2" s="1"/>
  <c r="C33" i="12"/>
  <c r="D32" i="2" s="1"/>
  <c r="C32" i="12"/>
  <c r="D31" i="2" s="1"/>
  <c r="B30" i="12"/>
  <c r="C30" i="12" s="1"/>
  <c r="D29" i="2" s="1"/>
  <c r="B29" i="12"/>
  <c r="C29" i="12" s="1"/>
  <c r="D28" i="2" s="1"/>
  <c r="B28" i="12"/>
  <c r="C28" i="12" s="1"/>
  <c r="D27" i="2" s="1"/>
  <c r="B27" i="12"/>
  <c r="C27" i="12" s="1"/>
  <c r="D26" i="2" s="1"/>
  <c r="B26" i="12"/>
  <c r="C26" i="12" s="1"/>
  <c r="D25" i="2" s="1"/>
  <c r="B25" i="12"/>
  <c r="C25" i="12" s="1"/>
  <c r="D24" i="2" s="1"/>
  <c r="B24" i="12"/>
  <c r="C24" i="12" s="1"/>
  <c r="D23" i="2" s="1"/>
  <c r="B23" i="12"/>
  <c r="C23" i="12" s="1"/>
  <c r="D22" i="2" s="1"/>
  <c r="B22" i="12"/>
  <c r="C22" i="12" s="1"/>
  <c r="D21" i="2" s="1"/>
  <c r="B21" i="12"/>
  <c r="C21" i="12" s="1"/>
  <c r="D20" i="2" s="1"/>
  <c r="B20" i="12"/>
  <c r="C20" i="12" s="1"/>
  <c r="D19" i="2" s="1"/>
  <c r="B19" i="12"/>
  <c r="C19" i="12"/>
  <c r="D18" i="2" s="1"/>
  <c r="B18" i="12"/>
  <c r="C18" i="12" s="1"/>
  <c r="D17" i="2" s="1"/>
  <c r="B17" i="12"/>
  <c r="C17" i="12"/>
  <c r="D16" i="2" s="1"/>
  <c r="B16" i="12"/>
  <c r="C16" i="12" s="1"/>
  <c r="D15" i="2" s="1"/>
  <c r="B15" i="12"/>
  <c r="C15" i="12" s="1"/>
  <c r="D14" i="2" s="1"/>
  <c r="B14" i="12"/>
  <c r="C14" i="12" s="1"/>
  <c r="D13" i="2" s="1"/>
  <c r="B13" i="12"/>
  <c r="C13" i="12" s="1"/>
  <c r="D12" i="2" s="1"/>
  <c r="B12" i="12"/>
  <c r="C12" i="12" s="1"/>
  <c r="D11" i="2" s="1"/>
  <c r="B11" i="12"/>
  <c r="C11" i="12" s="1"/>
  <c r="D10" i="2" s="1"/>
  <c r="B10" i="12"/>
  <c r="C10" i="12" s="1"/>
  <c r="D9" i="2" s="1"/>
  <c r="B9" i="12"/>
  <c r="C9" i="12" s="1"/>
  <c r="D8" i="2" s="1"/>
  <c r="B8" i="12"/>
  <c r="C8" i="12" s="1"/>
  <c r="D7" i="2" s="1"/>
  <c r="B7" i="12"/>
  <c r="C7" i="12" s="1"/>
  <c r="D6" i="2" s="1"/>
  <c r="B6" i="12"/>
  <c r="C6" i="12" s="1"/>
  <c r="D5" i="2" s="1"/>
  <c r="B5" i="12"/>
  <c r="C5" i="12" s="1"/>
  <c r="D4" i="2" s="1"/>
  <c r="O3" i="12"/>
  <c r="N3" i="12"/>
  <c r="M3" i="12"/>
  <c r="L3" i="12"/>
  <c r="K3" i="12"/>
  <c r="J3" i="12"/>
  <c r="B4" i="12"/>
  <c r="C4" i="12" s="1"/>
  <c r="D3" i="2" s="1"/>
  <c r="B2" i="12"/>
  <c r="B3" i="10"/>
  <c r="H3" i="10" s="1"/>
  <c r="B4" i="10"/>
  <c r="L4" i="10" s="1"/>
  <c r="B5" i="10"/>
  <c r="J5" i="10" s="1"/>
  <c r="B6" i="10"/>
  <c r="L6" i="10" s="1"/>
  <c r="B7" i="10"/>
  <c r="L7" i="10" s="1"/>
  <c r="B8" i="10"/>
  <c r="K8" i="10" s="1"/>
  <c r="B9" i="10"/>
  <c r="K9" i="10" s="1"/>
  <c r="B10" i="10"/>
  <c r="L10" i="10" s="1"/>
  <c r="B11" i="10"/>
  <c r="D11" i="10" s="1"/>
  <c r="B12" i="10"/>
  <c r="D12" i="10" s="1"/>
  <c r="B13" i="10"/>
  <c r="C13" i="10" s="1"/>
  <c r="B14" i="10"/>
  <c r="G14" i="10" s="1"/>
  <c r="B15" i="10"/>
  <c r="D15" i="10" s="1"/>
  <c r="B16" i="10"/>
  <c r="N16" i="10" s="1"/>
  <c r="B17" i="10"/>
  <c r="M17" i="10" s="1"/>
  <c r="B2" i="10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3" i="2"/>
  <c r="B3" i="9"/>
  <c r="D3" i="9" s="1"/>
  <c r="B4" i="9"/>
  <c r="H4" i="9" s="1"/>
  <c r="B5" i="9"/>
  <c r="L5" i="9" s="1"/>
  <c r="B6" i="9"/>
  <c r="K6" i="9" s="1"/>
  <c r="B7" i="9"/>
  <c r="K7" i="9" s="1"/>
  <c r="B8" i="9"/>
  <c r="J8" i="9" s="1"/>
  <c r="B9" i="9"/>
  <c r="D9" i="9" s="1"/>
  <c r="B10" i="9"/>
  <c r="C10" i="9" s="1"/>
  <c r="B11" i="9"/>
  <c r="M11" i="9" s="1"/>
  <c r="C11" i="9"/>
  <c r="B12" i="9"/>
  <c r="N12" i="9" s="1"/>
  <c r="B13" i="9"/>
  <c r="N13" i="9" s="1"/>
  <c r="B14" i="9"/>
  <c r="G14" i="9" s="1"/>
  <c r="B15" i="9"/>
  <c r="F15" i="9" s="1"/>
  <c r="B16" i="9"/>
  <c r="F16" i="9" s="1"/>
  <c r="B17" i="9"/>
  <c r="J17" i="9" s="1"/>
  <c r="B18" i="9"/>
  <c r="D18" i="9" s="1"/>
  <c r="B19" i="9"/>
  <c r="N19" i="9" s="1"/>
  <c r="B20" i="9"/>
  <c r="M20" i="9" s="1"/>
  <c r="B21" i="9"/>
  <c r="N21" i="9" s="1"/>
  <c r="B22" i="9"/>
  <c r="N22" i="9" s="1"/>
  <c r="B23" i="9"/>
  <c r="E23" i="9" s="1"/>
  <c r="B24" i="9"/>
  <c r="G24" i="9" s="1"/>
  <c r="B25" i="9"/>
  <c r="C25" i="9" s="1"/>
  <c r="B26" i="9"/>
  <c r="C26" i="9" s="1"/>
  <c r="B27" i="9"/>
  <c r="F27" i="9" s="1"/>
  <c r="B28" i="9"/>
  <c r="H28" i="9" s="1"/>
  <c r="B29" i="9"/>
  <c r="K29" i="9" s="1"/>
  <c r="B30" i="9"/>
  <c r="D30" i="9" s="1"/>
  <c r="B31" i="9"/>
  <c r="L31" i="9" s="1"/>
  <c r="B32" i="9"/>
  <c r="C32" i="9" s="1"/>
  <c r="B33" i="9"/>
  <c r="M33" i="9" s="1"/>
  <c r="B34" i="9"/>
  <c r="M34" i="9" s="1"/>
  <c r="B2" i="9"/>
  <c r="B4" i="8"/>
  <c r="M4" i="8" s="1"/>
  <c r="B5" i="8"/>
  <c r="E5" i="8" s="1"/>
  <c r="B6" i="8"/>
  <c r="G6" i="8" s="1"/>
  <c r="B7" i="8"/>
  <c r="G7" i="8" s="1"/>
  <c r="E7" i="8"/>
  <c r="B8" i="8"/>
  <c r="D8" i="8" s="1"/>
  <c r="B9" i="8"/>
  <c r="E9" i="8" s="1"/>
  <c r="B10" i="8"/>
  <c r="G10" i="8" s="1"/>
  <c r="B11" i="8"/>
  <c r="G11" i="8" s="1"/>
  <c r="B12" i="8"/>
  <c r="L12" i="8" s="1"/>
  <c r="B13" i="8"/>
  <c r="H13" i="8" s="1"/>
  <c r="B14" i="8"/>
  <c r="K14" i="8" s="1"/>
  <c r="B15" i="8"/>
  <c r="H15" i="8" s="1"/>
  <c r="B16" i="8"/>
  <c r="H16" i="8" s="1"/>
  <c r="B17" i="8"/>
  <c r="E17" i="8" s="1"/>
  <c r="B18" i="8"/>
  <c r="L18" i="8" s="1"/>
  <c r="B19" i="8"/>
  <c r="H19" i="8" s="1"/>
  <c r="B20" i="8"/>
  <c r="G20" i="8" s="1"/>
  <c r="B21" i="8"/>
  <c r="L21" i="8" s="1"/>
  <c r="B22" i="8"/>
  <c r="G22" i="8" s="1"/>
  <c r="B23" i="8"/>
  <c r="M23" i="8" s="1"/>
  <c r="B24" i="8"/>
  <c r="F24" i="8" s="1"/>
  <c r="B3" i="8"/>
  <c r="M3" i="8" s="1"/>
  <c r="O3" i="5"/>
  <c r="N3" i="5"/>
  <c r="M3" i="5"/>
  <c r="L3" i="5"/>
  <c r="K3" i="5"/>
  <c r="J3" i="5"/>
  <c r="B4" i="5"/>
  <c r="C4" i="5" s="1"/>
  <c r="C3" i="2" s="1"/>
  <c r="B5" i="5"/>
  <c r="C5" i="5" s="1"/>
  <c r="C4" i="2" s="1"/>
  <c r="B6" i="5"/>
  <c r="C6" i="5" s="1"/>
  <c r="C5" i="2" s="1"/>
  <c r="B7" i="5"/>
  <c r="C7" i="5" s="1"/>
  <c r="C6" i="2" s="1"/>
  <c r="B8" i="5"/>
  <c r="C8" i="5" s="1"/>
  <c r="C7" i="2" s="1"/>
  <c r="B9" i="5"/>
  <c r="C9" i="5" s="1"/>
  <c r="C8" i="2" s="1"/>
  <c r="B10" i="5"/>
  <c r="C10" i="5" s="1"/>
  <c r="C9" i="2" s="1"/>
  <c r="B11" i="5"/>
  <c r="C11" i="5" s="1"/>
  <c r="C10" i="2" s="1"/>
  <c r="B12" i="5"/>
  <c r="C12" i="5" s="1"/>
  <c r="C11" i="2" s="1"/>
  <c r="B13" i="5"/>
  <c r="C13" i="5" s="1"/>
  <c r="C12" i="2" s="1"/>
  <c r="B14" i="5"/>
  <c r="C14" i="5" s="1"/>
  <c r="C13" i="2" s="1"/>
  <c r="B15" i="5"/>
  <c r="C15" i="5" s="1"/>
  <c r="C14" i="2" s="1"/>
  <c r="B16" i="5"/>
  <c r="C16" i="5" s="1"/>
  <c r="C15" i="2" s="1"/>
  <c r="B17" i="5"/>
  <c r="C17" i="5" s="1"/>
  <c r="C16" i="2" s="1"/>
  <c r="B18" i="5"/>
  <c r="C18" i="5" s="1"/>
  <c r="C17" i="2" s="1"/>
  <c r="B19" i="5"/>
  <c r="C19" i="5" s="1"/>
  <c r="C18" i="2" s="1"/>
  <c r="B20" i="5"/>
  <c r="C20" i="5" s="1"/>
  <c r="C19" i="2" s="1"/>
  <c r="B21" i="5"/>
  <c r="C21" i="5" s="1"/>
  <c r="C20" i="2" s="1"/>
  <c r="B22" i="5"/>
  <c r="C22" i="5" s="1"/>
  <c r="C21" i="2" s="1"/>
  <c r="B23" i="5"/>
  <c r="C23" i="5" s="1"/>
  <c r="C22" i="2" s="1"/>
  <c r="B24" i="5"/>
  <c r="C24" i="5" s="1"/>
  <c r="C23" i="2" s="1"/>
  <c r="B25" i="5"/>
  <c r="C25" i="5" s="1"/>
  <c r="C24" i="2" s="1"/>
  <c r="B26" i="5"/>
  <c r="C26" i="5" s="1"/>
  <c r="C25" i="2" s="1"/>
  <c r="B27" i="5"/>
  <c r="C27" i="5" s="1"/>
  <c r="C26" i="2" s="1"/>
  <c r="B28" i="5"/>
  <c r="C28" i="5" s="1"/>
  <c r="C27" i="2" s="1"/>
  <c r="B29" i="5"/>
  <c r="C29" i="5" s="1"/>
  <c r="C28" i="2" s="1"/>
  <c r="B30" i="5"/>
  <c r="C30" i="5" s="1"/>
  <c r="C29" i="2" s="1"/>
  <c r="C32" i="5"/>
  <c r="C31" i="2" s="1"/>
  <c r="C33" i="5"/>
  <c r="C32" i="2" s="1"/>
  <c r="C34" i="5"/>
  <c r="C33" i="2" s="1"/>
  <c r="C36" i="5"/>
  <c r="C35" i="2" s="1"/>
  <c r="C38" i="5"/>
  <c r="C37" i="2" s="1"/>
  <c r="C39" i="5"/>
  <c r="C38" i="2" s="1"/>
  <c r="C41" i="5"/>
  <c r="C40" i="2" s="1"/>
  <c r="C43" i="5"/>
  <c r="C42" i="2" s="1"/>
  <c r="C44" i="5"/>
  <c r="C43" i="2" s="1"/>
  <c r="C45" i="5"/>
  <c r="C44" i="2" s="1"/>
  <c r="C46" i="5"/>
  <c r="C45" i="2" s="1"/>
  <c r="C48" i="5"/>
  <c r="C47" i="2" s="1"/>
  <c r="C50" i="5"/>
  <c r="C49" i="2" s="1"/>
  <c r="C51" i="5"/>
  <c r="C50" i="2" s="1"/>
  <c r="C53" i="5"/>
  <c r="C52" i="2" s="1"/>
  <c r="B54" i="5"/>
  <c r="C54" i="5"/>
  <c r="C53" i="2" s="1"/>
  <c r="B55" i="5"/>
  <c r="C55" i="5" s="1"/>
  <c r="C54" i="2" s="1"/>
  <c r="B56" i="5"/>
  <c r="C56" i="5" s="1"/>
  <c r="C55" i="2" s="1"/>
  <c r="B57" i="5"/>
  <c r="C57" i="5" s="1"/>
  <c r="C56" i="2" s="1"/>
  <c r="B58" i="5"/>
  <c r="C58" i="5" s="1"/>
  <c r="C57" i="2" s="1"/>
  <c r="B59" i="5"/>
  <c r="C59" i="5" s="1"/>
  <c r="C58" i="2" s="1"/>
  <c r="B60" i="5"/>
  <c r="C60" i="5" s="1"/>
  <c r="C59" i="2" s="1"/>
  <c r="B61" i="5"/>
  <c r="C61" i="5" s="1"/>
  <c r="C60" i="2" s="1"/>
  <c r="B62" i="5"/>
  <c r="C62" i="5" s="1"/>
  <c r="C61" i="2" s="1"/>
  <c r="B63" i="5"/>
  <c r="C63" i="5" s="1"/>
  <c r="C62" i="2" s="1"/>
  <c r="B64" i="5"/>
  <c r="C64" i="5" s="1"/>
  <c r="C63" i="2" s="1"/>
  <c r="B65" i="5"/>
  <c r="C65" i="5" s="1"/>
  <c r="C64" i="2" s="1"/>
  <c r="B66" i="5"/>
  <c r="C66" i="5" s="1"/>
  <c r="C65" i="2" s="1"/>
  <c r="B67" i="5"/>
  <c r="C67" i="5" s="1"/>
  <c r="C66" i="2" s="1"/>
  <c r="B68" i="5"/>
  <c r="C68" i="5" s="1"/>
  <c r="C67" i="2" s="1"/>
  <c r="B69" i="5"/>
  <c r="C69" i="5" s="1"/>
  <c r="C68" i="2" s="1"/>
  <c r="B70" i="5"/>
  <c r="C70" i="5" s="1"/>
  <c r="C69" i="2" s="1"/>
  <c r="B71" i="5"/>
  <c r="C71" i="5" s="1"/>
  <c r="C70" i="2" s="1"/>
  <c r="B72" i="5"/>
  <c r="C72" i="5" s="1"/>
  <c r="C71" i="2" s="1"/>
  <c r="B73" i="5"/>
  <c r="C73" i="5" s="1"/>
  <c r="C72" i="2" s="1"/>
  <c r="B74" i="5"/>
  <c r="C74" i="5" s="1"/>
  <c r="C73" i="2" s="1"/>
  <c r="B75" i="5"/>
  <c r="C75" i="5" s="1"/>
  <c r="C74" i="2" s="1"/>
  <c r="B76" i="5"/>
  <c r="C76" i="5" s="1"/>
  <c r="C75" i="2" s="1"/>
  <c r="B77" i="5"/>
  <c r="C77" i="5" s="1"/>
  <c r="C76" i="2" s="1"/>
  <c r="B78" i="5"/>
  <c r="C78" i="5" s="1"/>
  <c r="C77" i="2" s="1"/>
  <c r="B79" i="5"/>
  <c r="C79" i="5" s="1"/>
  <c r="C78" i="2" s="1"/>
  <c r="B80" i="5"/>
  <c r="C80" i="5" s="1"/>
  <c r="C79" i="2" s="1"/>
  <c r="B81" i="5"/>
  <c r="C81" i="5" s="1"/>
  <c r="C80" i="2" s="1"/>
  <c r="B82" i="5"/>
  <c r="C82" i="5" s="1"/>
  <c r="C81" i="2" s="1"/>
  <c r="B83" i="5"/>
  <c r="C83" i="5" s="1"/>
  <c r="C82" i="2" s="1"/>
  <c r="B84" i="5"/>
  <c r="C84" i="5" s="1"/>
  <c r="C83" i="2" s="1"/>
  <c r="B85" i="5"/>
  <c r="C85" i="5" s="1"/>
  <c r="C84" i="2" s="1"/>
  <c r="B86" i="5"/>
  <c r="C86" i="5" s="1"/>
  <c r="C85" i="2" s="1"/>
  <c r="B87" i="5"/>
  <c r="C87" i="5"/>
  <c r="C86" i="2" s="1"/>
  <c r="B88" i="5"/>
  <c r="C88" i="5" s="1"/>
  <c r="C87" i="2" s="1"/>
  <c r="B89" i="5"/>
  <c r="C89" i="5" s="1"/>
  <c r="C88" i="2" s="1"/>
  <c r="B90" i="5"/>
  <c r="C90" i="5" s="1"/>
  <c r="C89" i="2" s="1"/>
  <c r="B91" i="5"/>
  <c r="C91" i="5" s="1"/>
  <c r="C90" i="2" s="1"/>
  <c r="B92" i="5"/>
  <c r="C92" i="5" s="1"/>
  <c r="C91" i="2" s="1"/>
  <c r="B93" i="5"/>
  <c r="C93" i="5"/>
  <c r="C92" i="2" s="1"/>
  <c r="B94" i="5"/>
  <c r="C94" i="5" s="1"/>
  <c r="C93" i="2" s="1"/>
  <c r="B95" i="5"/>
  <c r="C95" i="5" s="1"/>
  <c r="C94" i="2" s="1"/>
  <c r="B96" i="5"/>
  <c r="C96" i="5" s="1"/>
  <c r="C95" i="2" s="1"/>
  <c r="B97" i="5"/>
  <c r="C97" i="5" s="1"/>
  <c r="C96" i="2" s="1"/>
  <c r="B98" i="5"/>
  <c r="C98" i="5" s="1"/>
  <c r="C97" i="2" s="1"/>
  <c r="B99" i="5"/>
  <c r="C99" i="5"/>
  <c r="C98" i="2" s="1"/>
  <c r="B100" i="5"/>
  <c r="C100" i="5"/>
  <c r="C99" i="2" s="1"/>
  <c r="B101" i="5"/>
  <c r="C101" i="5" s="1"/>
  <c r="C100" i="2" s="1"/>
  <c r="B102" i="5"/>
  <c r="C102" i="5" s="1"/>
  <c r="C101" i="2" s="1"/>
  <c r="B103" i="5"/>
  <c r="C103" i="5" s="1"/>
  <c r="C102" i="2" s="1"/>
  <c r="B104" i="5"/>
  <c r="C104" i="5" s="1"/>
  <c r="C103" i="2" s="1"/>
  <c r="B105" i="5"/>
  <c r="C105" i="5"/>
  <c r="C104" i="2" s="1"/>
  <c r="B106" i="5"/>
  <c r="C106" i="5" s="1"/>
  <c r="C105" i="2" s="1"/>
  <c r="B107" i="5"/>
  <c r="C107" i="5" s="1"/>
  <c r="C106" i="2" s="1"/>
  <c r="B108" i="5"/>
  <c r="C108" i="5" s="1"/>
  <c r="C107" i="2" s="1"/>
  <c r="B109" i="5"/>
  <c r="C109" i="5" s="1"/>
  <c r="C108" i="2" s="1"/>
  <c r="B110" i="5"/>
  <c r="C110" i="5" s="1"/>
  <c r="C109" i="2" s="1"/>
  <c r="B111" i="5"/>
  <c r="C111" i="5" s="1"/>
  <c r="C110" i="2" s="1"/>
  <c r="B112" i="5"/>
  <c r="C112" i="5" s="1"/>
  <c r="C111" i="2" s="1"/>
  <c r="B113" i="5"/>
  <c r="C113" i="5" s="1"/>
  <c r="C112" i="2" s="1"/>
  <c r="B114" i="5"/>
  <c r="C114" i="5" s="1"/>
  <c r="C113" i="2" s="1"/>
  <c r="B115" i="5"/>
  <c r="C115" i="5" s="1"/>
  <c r="C114" i="2" s="1"/>
  <c r="B116" i="5"/>
  <c r="C116" i="5" s="1"/>
  <c r="C115" i="2" s="1"/>
  <c r="B117" i="5"/>
  <c r="C117" i="5" s="1"/>
  <c r="C116" i="2" s="1"/>
  <c r="B118" i="5"/>
  <c r="C118" i="5" s="1"/>
  <c r="C117" i="2" s="1"/>
  <c r="B119" i="5"/>
  <c r="C119" i="5" s="1"/>
  <c r="C118" i="2" s="1"/>
  <c r="B120" i="5"/>
  <c r="C120" i="5" s="1"/>
  <c r="C119" i="2" s="1"/>
  <c r="B121" i="5"/>
  <c r="C121" i="5" s="1"/>
  <c r="C120" i="2" s="1"/>
  <c r="B122" i="5"/>
  <c r="C122" i="5" s="1"/>
  <c r="C121" i="2" s="1"/>
  <c r="B123" i="5"/>
  <c r="C123" i="5" s="1"/>
  <c r="C122" i="2" s="1"/>
  <c r="B124" i="5"/>
  <c r="C124" i="5" s="1"/>
  <c r="C123" i="2" s="1"/>
  <c r="B125" i="5"/>
  <c r="C125" i="5" s="1"/>
  <c r="C124" i="2" s="1"/>
  <c r="B126" i="5"/>
  <c r="C126" i="5" s="1"/>
  <c r="C125" i="2" s="1"/>
  <c r="B127" i="5"/>
  <c r="C127" i="5"/>
  <c r="C126" i="2" s="1"/>
  <c r="B128" i="5"/>
  <c r="C128" i="5"/>
  <c r="C127" i="2" s="1"/>
  <c r="B129" i="5"/>
  <c r="C129" i="5" s="1"/>
  <c r="C128" i="2" s="1"/>
  <c r="B130" i="5"/>
  <c r="C130" i="5" s="1"/>
  <c r="C129" i="2" s="1"/>
  <c r="B131" i="5"/>
  <c r="C131" i="5" s="1"/>
  <c r="C130" i="2" s="1"/>
  <c r="B132" i="5"/>
  <c r="C132" i="5" s="1"/>
  <c r="C131" i="2" s="1"/>
  <c r="B133" i="5"/>
  <c r="C133" i="5" s="1"/>
  <c r="C132" i="2" s="1"/>
  <c r="B134" i="5"/>
  <c r="C134" i="5" s="1"/>
  <c r="C133" i="2" s="1"/>
  <c r="B135" i="5"/>
  <c r="C135" i="5" s="1"/>
  <c r="C134" i="2" s="1"/>
  <c r="B136" i="5"/>
  <c r="C136" i="5" s="1"/>
  <c r="C135" i="2" s="1"/>
  <c r="B137" i="5"/>
  <c r="C137" i="5" s="1"/>
  <c r="C136" i="2" s="1"/>
  <c r="B138" i="5"/>
  <c r="C138" i="5" s="1"/>
  <c r="C137" i="2" s="1"/>
  <c r="B139" i="5"/>
  <c r="C139" i="5" s="1"/>
  <c r="C138" i="2" s="1"/>
  <c r="B140" i="5"/>
  <c r="C140" i="5" s="1"/>
  <c r="C139" i="2" s="1"/>
  <c r="B141" i="5"/>
  <c r="C141" i="5" s="1"/>
  <c r="C140" i="2" s="1"/>
  <c r="B142" i="5"/>
  <c r="C142" i="5" s="1"/>
  <c r="C141" i="2" s="1"/>
  <c r="B143" i="5"/>
  <c r="C143" i="5" s="1"/>
  <c r="C142" i="2" s="1"/>
  <c r="B144" i="5"/>
  <c r="C144" i="5" s="1"/>
  <c r="C143" i="2" s="1"/>
  <c r="B145" i="5"/>
  <c r="C145" i="5"/>
  <c r="C144" i="2" s="1"/>
  <c r="B146" i="5"/>
  <c r="C146" i="5"/>
  <c r="C145" i="2" s="1"/>
  <c r="B147" i="5"/>
  <c r="C147" i="5" s="1"/>
  <c r="C146" i="2" s="1"/>
  <c r="B148" i="5"/>
  <c r="C148" i="5" s="1"/>
  <c r="C147" i="2" s="1"/>
  <c r="B149" i="5"/>
  <c r="C149" i="5" s="1"/>
  <c r="C148" i="2" s="1"/>
  <c r="B150" i="5"/>
  <c r="C150" i="5" s="1"/>
  <c r="C149" i="2" s="1"/>
  <c r="B151" i="5"/>
  <c r="C151" i="5"/>
  <c r="C150" i="2" s="1"/>
  <c r="B152" i="5"/>
  <c r="C152" i="5" s="1"/>
  <c r="C151" i="2" s="1"/>
  <c r="B153" i="5"/>
  <c r="C153" i="5"/>
  <c r="C152" i="2" s="1"/>
  <c r="B154" i="5"/>
  <c r="C154" i="5" s="1"/>
  <c r="C153" i="2" s="1"/>
  <c r="B155" i="5"/>
  <c r="C155" i="5" s="1"/>
  <c r="C154" i="2" s="1"/>
  <c r="B156" i="5"/>
  <c r="C156" i="5" s="1"/>
  <c r="C155" i="2" s="1"/>
  <c r="B157" i="5"/>
  <c r="C157" i="5" s="1"/>
  <c r="C156" i="2" s="1"/>
  <c r="B158" i="5"/>
  <c r="C158" i="5" s="1"/>
  <c r="C157" i="2" s="1"/>
  <c r="B159" i="5"/>
  <c r="C159" i="5"/>
  <c r="C158" i="2" s="1"/>
  <c r="B160" i="5"/>
  <c r="C160" i="5" s="1"/>
  <c r="C159" i="2" s="1"/>
  <c r="B161" i="5"/>
  <c r="C161" i="5" s="1"/>
  <c r="C160" i="2" s="1"/>
  <c r="B162" i="5"/>
  <c r="C162" i="5" s="1"/>
  <c r="C161" i="2" s="1"/>
  <c r="B163" i="5"/>
  <c r="C163" i="5"/>
  <c r="C162" i="2" s="1"/>
  <c r="B164" i="5"/>
  <c r="C164" i="5"/>
  <c r="C163" i="2" s="1"/>
  <c r="B165" i="5"/>
  <c r="C165" i="5" s="1"/>
  <c r="C164" i="2" s="1"/>
  <c r="B166" i="5"/>
  <c r="C166" i="5" s="1"/>
  <c r="C165" i="2" s="1"/>
  <c r="B167" i="5"/>
  <c r="C167" i="5" s="1"/>
  <c r="C166" i="2" s="1"/>
  <c r="B168" i="5"/>
  <c r="C168" i="5" s="1"/>
  <c r="C167" i="2" s="1"/>
  <c r="B169" i="5"/>
  <c r="C169" i="5"/>
  <c r="C168" i="2" s="1"/>
  <c r="B170" i="5"/>
  <c r="C170" i="5" s="1"/>
  <c r="C169" i="2" s="1"/>
  <c r="B171" i="5"/>
  <c r="C171" i="5" s="1"/>
  <c r="C170" i="2" s="1"/>
  <c r="B172" i="5"/>
  <c r="C172" i="5" s="1"/>
  <c r="C171" i="2" s="1"/>
  <c r="B173" i="5"/>
  <c r="C173" i="5" s="1"/>
  <c r="C172" i="2" s="1"/>
  <c r="B174" i="5"/>
  <c r="C174" i="5" s="1"/>
  <c r="C173" i="2" s="1"/>
  <c r="B175" i="5"/>
  <c r="C175" i="5"/>
  <c r="C174" i="2" s="1"/>
  <c r="B176" i="5"/>
  <c r="C176" i="5" s="1"/>
  <c r="C175" i="2" s="1"/>
  <c r="B177" i="5"/>
  <c r="C177" i="5" s="1"/>
  <c r="C176" i="2" s="1"/>
  <c r="B178" i="5"/>
  <c r="C178" i="5" s="1"/>
  <c r="C177" i="2" s="1"/>
  <c r="B179" i="5"/>
  <c r="C179" i="5" s="1"/>
  <c r="C178" i="2" s="1"/>
  <c r="B180" i="5"/>
  <c r="C180" i="5" s="1"/>
  <c r="C179" i="2" s="1"/>
  <c r="B181" i="5"/>
  <c r="C181" i="5" s="1"/>
  <c r="C180" i="2" s="1"/>
  <c r="B182" i="5"/>
  <c r="C182" i="5" s="1"/>
  <c r="C181" i="2" s="1"/>
  <c r="B183" i="5"/>
  <c r="C183" i="5"/>
  <c r="C182" i="2" s="1"/>
  <c r="B184" i="5"/>
  <c r="C184" i="5" s="1"/>
  <c r="C183" i="2" s="1"/>
  <c r="B185" i="5"/>
  <c r="C185" i="5" s="1"/>
  <c r="C184" i="2" s="1"/>
  <c r="B186" i="5"/>
  <c r="C186" i="5" s="1"/>
  <c r="C185" i="2" s="1"/>
  <c r="B187" i="5"/>
  <c r="C187" i="5" s="1"/>
  <c r="C186" i="2" s="1"/>
  <c r="B188" i="5"/>
  <c r="C188" i="5"/>
  <c r="C187" i="2" s="1"/>
  <c r="B189" i="5"/>
  <c r="C189" i="5"/>
  <c r="C188" i="2" s="1"/>
  <c r="B190" i="5"/>
  <c r="C190" i="5" s="1"/>
  <c r="C189" i="2" s="1"/>
  <c r="B191" i="5"/>
  <c r="C191" i="5" s="1"/>
  <c r="B192" i="5"/>
  <c r="C192" i="5" s="1"/>
  <c r="B193" i="5"/>
  <c r="C193" i="5"/>
  <c r="B194" i="5"/>
  <c r="C194" i="5"/>
  <c r="B195" i="5"/>
  <c r="C195" i="5" s="1"/>
  <c r="B196" i="5"/>
  <c r="C196" i="5" s="1"/>
  <c r="B197" i="5"/>
  <c r="C197" i="5" s="1"/>
  <c r="B198" i="5"/>
  <c r="C198" i="5" s="1"/>
  <c r="B199" i="5"/>
  <c r="C199" i="5"/>
  <c r="B200" i="5"/>
  <c r="C200" i="5" s="1"/>
  <c r="B201" i="5"/>
  <c r="C201" i="5" s="1"/>
  <c r="B2" i="5"/>
  <c r="I27" i="9"/>
  <c r="E27" i="9"/>
  <c r="I11" i="9"/>
  <c r="J11" i="9"/>
  <c r="K11" i="9"/>
  <c r="D11" i="9"/>
  <c r="H11" i="9"/>
  <c r="C34" i="9"/>
  <c r="L34" i="9"/>
  <c r="J34" i="9"/>
  <c r="N34" i="9"/>
  <c r="D26" i="9"/>
  <c r="E26" i="9"/>
  <c r="E18" i="9"/>
  <c r="M18" i="9"/>
  <c r="F18" i="9"/>
  <c r="N18" i="9"/>
  <c r="I18" i="9"/>
  <c r="C18" i="9"/>
  <c r="K18" i="9"/>
  <c r="H18" i="9"/>
  <c r="L18" i="9"/>
  <c r="E10" i="9"/>
  <c r="M10" i="9"/>
  <c r="F10" i="9"/>
  <c r="N10" i="9"/>
  <c r="G10" i="9"/>
  <c r="I10" i="9"/>
  <c r="I33" i="9"/>
  <c r="D33" i="9"/>
  <c r="F33" i="9"/>
  <c r="J33" i="9"/>
  <c r="I25" i="9"/>
  <c r="M25" i="9"/>
  <c r="C17" i="9"/>
  <c r="H17" i="9"/>
  <c r="D32" i="9"/>
  <c r="L32" i="9"/>
  <c r="E32" i="9"/>
  <c r="M32" i="9"/>
  <c r="G32" i="9"/>
  <c r="H32" i="9"/>
  <c r="I32" i="9"/>
  <c r="F32" i="9"/>
  <c r="J32" i="9"/>
  <c r="N32" i="9"/>
  <c r="F8" i="9"/>
  <c r="N8" i="9"/>
  <c r="G8" i="9"/>
  <c r="I8" i="9"/>
  <c r="K8" i="9"/>
  <c r="H8" i="9"/>
  <c r="H31" i="9"/>
  <c r="D31" i="9"/>
  <c r="M31" i="9"/>
  <c r="J31" i="9"/>
  <c r="N31" i="9"/>
  <c r="I23" i="9"/>
  <c r="I15" i="9"/>
  <c r="J15" i="9"/>
  <c r="C15" i="9"/>
  <c r="K15" i="9"/>
  <c r="E15" i="9"/>
  <c r="M15" i="9"/>
  <c r="D15" i="9"/>
  <c r="H15" i="9"/>
  <c r="J7" i="9"/>
  <c r="C7" i="9"/>
  <c r="L7" i="9"/>
  <c r="M7" i="9"/>
  <c r="E20" i="9"/>
  <c r="N20" i="9"/>
  <c r="G20" i="9"/>
  <c r="I20" i="9"/>
  <c r="J20" i="9"/>
  <c r="C20" i="9"/>
  <c r="K20" i="9"/>
  <c r="D20" i="9"/>
  <c r="H20" i="9"/>
  <c r="L20" i="9"/>
  <c r="K30" i="9"/>
  <c r="E30" i="9"/>
  <c r="M30" i="9"/>
  <c r="G30" i="9"/>
  <c r="H30" i="9"/>
  <c r="F30" i="9"/>
  <c r="J30" i="9"/>
  <c r="N30" i="9"/>
  <c r="E22" i="9"/>
  <c r="C22" i="9"/>
  <c r="H22" i="9"/>
  <c r="L22" i="9"/>
  <c r="E14" i="9"/>
  <c r="F6" i="9"/>
  <c r="N6" i="9"/>
  <c r="G6" i="9"/>
  <c r="H6" i="9"/>
  <c r="J6" i="9"/>
  <c r="C6" i="9"/>
  <c r="D6" i="9"/>
  <c r="L6" i="9"/>
  <c r="E6" i="9"/>
  <c r="I6" i="9"/>
  <c r="M6" i="9"/>
  <c r="I28" i="9"/>
  <c r="C29" i="9"/>
  <c r="J29" i="9"/>
  <c r="I21" i="9"/>
  <c r="J21" i="9"/>
  <c r="C21" i="9"/>
  <c r="E21" i="9"/>
  <c r="M21" i="9"/>
  <c r="F21" i="9"/>
  <c r="L21" i="9"/>
  <c r="I13" i="9"/>
  <c r="J13" i="9"/>
  <c r="K13" i="9"/>
  <c r="M13" i="9"/>
  <c r="F13" i="9"/>
  <c r="B3" i="6"/>
  <c r="N3" i="6" s="1"/>
  <c r="E13" i="6"/>
  <c r="N3" i="9"/>
  <c r="G24" i="8"/>
  <c r="D24" i="8"/>
  <c r="E24" i="8"/>
  <c r="M24" i="8"/>
  <c r="H24" i="8"/>
  <c r="J22" i="8"/>
  <c r="D22" i="8"/>
  <c r="L22" i="8"/>
  <c r="E22" i="8"/>
  <c r="M22" i="8"/>
  <c r="N22" i="8"/>
  <c r="E21" i="8"/>
  <c r="G21" i="8"/>
  <c r="I21" i="8"/>
  <c r="I20" i="8"/>
  <c r="J20" i="8"/>
  <c r="C20" i="8"/>
  <c r="K20" i="8"/>
  <c r="D20" i="8"/>
  <c r="L20" i="8"/>
  <c r="E20" i="8"/>
  <c r="M20" i="8"/>
  <c r="F20" i="8"/>
  <c r="N20" i="8"/>
  <c r="E18" i="8"/>
  <c r="J16" i="8"/>
  <c r="G15" i="8"/>
  <c r="I14" i="8"/>
  <c r="J14" i="8"/>
  <c r="I12" i="8"/>
  <c r="C12" i="8"/>
  <c r="K12" i="8"/>
  <c r="H12" i="8"/>
  <c r="D12" i="8"/>
  <c r="F12" i="8"/>
  <c r="N12" i="8"/>
  <c r="E11" i="8"/>
  <c r="M11" i="8"/>
  <c r="K11" i="8"/>
  <c r="D11" i="8"/>
  <c r="F11" i="8"/>
  <c r="N11" i="8"/>
  <c r="I11" i="8"/>
  <c r="L11" i="8"/>
  <c r="J11" i="8"/>
  <c r="C11" i="8"/>
  <c r="H10" i="8"/>
  <c r="K10" i="8"/>
  <c r="M9" i="8"/>
  <c r="N9" i="8"/>
  <c r="G9" i="8"/>
  <c r="H9" i="8"/>
  <c r="D9" i="8"/>
  <c r="I9" i="8"/>
  <c r="C9" i="8"/>
  <c r="J9" i="8"/>
  <c r="K9" i="8"/>
  <c r="L9" i="8"/>
  <c r="J8" i="8"/>
  <c r="H8" i="8"/>
  <c r="N8" i="8"/>
  <c r="L7" i="8"/>
  <c r="D6" i="8"/>
  <c r="M6" i="8"/>
  <c r="N13" i="6"/>
  <c r="M13" i="6"/>
  <c r="L13" i="6"/>
  <c r="D13" i="6"/>
  <c r="K13" i="6"/>
  <c r="C13" i="6"/>
  <c r="I13" i="6"/>
  <c r="J13" i="6"/>
  <c r="G13" i="6"/>
  <c r="H13" i="6"/>
  <c r="H17" i="10"/>
  <c r="H11" i="10"/>
  <c r="C10" i="10"/>
  <c r="G11" i="6"/>
  <c r="K11" i="6"/>
  <c r="E11" i="6"/>
  <c r="J10" i="6"/>
  <c r="N16" i="6"/>
  <c r="M16" i="6"/>
  <c r="G16" i="6"/>
  <c r="M15" i="6"/>
  <c r="K16" i="6"/>
  <c r="F16" i="6"/>
  <c r="H16" i="6"/>
  <c r="I16" i="6"/>
  <c r="J16" i="6"/>
  <c r="D16" i="6"/>
  <c r="E16" i="6"/>
  <c r="C16" i="6"/>
  <c r="G9" i="6"/>
  <c r="I17" i="6"/>
  <c r="M17" i="6"/>
  <c r="E17" i="6"/>
  <c r="L17" i="6"/>
  <c r="N7" i="6"/>
  <c r="H17" i="6"/>
  <c r="K12" i="6"/>
  <c r="G17" i="6"/>
  <c r="N17" i="6"/>
  <c r="E10" i="6"/>
  <c r="F17" i="6"/>
  <c r="D17" i="6"/>
  <c r="K17" i="6"/>
  <c r="C17" i="6"/>
  <c r="J15" i="6"/>
  <c r="D18" i="6"/>
  <c r="M18" i="6"/>
  <c r="G8" i="6"/>
  <c r="D5" i="6"/>
  <c r="C5" i="6"/>
  <c r="G5" i="6"/>
  <c r="L4" i="6"/>
  <c r="L7" i="6"/>
  <c r="M14" i="6"/>
  <c r="N5" i="6"/>
  <c r="K14" i="6"/>
  <c r="C14" i="6"/>
  <c r="I6" i="6"/>
  <c r="E5" i="6"/>
  <c r="F5" i="6"/>
  <c r="M21" i="6"/>
  <c r="N16" i="8"/>
  <c r="F16" i="8"/>
  <c r="G17" i="8"/>
  <c r="M16" i="8"/>
  <c r="K17" i="8"/>
  <c r="K16" i="8"/>
  <c r="C16" i="8"/>
  <c r="J7" i="8"/>
  <c r="D7" i="8"/>
  <c r="I7" i="8"/>
  <c r="J23" i="8"/>
  <c r="J19" i="8"/>
  <c r="H7" i="8"/>
  <c r="K7" i="8"/>
  <c r="C19" i="8"/>
  <c r="I23" i="8"/>
  <c r="N7" i="8"/>
  <c r="D23" i="8"/>
  <c r="F7" i="8"/>
  <c r="F23" i="8"/>
  <c r="G19" i="8"/>
  <c r="L23" i="8"/>
  <c r="F19" i="8"/>
  <c r="K23" i="8"/>
  <c r="N23" i="8"/>
  <c r="J13" i="8"/>
  <c r="I30" i="9"/>
  <c r="F25" i="9"/>
  <c r="N25" i="9"/>
  <c r="G25" i="9"/>
  <c r="K25" i="9"/>
  <c r="C9" i="9"/>
  <c r="N9" i="9"/>
  <c r="H9" i="9"/>
  <c r="G4" i="9"/>
  <c r="D4" i="9"/>
  <c r="L4" i="9"/>
  <c r="I4" i="9"/>
  <c r="J19" i="9"/>
  <c r="E25" i="9"/>
  <c r="D25" i="9"/>
  <c r="C33" i="9"/>
  <c r="K33" i="9"/>
  <c r="L33" i="9"/>
  <c r="E33" i="9"/>
  <c r="L17" i="9"/>
  <c r="I17" i="9"/>
  <c r="E17" i="9"/>
  <c r="F17" i="9"/>
  <c r="G17" i="9"/>
  <c r="M27" i="9"/>
  <c r="L27" i="9"/>
  <c r="E11" i="9"/>
  <c r="E14" i="6"/>
  <c r="C18" i="6"/>
  <c r="K18" i="6"/>
  <c r="N14" i="6"/>
  <c r="M11" i="6"/>
  <c r="F11" i="6"/>
  <c r="D11" i="6"/>
  <c r="E18" i="6"/>
  <c r="N10" i="6"/>
  <c r="J14" i="6"/>
  <c r="L11" i="6"/>
  <c r="N11" i="6"/>
  <c r="D10" i="6"/>
  <c r="I14" i="6"/>
  <c r="L18" i="6"/>
  <c r="L10" i="6"/>
  <c r="H14" i="6"/>
  <c r="G14" i="6"/>
  <c r="M10" i="6"/>
  <c r="H11" i="6"/>
  <c r="N18" i="6"/>
  <c r="F10" i="6"/>
  <c r="I10" i="6"/>
  <c r="G18" i="6"/>
  <c r="G10" i="6"/>
  <c r="I11" i="6"/>
  <c r="C10" i="6"/>
  <c r="H18" i="6"/>
  <c r="H10" i="6"/>
  <c r="F14" i="6"/>
  <c r="J11" i="6"/>
  <c r="L14" i="6"/>
  <c r="I18" i="6"/>
  <c r="J18" i="6"/>
  <c r="G7" i="10"/>
  <c r="E20" i="6"/>
  <c r="H8" i="6"/>
  <c r="J20" i="6"/>
  <c r="D7" i="6"/>
  <c r="D9" i="6"/>
  <c r="F8" i="6"/>
  <c r="M20" i="6"/>
  <c r="G7" i="6"/>
  <c r="H9" i="6"/>
  <c r="M8" i="6"/>
  <c r="L12" i="6"/>
  <c r="C20" i="6"/>
  <c r="F20" i="6"/>
  <c r="H7" i="6"/>
  <c r="L9" i="6"/>
  <c r="E19" i="6"/>
  <c r="E8" i="6"/>
  <c r="N19" i="6"/>
  <c r="L8" i="6"/>
  <c r="K9" i="6"/>
  <c r="I7" i="6"/>
  <c r="D8" i="6"/>
  <c r="C9" i="6"/>
  <c r="M12" i="6"/>
  <c r="I12" i="6"/>
  <c r="N12" i="6"/>
  <c r="D12" i="6"/>
  <c r="N20" i="6"/>
  <c r="N9" i="6"/>
  <c r="I9" i="6"/>
  <c r="J8" i="6"/>
  <c r="F12" i="6"/>
  <c r="G12" i="6"/>
  <c r="D20" i="6"/>
  <c r="J7" i="6"/>
  <c r="C19" i="6"/>
  <c r="K8" i="6"/>
  <c r="N8" i="6"/>
  <c r="G20" i="6"/>
  <c r="J9" i="6"/>
  <c r="C8" i="6"/>
  <c r="E12" i="6"/>
  <c r="I20" i="6"/>
  <c r="L20" i="6"/>
  <c r="C7" i="6"/>
  <c r="K20" i="6"/>
  <c r="F7" i="6"/>
  <c r="E9" i="6"/>
  <c r="J12" i="6"/>
  <c r="C12" i="6"/>
  <c r="M7" i="6"/>
  <c r="K7" i="6"/>
  <c r="M9" i="6"/>
  <c r="H6" i="6"/>
  <c r="G21" i="6"/>
  <c r="G6" i="6"/>
  <c r="D6" i="6"/>
  <c r="D19" i="6"/>
  <c r="E6" i="6"/>
  <c r="I15" i="6"/>
  <c r="J6" i="6"/>
  <c r="L19" i="6"/>
  <c r="H15" i="6"/>
  <c r="F19" i="6"/>
  <c r="J21" i="6"/>
  <c r="C21" i="6"/>
  <c r="H19" i="6"/>
  <c r="G15" i="6"/>
  <c r="N15" i="6"/>
  <c r="F15" i="6"/>
  <c r="D21" i="6"/>
  <c r="E15" i="6"/>
  <c r="I19" i="6"/>
  <c r="L15" i="6"/>
  <c r="K21" i="6"/>
  <c r="L21" i="6"/>
  <c r="M6" i="6"/>
  <c r="J19" i="6"/>
  <c r="D15" i="6"/>
  <c r="I21" i="6"/>
  <c r="G19" i="6"/>
  <c r="M19" i="6"/>
  <c r="C15" i="6"/>
  <c r="E21" i="6"/>
  <c r="N21" i="6"/>
  <c r="F6" i="6"/>
  <c r="K6" i="6"/>
  <c r="L6" i="6"/>
  <c r="N6" i="6"/>
  <c r="F21" i="6"/>
  <c r="N4" i="6" l="1"/>
  <c r="F4" i="6"/>
  <c r="H4" i="6"/>
  <c r="E4" i="6"/>
  <c r="J4" i="6"/>
  <c r="D4" i="6"/>
  <c r="K4" i="6"/>
  <c r="M4" i="6"/>
  <c r="G4" i="6"/>
  <c r="I4" i="6"/>
  <c r="E3" i="6"/>
  <c r="I3" i="9"/>
  <c r="P14" i="26"/>
  <c r="P16" i="26"/>
  <c r="G66" i="35"/>
  <c r="P13" i="26"/>
  <c r="P17" i="26"/>
  <c r="C9" i="26"/>
  <c r="E6" i="10"/>
  <c r="D5" i="10"/>
  <c r="E5" i="10"/>
  <c r="F3" i="10"/>
  <c r="N279" i="6"/>
  <c r="M257" i="6"/>
  <c r="F252" i="6"/>
  <c r="M230" i="6"/>
  <c r="F230" i="6"/>
  <c r="G230" i="6"/>
  <c r="H230" i="6"/>
  <c r="I230" i="6"/>
  <c r="J230" i="6"/>
  <c r="D230" i="6"/>
  <c r="E230" i="6"/>
  <c r="E201" i="6"/>
  <c r="D173" i="6"/>
  <c r="H173" i="6"/>
  <c r="J173" i="6"/>
  <c r="C173" i="6"/>
  <c r="E173" i="6"/>
  <c r="F160" i="6"/>
  <c r="H160" i="6"/>
  <c r="D160" i="6"/>
  <c r="E160" i="6"/>
  <c r="D154" i="6"/>
  <c r="N154" i="6"/>
  <c r="C154" i="6"/>
  <c r="M154" i="6"/>
  <c r="L149" i="6"/>
  <c r="C120" i="6"/>
  <c r="F120" i="6"/>
  <c r="J112" i="6"/>
  <c r="E79" i="6"/>
  <c r="J51" i="6"/>
  <c r="K51" i="6"/>
  <c r="L51" i="6"/>
  <c r="M51" i="6"/>
  <c r="N51" i="6"/>
  <c r="D51" i="6"/>
  <c r="I51" i="6"/>
  <c r="F208" i="9"/>
  <c r="G208" i="9"/>
  <c r="K172" i="9"/>
  <c r="F172" i="9"/>
  <c r="G172" i="9"/>
  <c r="C163" i="9"/>
  <c r="O163" i="9" s="1"/>
  <c r="H163" i="9"/>
  <c r="I163" i="9"/>
  <c r="J163" i="9"/>
  <c r="K163" i="9"/>
  <c r="L163" i="9"/>
  <c r="N163" i="9"/>
  <c r="E163" i="9"/>
  <c r="F163" i="9"/>
  <c r="E147" i="9"/>
  <c r="C147" i="9"/>
  <c r="D147" i="9"/>
  <c r="I24" i="9"/>
  <c r="M12" i="9"/>
  <c r="K19" i="8"/>
  <c r="N17" i="8"/>
  <c r="H6" i="8"/>
  <c r="C10" i="8"/>
  <c r="H14" i="8"/>
  <c r="F22" i="8"/>
  <c r="C13" i="9"/>
  <c r="O13" i="9" s="1"/>
  <c r="F31" i="9"/>
  <c r="D8" i="9"/>
  <c r="H24" i="9"/>
  <c r="F26" i="9"/>
  <c r="L11" i="9"/>
  <c r="E12" i="9"/>
  <c r="E264" i="6"/>
  <c r="M264" i="6"/>
  <c r="D257" i="6"/>
  <c r="D235" i="6"/>
  <c r="J222" i="6"/>
  <c r="M222" i="6"/>
  <c r="N222" i="6"/>
  <c r="K222" i="6"/>
  <c r="L222" i="6"/>
  <c r="H212" i="6"/>
  <c r="C201" i="6"/>
  <c r="N192" i="6"/>
  <c r="L192" i="6"/>
  <c r="M192" i="6"/>
  <c r="C192" i="6"/>
  <c r="F192" i="6"/>
  <c r="C159" i="6"/>
  <c r="H153" i="6"/>
  <c r="I149" i="6"/>
  <c r="I112" i="6"/>
  <c r="J101" i="6"/>
  <c r="E50" i="6"/>
  <c r="H258" i="9"/>
  <c r="M258" i="9"/>
  <c r="N258" i="9"/>
  <c r="K258" i="9"/>
  <c r="L258" i="9"/>
  <c r="G236" i="9"/>
  <c r="J236" i="9"/>
  <c r="K236" i="9"/>
  <c r="L236" i="9"/>
  <c r="M236" i="9"/>
  <c r="N236" i="9"/>
  <c r="F236" i="9"/>
  <c r="I236" i="9"/>
  <c r="E216" i="9"/>
  <c r="D216" i="9"/>
  <c r="D193" i="9"/>
  <c r="F193" i="9"/>
  <c r="N193" i="9"/>
  <c r="C162" i="9"/>
  <c r="C122" i="9"/>
  <c r="F122" i="9"/>
  <c r="G122" i="9"/>
  <c r="I122" i="9"/>
  <c r="J122" i="9"/>
  <c r="D122" i="9"/>
  <c r="E122" i="9"/>
  <c r="L279" i="6"/>
  <c r="F279" i="6"/>
  <c r="G279" i="6"/>
  <c r="H279" i="6"/>
  <c r="I279" i="6"/>
  <c r="K279" i="6"/>
  <c r="D279" i="6"/>
  <c r="E279" i="6"/>
  <c r="K252" i="6"/>
  <c r="L252" i="6"/>
  <c r="M252" i="6"/>
  <c r="N252" i="6"/>
  <c r="I252" i="6"/>
  <c r="J252" i="6"/>
  <c r="L221" i="6"/>
  <c r="M105" i="6"/>
  <c r="D79" i="6"/>
  <c r="J79" i="6"/>
  <c r="K79" i="6"/>
  <c r="F79" i="6"/>
  <c r="H79" i="6"/>
  <c r="I240" i="9"/>
  <c r="J240" i="9"/>
  <c r="M240" i="9"/>
  <c r="G240" i="9"/>
  <c r="H240" i="9"/>
  <c r="D224" i="9"/>
  <c r="H224" i="9"/>
  <c r="E224" i="9"/>
  <c r="F224" i="9"/>
  <c r="N175" i="9"/>
  <c r="E85" i="9"/>
  <c r="D85" i="9"/>
  <c r="F85" i="9"/>
  <c r="J41" i="9"/>
  <c r="N41" i="9"/>
  <c r="H41" i="9"/>
  <c r="I41" i="9"/>
  <c r="E6" i="8"/>
  <c r="J10" i="8"/>
  <c r="L15" i="8"/>
  <c r="F14" i="9"/>
  <c r="L26" i="9"/>
  <c r="M212" i="6"/>
  <c r="K212" i="6"/>
  <c r="L212" i="6"/>
  <c r="N212" i="6"/>
  <c r="I212" i="6"/>
  <c r="J212" i="6"/>
  <c r="M163" i="6"/>
  <c r="D128" i="6"/>
  <c r="F128" i="6"/>
  <c r="K112" i="6"/>
  <c r="M112" i="6"/>
  <c r="N112" i="6"/>
  <c r="L105" i="6"/>
  <c r="I100" i="6"/>
  <c r="C44" i="6"/>
  <c r="H44" i="6"/>
  <c r="I44" i="6"/>
  <c r="K44" i="6"/>
  <c r="E44" i="6"/>
  <c r="F44" i="6"/>
  <c r="G38" i="6"/>
  <c r="J38" i="6"/>
  <c r="K38" i="6"/>
  <c r="L38" i="6"/>
  <c r="M38" i="6"/>
  <c r="N38" i="6"/>
  <c r="H38" i="6"/>
  <c r="I38" i="6"/>
  <c r="G196" i="9"/>
  <c r="L284" i="6"/>
  <c r="G284" i="6"/>
  <c r="H284" i="6"/>
  <c r="I284" i="6"/>
  <c r="J284" i="6"/>
  <c r="E284" i="6"/>
  <c r="F284" i="6"/>
  <c r="M275" i="6"/>
  <c r="E240" i="6"/>
  <c r="M240" i="6"/>
  <c r="M207" i="6"/>
  <c r="N207" i="6"/>
  <c r="L182" i="6"/>
  <c r="J182" i="6"/>
  <c r="K182" i="6"/>
  <c r="H182" i="6"/>
  <c r="I182" i="6"/>
  <c r="L163" i="6"/>
  <c r="K105" i="6"/>
  <c r="F100" i="6"/>
  <c r="D72" i="6"/>
  <c r="C72" i="6"/>
  <c r="E72" i="6"/>
  <c r="H62" i="6"/>
  <c r="L62" i="6"/>
  <c r="E62" i="6"/>
  <c r="F62" i="6"/>
  <c r="C43" i="6"/>
  <c r="C192" i="9"/>
  <c r="E192" i="9"/>
  <c r="N15" i="8"/>
  <c r="H247" i="6"/>
  <c r="M247" i="6"/>
  <c r="N247" i="6"/>
  <c r="D247" i="6"/>
  <c r="F247" i="6"/>
  <c r="N195" i="6"/>
  <c r="F254" i="9"/>
  <c r="K254" i="9"/>
  <c r="M254" i="9"/>
  <c r="I254" i="9"/>
  <c r="J254" i="9"/>
  <c r="J196" i="9"/>
  <c r="H196" i="9"/>
  <c r="I196" i="9"/>
  <c r="L3" i="9"/>
  <c r="C17" i="8"/>
  <c r="O17" i="8" s="1"/>
  <c r="D254" i="6"/>
  <c r="J254" i="6"/>
  <c r="K254" i="6"/>
  <c r="N254" i="6"/>
  <c r="H254" i="6"/>
  <c r="I254" i="6"/>
  <c r="I214" i="6"/>
  <c r="D214" i="6"/>
  <c r="L214" i="6"/>
  <c r="F163" i="6"/>
  <c r="N163" i="6"/>
  <c r="C146" i="6"/>
  <c r="K146" i="6"/>
  <c r="L146" i="6"/>
  <c r="N146" i="6"/>
  <c r="I146" i="6"/>
  <c r="J146" i="6"/>
  <c r="C118" i="6"/>
  <c r="O118" i="6" s="1"/>
  <c r="G118" i="6"/>
  <c r="H118" i="6"/>
  <c r="M118" i="6"/>
  <c r="N118" i="6"/>
  <c r="E118" i="6"/>
  <c r="F118" i="6"/>
  <c r="D76" i="6"/>
  <c r="K76" i="6"/>
  <c r="L76" i="6"/>
  <c r="M76" i="6"/>
  <c r="E76" i="6"/>
  <c r="F76" i="6"/>
  <c r="G3" i="9"/>
  <c r="L19" i="8"/>
  <c r="F293" i="6"/>
  <c r="K293" i="6"/>
  <c r="L293" i="6"/>
  <c r="M293" i="6"/>
  <c r="N293" i="6"/>
  <c r="I293" i="6"/>
  <c r="J293" i="6"/>
  <c r="L109" i="6"/>
  <c r="E109" i="6"/>
  <c r="C186" i="9"/>
  <c r="E186" i="9"/>
  <c r="F186" i="9"/>
  <c r="F15" i="8"/>
  <c r="K31" i="9"/>
  <c r="I19" i="9"/>
  <c r="M15" i="8"/>
  <c r="K22" i="8"/>
  <c r="D22" i="9"/>
  <c r="C31" i="9"/>
  <c r="M8" i="9"/>
  <c r="F34" i="9"/>
  <c r="K17" i="9"/>
  <c r="C30" i="9"/>
  <c r="O30" i="9" s="1"/>
  <c r="D19" i="8"/>
  <c r="I16" i="8"/>
  <c r="G8" i="8"/>
  <c r="F9" i="8"/>
  <c r="J12" i="8"/>
  <c r="E15" i="8"/>
  <c r="H20" i="8"/>
  <c r="C22" i="8"/>
  <c r="L13" i="9"/>
  <c r="K21" i="9"/>
  <c r="K22" i="9"/>
  <c r="L30" i="9"/>
  <c r="I7" i="9"/>
  <c r="I31" i="9"/>
  <c r="E8" i="9"/>
  <c r="J10" i="9"/>
  <c r="G18" i="9"/>
  <c r="E34" i="9"/>
  <c r="I274" i="6"/>
  <c r="J274" i="6"/>
  <c r="L274" i="6"/>
  <c r="M274" i="6"/>
  <c r="N274" i="6"/>
  <c r="E274" i="6"/>
  <c r="G274" i="6"/>
  <c r="E228" i="6"/>
  <c r="H228" i="6"/>
  <c r="K169" i="6"/>
  <c r="M169" i="6"/>
  <c r="I169" i="6"/>
  <c r="J169" i="6"/>
  <c r="K81" i="6"/>
  <c r="L81" i="6"/>
  <c r="M81" i="6"/>
  <c r="N81" i="6"/>
  <c r="I81" i="6"/>
  <c r="J81" i="6"/>
  <c r="N249" i="9"/>
  <c r="G249" i="9"/>
  <c r="K249" i="9"/>
  <c r="K210" i="9"/>
  <c r="J210" i="9"/>
  <c r="L210" i="9"/>
  <c r="N210" i="9"/>
  <c r="D210" i="9"/>
  <c r="H210" i="9"/>
  <c r="I210" i="9"/>
  <c r="F130" i="9"/>
  <c r="C130" i="9"/>
  <c r="M23" i="9"/>
  <c r="K24" i="9"/>
  <c r="L12" i="9"/>
  <c r="L210" i="6"/>
  <c r="M210" i="6"/>
  <c r="J138" i="6"/>
  <c r="L138" i="6"/>
  <c r="E130" i="6"/>
  <c r="H130" i="6"/>
  <c r="I130" i="6"/>
  <c r="J130" i="6"/>
  <c r="L130" i="6"/>
  <c r="F130" i="6"/>
  <c r="G130" i="6"/>
  <c r="F70" i="6"/>
  <c r="G70" i="6"/>
  <c r="K70" i="6"/>
  <c r="L70" i="6"/>
  <c r="N70" i="6"/>
  <c r="D70" i="6"/>
  <c r="E70" i="6"/>
  <c r="C41" i="6"/>
  <c r="O41" i="6" s="1"/>
  <c r="E41" i="6"/>
  <c r="G26" i="6"/>
  <c r="H26" i="6"/>
  <c r="I26" i="6"/>
  <c r="J26" i="6"/>
  <c r="N26" i="6"/>
  <c r="E26" i="6"/>
  <c r="F26" i="6"/>
  <c r="M209" i="9"/>
  <c r="G209" i="9"/>
  <c r="H209" i="9"/>
  <c r="I209" i="9"/>
  <c r="J209" i="9"/>
  <c r="K209" i="9"/>
  <c r="E209" i="9"/>
  <c r="F209" i="9"/>
  <c r="F287" i="6"/>
  <c r="H287" i="6"/>
  <c r="F258" i="6"/>
  <c r="C258" i="6"/>
  <c r="M258" i="6"/>
  <c r="D231" i="6"/>
  <c r="I231" i="6"/>
  <c r="G231" i="6"/>
  <c r="H231" i="6"/>
  <c r="C218" i="6"/>
  <c r="N218" i="6"/>
  <c r="F218" i="6"/>
  <c r="H218" i="6"/>
  <c r="K199" i="6"/>
  <c r="L199" i="6"/>
  <c r="I199" i="6"/>
  <c r="J199" i="6"/>
  <c r="M29" i="6"/>
  <c r="I29" i="6"/>
  <c r="J29" i="6"/>
  <c r="K29" i="6"/>
  <c r="G29" i="6"/>
  <c r="H29" i="6"/>
  <c r="M25" i="6"/>
  <c r="L208" i="9"/>
  <c r="E172" i="9"/>
  <c r="C167" i="9"/>
  <c r="D167" i="9"/>
  <c r="J167" i="9"/>
  <c r="M167" i="9"/>
  <c r="L164" i="9"/>
  <c r="G164" i="9"/>
  <c r="H164" i="9"/>
  <c r="I164" i="9"/>
  <c r="J164" i="9"/>
  <c r="K164" i="9"/>
  <c r="N164" i="9"/>
  <c r="E164" i="9"/>
  <c r="F164" i="9"/>
  <c r="L155" i="9"/>
  <c r="J6" i="8"/>
  <c r="E19" i="8"/>
  <c r="N10" i="8"/>
  <c r="D14" i="8"/>
  <c r="I22" i="8"/>
  <c r="F22" i="9"/>
  <c r="K23" i="9"/>
  <c r="G31" i="9"/>
  <c r="C24" i="9"/>
  <c r="O24" i="9" s="1"/>
  <c r="D34" i="9"/>
  <c r="G12" i="9"/>
  <c r="M19" i="8"/>
  <c r="I19" i="8"/>
  <c r="M17" i="8"/>
  <c r="L10" i="8"/>
  <c r="C14" i="8"/>
  <c r="E13" i="9"/>
  <c r="M22" i="9"/>
  <c r="J23" i="9"/>
  <c r="L8" i="9"/>
  <c r="J24" i="9"/>
  <c r="K34" i="9"/>
  <c r="F12" i="9"/>
  <c r="E286" i="6"/>
  <c r="N280" i="6"/>
  <c r="J280" i="6"/>
  <c r="L280" i="6"/>
  <c r="G280" i="6"/>
  <c r="I280" i="6"/>
  <c r="N257" i="6"/>
  <c r="H252" i="6"/>
  <c r="L236" i="6"/>
  <c r="L230" i="6"/>
  <c r="D217" i="6"/>
  <c r="J187" i="6"/>
  <c r="C160" i="6"/>
  <c r="D120" i="6"/>
  <c r="L112" i="6"/>
  <c r="I98" i="6"/>
  <c r="G98" i="6"/>
  <c r="H98" i="6"/>
  <c r="N88" i="6"/>
  <c r="K88" i="6"/>
  <c r="M88" i="6"/>
  <c r="M64" i="6"/>
  <c r="J64" i="6"/>
  <c r="K64" i="6"/>
  <c r="F56" i="6"/>
  <c r="C47" i="6"/>
  <c r="N47" i="6"/>
  <c r="F25" i="6"/>
  <c r="J258" i="9"/>
  <c r="D247" i="9"/>
  <c r="G247" i="9"/>
  <c r="H247" i="9"/>
  <c r="J247" i="9"/>
  <c r="K247" i="9"/>
  <c r="L247" i="9"/>
  <c r="N247" i="9"/>
  <c r="C247" i="9"/>
  <c r="F247" i="9"/>
  <c r="C237" i="9"/>
  <c r="G237" i="9"/>
  <c r="H208" i="9"/>
  <c r="N189" i="9"/>
  <c r="G189" i="9"/>
  <c r="H189" i="9"/>
  <c r="D172" i="9"/>
  <c r="M163" i="9"/>
  <c r="J139" i="9"/>
  <c r="I139" i="9"/>
  <c r="N139" i="9"/>
  <c r="C124" i="9"/>
  <c r="D124" i="9"/>
  <c r="N116" i="9"/>
  <c r="D116" i="9"/>
  <c r="M116" i="9"/>
  <c r="I58" i="9"/>
  <c r="L58" i="9"/>
  <c r="M58" i="9"/>
  <c r="J58" i="9"/>
  <c r="K58" i="9"/>
  <c r="M277" i="6"/>
  <c r="N157" i="6"/>
  <c r="H226" i="9"/>
  <c r="M206" i="9"/>
  <c r="H151" i="9"/>
  <c r="J128" i="9"/>
  <c r="J99" i="9"/>
  <c r="F81" i="9"/>
  <c r="M81" i="9"/>
  <c r="J81" i="9"/>
  <c r="M75" i="9"/>
  <c r="K54" i="9"/>
  <c r="J47" i="9"/>
  <c r="F38" i="9"/>
  <c r="N399" i="8"/>
  <c r="J396" i="8"/>
  <c r="G382" i="8"/>
  <c r="E382" i="8"/>
  <c r="F382" i="8"/>
  <c r="H382" i="8"/>
  <c r="I382" i="8"/>
  <c r="J382" i="8"/>
  <c r="C382" i="8"/>
  <c r="L367" i="8"/>
  <c r="E320" i="8"/>
  <c r="F320" i="8"/>
  <c r="G320" i="8"/>
  <c r="C320" i="8"/>
  <c r="N299" i="8"/>
  <c r="I284" i="8"/>
  <c r="E243" i="8"/>
  <c r="G240" i="8"/>
  <c r="F218" i="8"/>
  <c r="L199" i="8"/>
  <c r="E197" i="8"/>
  <c r="C190" i="8"/>
  <c r="G190" i="8"/>
  <c r="H190" i="8"/>
  <c r="J190" i="8"/>
  <c r="L190" i="8"/>
  <c r="M190" i="8"/>
  <c r="E190" i="8"/>
  <c r="F183" i="8"/>
  <c r="I169" i="8"/>
  <c r="H137" i="8"/>
  <c r="I131" i="8"/>
  <c r="J131" i="8"/>
  <c r="N131" i="8"/>
  <c r="G120" i="8"/>
  <c r="D111" i="8"/>
  <c r="M371" i="37"/>
  <c r="N371" i="37"/>
  <c r="C349" i="37"/>
  <c r="L349" i="37"/>
  <c r="N349" i="37"/>
  <c r="D349" i="37"/>
  <c r="J349" i="37"/>
  <c r="M349" i="37"/>
  <c r="G344" i="37"/>
  <c r="M344" i="37"/>
  <c r="E312" i="37"/>
  <c r="G312" i="37"/>
  <c r="H312" i="37"/>
  <c r="J312" i="37"/>
  <c r="N312" i="37"/>
  <c r="F312" i="37"/>
  <c r="J254" i="37"/>
  <c r="C245" i="37"/>
  <c r="M245" i="37"/>
  <c r="N245" i="37"/>
  <c r="G245" i="37"/>
  <c r="F245" i="37"/>
  <c r="K135" i="37"/>
  <c r="G135" i="37"/>
  <c r="F135" i="37"/>
  <c r="E135" i="37"/>
  <c r="J135" i="37"/>
  <c r="C135" i="37"/>
  <c r="L294" i="6"/>
  <c r="L277" i="6"/>
  <c r="M157" i="6"/>
  <c r="N140" i="6"/>
  <c r="K83" i="6"/>
  <c r="J82" i="6"/>
  <c r="M255" i="9"/>
  <c r="L241" i="9"/>
  <c r="K227" i="9"/>
  <c r="G226" i="9"/>
  <c r="N211" i="9"/>
  <c r="L206" i="9"/>
  <c r="G151" i="9"/>
  <c r="I128" i="9"/>
  <c r="L75" i="9"/>
  <c r="F73" i="9"/>
  <c r="M73" i="9"/>
  <c r="J67" i="9"/>
  <c r="F67" i="9"/>
  <c r="I67" i="9"/>
  <c r="N63" i="9"/>
  <c r="C42" i="9"/>
  <c r="D42" i="9"/>
  <c r="L42" i="9"/>
  <c r="I396" i="8"/>
  <c r="N381" i="8"/>
  <c r="I363" i="8"/>
  <c r="N363" i="8"/>
  <c r="M305" i="8"/>
  <c r="G284" i="8"/>
  <c r="I273" i="8"/>
  <c r="I246" i="8"/>
  <c r="D243" i="8"/>
  <c r="F240" i="8"/>
  <c r="J199" i="8"/>
  <c r="E183" i="8"/>
  <c r="G169" i="8"/>
  <c r="G130" i="8"/>
  <c r="C111" i="8"/>
  <c r="I99" i="8"/>
  <c r="K99" i="8"/>
  <c r="L70" i="8"/>
  <c r="J70" i="8"/>
  <c r="I70" i="8"/>
  <c r="E70" i="8"/>
  <c r="H31" i="8"/>
  <c r="J31" i="8"/>
  <c r="F31" i="8"/>
  <c r="I6" i="37"/>
  <c r="M6" i="37"/>
  <c r="N6" i="37"/>
  <c r="G6" i="37"/>
  <c r="H6" i="37"/>
  <c r="L6" i="37"/>
  <c r="C388" i="37"/>
  <c r="M388" i="37"/>
  <c r="C370" i="37"/>
  <c r="N370" i="37"/>
  <c r="I348" i="37"/>
  <c r="E219" i="37"/>
  <c r="K219" i="37"/>
  <c r="N219" i="37"/>
  <c r="F219" i="37"/>
  <c r="E198" i="37"/>
  <c r="F198" i="37"/>
  <c r="K191" i="37"/>
  <c r="L131" i="37"/>
  <c r="H47" i="9"/>
  <c r="M47" i="9"/>
  <c r="N47" i="9"/>
  <c r="K47" i="9"/>
  <c r="M381" i="8"/>
  <c r="N315" i="8"/>
  <c r="G305" i="8"/>
  <c r="H246" i="8"/>
  <c r="D240" i="8"/>
  <c r="F224" i="8"/>
  <c r="L224" i="8"/>
  <c r="C218" i="8"/>
  <c r="L218" i="8"/>
  <c r="N218" i="8"/>
  <c r="G218" i="8"/>
  <c r="I199" i="8"/>
  <c r="F197" i="8"/>
  <c r="H197" i="8"/>
  <c r="J197" i="8"/>
  <c r="K197" i="8"/>
  <c r="L197" i="8"/>
  <c r="D197" i="8"/>
  <c r="K105" i="8"/>
  <c r="F105" i="8"/>
  <c r="G105" i="8"/>
  <c r="H105" i="8"/>
  <c r="J105" i="8"/>
  <c r="C105" i="8"/>
  <c r="D342" i="37"/>
  <c r="C342" i="37"/>
  <c r="N342" i="37"/>
  <c r="C254" i="37"/>
  <c r="N254" i="37"/>
  <c r="D254" i="37"/>
  <c r="F254" i="37"/>
  <c r="G254" i="37"/>
  <c r="H254" i="37"/>
  <c r="K254" i="37"/>
  <c r="L254" i="37"/>
  <c r="M254" i="37"/>
  <c r="I254" i="37"/>
  <c r="D249" i="37"/>
  <c r="C249" i="37"/>
  <c r="C203" i="37"/>
  <c r="F203" i="37"/>
  <c r="G203" i="37"/>
  <c r="H203" i="37"/>
  <c r="K203" i="37"/>
  <c r="M203" i="37"/>
  <c r="C165" i="37"/>
  <c r="K165" i="37"/>
  <c r="J184" i="38"/>
  <c r="L184" i="38"/>
  <c r="M184" i="38"/>
  <c r="N184" i="38"/>
  <c r="I184" i="38"/>
  <c r="K184" i="38"/>
  <c r="C184" i="38"/>
  <c r="M41" i="38"/>
  <c r="F41" i="38"/>
  <c r="D41" i="38"/>
  <c r="E41" i="38"/>
  <c r="I41" i="38"/>
  <c r="J41" i="38"/>
  <c r="G41" i="38"/>
  <c r="H41" i="38"/>
  <c r="D396" i="8"/>
  <c r="K396" i="8"/>
  <c r="D355" i="8"/>
  <c r="G355" i="8"/>
  <c r="F298" i="8"/>
  <c r="H298" i="8"/>
  <c r="I298" i="8"/>
  <c r="J298" i="8"/>
  <c r="L298" i="8"/>
  <c r="M298" i="8"/>
  <c r="G283" i="8"/>
  <c r="H283" i="8"/>
  <c r="I283" i="8"/>
  <c r="M283" i="8"/>
  <c r="N283" i="8"/>
  <c r="C273" i="8"/>
  <c r="J273" i="8"/>
  <c r="K273" i="8"/>
  <c r="E273" i="8"/>
  <c r="F186" i="8"/>
  <c r="H186" i="8"/>
  <c r="I186" i="8"/>
  <c r="J186" i="8"/>
  <c r="K186" i="8"/>
  <c r="C186" i="8"/>
  <c r="J169" i="8"/>
  <c r="K169" i="8"/>
  <c r="L169" i="8"/>
  <c r="M169" i="8"/>
  <c r="N169" i="8"/>
  <c r="H169" i="8"/>
  <c r="D50" i="8"/>
  <c r="E50" i="8"/>
  <c r="N375" i="37"/>
  <c r="L375" i="37"/>
  <c r="M375" i="37"/>
  <c r="J375" i="37"/>
  <c r="M348" i="37"/>
  <c r="L348" i="37"/>
  <c r="C323" i="37"/>
  <c r="O323" i="37" s="1"/>
  <c r="G323" i="37"/>
  <c r="E323" i="37"/>
  <c r="D323" i="37"/>
  <c r="K131" i="37"/>
  <c r="C131" i="37"/>
  <c r="H131" i="37"/>
  <c r="I131" i="37"/>
  <c r="J131" i="37"/>
  <c r="E64" i="38"/>
  <c r="F64" i="38"/>
  <c r="E99" i="9"/>
  <c r="C99" i="9"/>
  <c r="J63" i="9"/>
  <c r="F49" i="9"/>
  <c r="H49" i="9"/>
  <c r="G37" i="9"/>
  <c r="H37" i="9"/>
  <c r="I37" i="9"/>
  <c r="M37" i="9"/>
  <c r="N37" i="9"/>
  <c r="C37" i="9"/>
  <c r="K381" i="8"/>
  <c r="N367" i="8"/>
  <c r="K367" i="8"/>
  <c r="K351" i="8"/>
  <c r="K342" i="8"/>
  <c r="J337" i="8"/>
  <c r="J332" i="8"/>
  <c r="H332" i="8"/>
  <c r="C292" i="8"/>
  <c r="N292" i="8"/>
  <c r="K252" i="8"/>
  <c r="D246" i="8"/>
  <c r="G223" i="8"/>
  <c r="I183" i="8"/>
  <c r="G183" i="8"/>
  <c r="E161" i="8"/>
  <c r="K161" i="8"/>
  <c r="L161" i="8"/>
  <c r="M161" i="8"/>
  <c r="N161" i="8"/>
  <c r="D161" i="8"/>
  <c r="F146" i="8"/>
  <c r="E146" i="8"/>
  <c r="C137" i="8"/>
  <c r="O137" i="8" s="1"/>
  <c r="F137" i="8"/>
  <c r="I137" i="8"/>
  <c r="C124" i="8"/>
  <c r="F124" i="8"/>
  <c r="H120" i="8"/>
  <c r="I120" i="8"/>
  <c r="F120" i="8"/>
  <c r="E114" i="8"/>
  <c r="K49" i="8"/>
  <c r="G368" i="37"/>
  <c r="C368" i="37"/>
  <c r="E368" i="37"/>
  <c r="F368" i="37"/>
  <c r="H368" i="37"/>
  <c r="D352" i="37"/>
  <c r="G352" i="37"/>
  <c r="H352" i="37"/>
  <c r="I352" i="37"/>
  <c r="N352" i="37"/>
  <c r="F352" i="37"/>
  <c r="C318" i="37"/>
  <c r="D318" i="37"/>
  <c r="E318" i="37"/>
  <c r="N253" i="37"/>
  <c r="M253" i="37"/>
  <c r="D244" i="37"/>
  <c r="E244" i="37"/>
  <c r="F244" i="37"/>
  <c r="H170" i="37"/>
  <c r="J170" i="37"/>
  <c r="I170" i="37"/>
  <c r="L170" i="37"/>
  <c r="K170" i="37"/>
  <c r="H164" i="37"/>
  <c r="M164" i="37"/>
  <c r="L164" i="37"/>
  <c r="J164" i="37"/>
  <c r="K164" i="37"/>
  <c r="E306" i="38"/>
  <c r="H306" i="38"/>
  <c r="I306" i="38"/>
  <c r="J306" i="38"/>
  <c r="K306" i="38"/>
  <c r="C306" i="38"/>
  <c r="F306" i="38"/>
  <c r="L306" i="38"/>
  <c r="D306" i="38"/>
  <c r="C68" i="38"/>
  <c r="D68" i="38"/>
  <c r="I68" i="38"/>
  <c r="N68" i="38"/>
  <c r="C106" i="9"/>
  <c r="K106" i="9"/>
  <c r="N83" i="9"/>
  <c r="F69" i="9"/>
  <c r="L69" i="9"/>
  <c r="J69" i="9"/>
  <c r="M54" i="9"/>
  <c r="I54" i="9"/>
  <c r="J54" i="9"/>
  <c r="L54" i="9"/>
  <c r="G54" i="9"/>
  <c r="I399" i="8"/>
  <c r="H399" i="8"/>
  <c r="E384" i="8"/>
  <c r="H342" i="8"/>
  <c r="D322" i="8"/>
  <c r="L322" i="8"/>
  <c r="M322" i="8"/>
  <c r="N322" i="8"/>
  <c r="C322" i="8"/>
  <c r="C305" i="8"/>
  <c r="N305" i="8"/>
  <c r="H305" i="8"/>
  <c r="D199" i="8"/>
  <c r="M199" i="8"/>
  <c r="N199" i="8"/>
  <c r="K199" i="8"/>
  <c r="L91" i="8"/>
  <c r="M91" i="8"/>
  <c r="C91" i="8"/>
  <c r="C87" i="8"/>
  <c r="J87" i="8"/>
  <c r="K299" i="37"/>
  <c r="G299" i="37"/>
  <c r="I299" i="37"/>
  <c r="L299" i="37"/>
  <c r="M299" i="37"/>
  <c r="E299" i="37"/>
  <c r="F299" i="37"/>
  <c r="H299" i="37"/>
  <c r="C299" i="37"/>
  <c r="H284" i="37"/>
  <c r="L284" i="37"/>
  <c r="M284" i="37"/>
  <c r="N284" i="37"/>
  <c r="F284" i="37"/>
  <c r="J284" i="37"/>
  <c r="H213" i="37"/>
  <c r="F213" i="37"/>
  <c r="L213" i="37"/>
  <c r="J213" i="37"/>
  <c r="I213" i="37"/>
  <c r="K213" i="37"/>
  <c r="N213" i="37"/>
  <c r="E213" i="37"/>
  <c r="C155" i="37"/>
  <c r="E155" i="37"/>
  <c r="K155" i="37"/>
  <c r="F141" i="37"/>
  <c r="G141" i="37"/>
  <c r="J141" i="37"/>
  <c r="D141" i="37"/>
  <c r="C4" i="38"/>
  <c r="G4" i="38"/>
  <c r="H4" i="38"/>
  <c r="K4" i="38"/>
  <c r="I381" i="8"/>
  <c r="E381" i="8"/>
  <c r="F381" i="8"/>
  <c r="G381" i="8"/>
  <c r="H381" i="8"/>
  <c r="J381" i="8"/>
  <c r="C381" i="8"/>
  <c r="O381" i="8" s="1"/>
  <c r="C337" i="8"/>
  <c r="K337" i="8"/>
  <c r="L337" i="8"/>
  <c r="N337" i="8"/>
  <c r="I337" i="8"/>
  <c r="N196" i="8"/>
  <c r="C196" i="8"/>
  <c r="D196" i="8"/>
  <c r="E196" i="8"/>
  <c r="F196" i="8"/>
  <c r="G196" i="8"/>
  <c r="J114" i="8"/>
  <c r="I114" i="8"/>
  <c r="G114" i="8"/>
  <c r="C103" i="8"/>
  <c r="D103" i="8"/>
  <c r="M96" i="8"/>
  <c r="N96" i="8"/>
  <c r="H392" i="37"/>
  <c r="N392" i="37"/>
  <c r="E392" i="37"/>
  <c r="N363" i="38"/>
  <c r="I363" i="38"/>
  <c r="J363" i="38"/>
  <c r="K363" i="38"/>
  <c r="F363" i="38"/>
  <c r="H363" i="38"/>
  <c r="C363" i="38"/>
  <c r="D363" i="38"/>
  <c r="M73" i="38"/>
  <c r="J73" i="38"/>
  <c r="N73" i="38"/>
  <c r="E73" i="38"/>
  <c r="H43" i="38"/>
  <c r="N43" i="38"/>
  <c r="L43" i="38"/>
  <c r="L292" i="6"/>
  <c r="J283" i="6"/>
  <c r="F278" i="6"/>
  <c r="E277" i="6"/>
  <c r="N271" i="6"/>
  <c r="K239" i="6"/>
  <c r="H229" i="6"/>
  <c r="L211" i="6"/>
  <c r="K209" i="6"/>
  <c r="M204" i="6"/>
  <c r="F157" i="6"/>
  <c r="N141" i="6"/>
  <c r="G140" i="6"/>
  <c r="G129" i="6"/>
  <c r="N123" i="6"/>
  <c r="M115" i="6"/>
  <c r="L107" i="6"/>
  <c r="L99" i="6"/>
  <c r="F94" i="6"/>
  <c r="I87" i="6"/>
  <c r="J84" i="6"/>
  <c r="E83" i="6"/>
  <c r="C77" i="6"/>
  <c r="M63" i="6"/>
  <c r="J59" i="6"/>
  <c r="K55" i="6"/>
  <c r="N48" i="6"/>
  <c r="L42" i="6"/>
  <c r="J37" i="6"/>
  <c r="K28" i="6"/>
  <c r="N24" i="6"/>
  <c r="H22" i="6"/>
  <c r="F255" i="9"/>
  <c r="H253" i="9"/>
  <c r="D241" i="9"/>
  <c r="H239" i="9"/>
  <c r="E211" i="9"/>
  <c r="D180" i="9"/>
  <c r="J127" i="9"/>
  <c r="C115" i="9"/>
  <c r="D92" i="9"/>
  <c r="N82" i="9"/>
  <c r="F68" i="9"/>
  <c r="L56" i="9"/>
  <c r="M56" i="9"/>
  <c r="N56" i="9"/>
  <c r="G56" i="9"/>
  <c r="F51" i="9"/>
  <c r="I51" i="9"/>
  <c r="J51" i="9"/>
  <c r="L51" i="9"/>
  <c r="M51" i="9"/>
  <c r="I383" i="8"/>
  <c r="F346" i="8"/>
  <c r="I346" i="8"/>
  <c r="C291" i="8"/>
  <c r="E287" i="8"/>
  <c r="H287" i="8"/>
  <c r="C279" i="8"/>
  <c r="C256" i="8"/>
  <c r="O256" i="8" s="1"/>
  <c r="H256" i="8"/>
  <c r="C228" i="8"/>
  <c r="H195" i="8"/>
  <c r="C192" i="8"/>
  <c r="C173" i="8"/>
  <c r="N173" i="8"/>
  <c r="D173" i="8"/>
  <c r="D117" i="8"/>
  <c r="E117" i="8"/>
  <c r="K53" i="8"/>
  <c r="C53" i="8"/>
  <c r="N53" i="8"/>
  <c r="D46" i="8"/>
  <c r="E46" i="8"/>
  <c r="F46" i="8"/>
  <c r="I46" i="8"/>
  <c r="C4" i="37"/>
  <c r="F4" i="37"/>
  <c r="H4" i="37"/>
  <c r="I4" i="37"/>
  <c r="K4" i="37"/>
  <c r="C338" i="37"/>
  <c r="L338" i="37"/>
  <c r="M338" i="37"/>
  <c r="C258" i="37"/>
  <c r="D258" i="37"/>
  <c r="C175" i="37"/>
  <c r="N175" i="37"/>
  <c r="G175" i="37"/>
  <c r="H175" i="37"/>
  <c r="L175" i="37"/>
  <c r="D157" i="37"/>
  <c r="C157" i="37"/>
  <c r="C385" i="38"/>
  <c r="K385" i="38"/>
  <c r="M385" i="38"/>
  <c r="N385" i="38"/>
  <c r="N343" i="38"/>
  <c r="E266" i="38"/>
  <c r="D266" i="38"/>
  <c r="C266" i="38"/>
  <c r="K292" i="6"/>
  <c r="I283" i="6"/>
  <c r="E278" i="6"/>
  <c r="D277" i="6"/>
  <c r="M271" i="6"/>
  <c r="N265" i="6"/>
  <c r="J239" i="6"/>
  <c r="G229" i="6"/>
  <c r="L225" i="6"/>
  <c r="K211" i="6"/>
  <c r="J209" i="6"/>
  <c r="H204" i="6"/>
  <c r="I186" i="6"/>
  <c r="H168" i="6"/>
  <c r="E157" i="6"/>
  <c r="F155" i="6"/>
  <c r="M141" i="6"/>
  <c r="F140" i="6"/>
  <c r="G135" i="6"/>
  <c r="H132" i="6"/>
  <c r="F129" i="6"/>
  <c r="L123" i="6"/>
  <c r="L115" i="6"/>
  <c r="N110" i="6"/>
  <c r="K107" i="6"/>
  <c r="K99" i="6"/>
  <c r="G89" i="6"/>
  <c r="D87" i="6"/>
  <c r="I84" i="6"/>
  <c r="I59" i="6"/>
  <c r="J55" i="6"/>
  <c r="M48" i="6"/>
  <c r="G42" i="6"/>
  <c r="J28" i="6"/>
  <c r="L24" i="6"/>
  <c r="G253" i="9"/>
  <c r="G239" i="9"/>
  <c r="I127" i="9"/>
  <c r="F79" i="9"/>
  <c r="H79" i="9"/>
  <c r="H40" i="9"/>
  <c r="I40" i="9"/>
  <c r="J40" i="9"/>
  <c r="I387" i="8"/>
  <c r="N387" i="8"/>
  <c r="C286" i="8"/>
  <c r="D286" i="8"/>
  <c r="E286" i="8"/>
  <c r="F286" i="8"/>
  <c r="G286" i="8"/>
  <c r="C160" i="8"/>
  <c r="D160" i="8"/>
  <c r="E160" i="8"/>
  <c r="F160" i="8"/>
  <c r="G160" i="8"/>
  <c r="H148" i="8"/>
  <c r="N148" i="8"/>
  <c r="F148" i="8"/>
  <c r="C140" i="8"/>
  <c r="D140" i="8"/>
  <c r="D113" i="8"/>
  <c r="H113" i="8"/>
  <c r="C113" i="8"/>
  <c r="E113" i="8"/>
  <c r="F113" i="8"/>
  <c r="G113" i="8"/>
  <c r="I113" i="8"/>
  <c r="L101" i="8"/>
  <c r="N101" i="8"/>
  <c r="D9" i="37"/>
  <c r="L9" i="37"/>
  <c r="N9" i="37"/>
  <c r="J9" i="37"/>
  <c r="E357" i="37"/>
  <c r="M357" i="37"/>
  <c r="K334" i="37"/>
  <c r="H334" i="37"/>
  <c r="N334" i="37"/>
  <c r="G334" i="37"/>
  <c r="C211" i="37"/>
  <c r="L211" i="37"/>
  <c r="D189" i="37"/>
  <c r="H189" i="37"/>
  <c r="F189" i="37"/>
  <c r="L189" i="37"/>
  <c r="G189" i="37"/>
  <c r="E189" i="37"/>
  <c r="J189" i="37"/>
  <c r="N189" i="37"/>
  <c r="L103" i="37"/>
  <c r="G103" i="37"/>
  <c r="I103" i="37"/>
  <c r="J103" i="37"/>
  <c r="K103" i="37"/>
  <c r="E103" i="37"/>
  <c r="C103" i="37"/>
  <c r="D31" i="37"/>
  <c r="F31" i="37"/>
  <c r="L361" i="38"/>
  <c r="N361" i="38"/>
  <c r="J292" i="6"/>
  <c r="N288" i="6"/>
  <c r="H283" i="6"/>
  <c r="D278" i="6"/>
  <c r="C277" i="6"/>
  <c r="L271" i="6"/>
  <c r="M265" i="6"/>
  <c r="J251" i="6"/>
  <c r="I239" i="6"/>
  <c r="C232" i="6"/>
  <c r="F229" i="6"/>
  <c r="J225" i="6"/>
  <c r="C219" i="6"/>
  <c r="J211" i="6"/>
  <c r="F204" i="6"/>
  <c r="N197" i="6"/>
  <c r="C189" i="6"/>
  <c r="H186" i="6"/>
  <c r="G168" i="6"/>
  <c r="D157" i="6"/>
  <c r="C155" i="6"/>
  <c r="L141" i="6"/>
  <c r="F135" i="6"/>
  <c r="C132" i="6"/>
  <c r="O132" i="6" s="1"/>
  <c r="E129" i="6"/>
  <c r="K115" i="6"/>
  <c r="M110" i="6"/>
  <c r="J99" i="6"/>
  <c r="E89" i="6"/>
  <c r="H84" i="6"/>
  <c r="N82" i="6"/>
  <c r="H55" i="6"/>
  <c r="L48" i="6"/>
  <c r="F42" i="6"/>
  <c r="I28" i="6"/>
  <c r="J24" i="6"/>
  <c r="F253" i="9"/>
  <c r="F239" i="9"/>
  <c r="N151" i="9"/>
  <c r="G127" i="9"/>
  <c r="N81" i="9"/>
  <c r="F72" i="9"/>
  <c r="I72" i="9"/>
  <c r="G72" i="9"/>
  <c r="E66" i="9"/>
  <c r="D66" i="9"/>
  <c r="N66" i="9"/>
  <c r="L382" i="8"/>
  <c r="J340" i="8"/>
  <c r="K340" i="8"/>
  <c r="L340" i="8"/>
  <c r="M340" i="8"/>
  <c r="N340" i="8"/>
  <c r="F340" i="8"/>
  <c r="L330" i="8"/>
  <c r="H330" i="8"/>
  <c r="M330" i="8"/>
  <c r="N330" i="8"/>
  <c r="E313" i="8"/>
  <c r="C313" i="8"/>
  <c r="C198" i="8"/>
  <c r="J198" i="8"/>
  <c r="K198" i="8"/>
  <c r="L198" i="8"/>
  <c r="M198" i="8"/>
  <c r="N198" i="8"/>
  <c r="H198" i="8"/>
  <c r="F180" i="8"/>
  <c r="H180" i="8"/>
  <c r="C180" i="8"/>
  <c r="D153" i="8"/>
  <c r="N153" i="8"/>
  <c r="C123" i="8"/>
  <c r="K123" i="8"/>
  <c r="J123" i="8"/>
  <c r="K35" i="8"/>
  <c r="G35" i="8"/>
  <c r="C35" i="8"/>
  <c r="D35" i="8"/>
  <c r="E35" i="8"/>
  <c r="H35" i="8"/>
  <c r="M383" i="37"/>
  <c r="G383" i="37"/>
  <c r="E383" i="37"/>
  <c r="F383" i="37"/>
  <c r="C383" i="37"/>
  <c r="G362" i="37"/>
  <c r="J362" i="37"/>
  <c r="L362" i="37"/>
  <c r="M362" i="37"/>
  <c r="N362" i="37"/>
  <c r="H362" i="37"/>
  <c r="I362" i="37"/>
  <c r="K362" i="37"/>
  <c r="E362" i="37"/>
  <c r="K281" i="37"/>
  <c r="I281" i="37"/>
  <c r="L281" i="37"/>
  <c r="M281" i="37"/>
  <c r="G281" i="37"/>
  <c r="F281" i="37"/>
  <c r="H281" i="37"/>
  <c r="J281" i="37"/>
  <c r="J268" i="37"/>
  <c r="L268" i="37"/>
  <c r="N268" i="37"/>
  <c r="H268" i="37"/>
  <c r="I268" i="37"/>
  <c r="K268" i="37"/>
  <c r="F268" i="37"/>
  <c r="J119" i="37"/>
  <c r="K119" i="37"/>
  <c r="G119" i="37"/>
  <c r="C119" i="37"/>
  <c r="D119" i="37"/>
  <c r="E119" i="37"/>
  <c r="H119" i="37"/>
  <c r="D106" i="37"/>
  <c r="I106" i="37"/>
  <c r="H106" i="37"/>
  <c r="F106" i="37"/>
  <c r="E253" i="9"/>
  <c r="F245" i="9"/>
  <c r="E239" i="9"/>
  <c r="J226" i="9"/>
  <c r="I184" i="9"/>
  <c r="N179" i="9"/>
  <c r="F166" i="9"/>
  <c r="F156" i="9"/>
  <c r="I153" i="9"/>
  <c r="M151" i="9"/>
  <c r="E144" i="9"/>
  <c r="I132" i="9"/>
  <c r="F127" i="9"/>
  <c r="L81" i="9"/>
  <c r="I73" i="9"/>
  <c r="J71" i="9"/>
  <c r="M67" i="9"/>
  <c r="J61" i="9"/>
  <c r="M61" i="9"/>
  <c r="H61" i="9"/>
  <c r="D48" i="9"/>
  <c r="C48" i="9"/>
  <c r="O48" i="9" s="1"/>
  <c r="E48" i="9"/>
  <c r="N48" i="9"/>
  <c r="G42" i="9"/>
  <c r="I394" i="8"/>
  <c r="D394" i="8"/>
  <c r="K382" i="8"/>
  <c r="M363" i="8"/>
  <c r="I324" i="8"/>
  <c r="C301" i="8"/>
  <c r="J301" i="8"/>
  <c r="K301" i="8"/>
  <c r="L301" i="8"/>
  <c r="D301" i="8"/>
  <c r="N284" i="8"/>
  <c r="I269" i="8"/>
  <c r="K269" i="8"/>
  <c r="L269" i="8"/>
  <c r="M269" i="8"/>
  <c r="N269" i="8"/>
  <c r="H269" i="8"/>
  <c r="E235" i="8"/>
  <c r="D213" i="8"/>
  <c r="L213" i="8"/>
  <c r="E213" i="8"/>
  <c r="N197" i="8"/>
  <c r="F190" i="8"/>
  <c r="K187" i="8"/>
  <c r="N152" i="8"/>
  <c r="C126" i="8"/>
  <c r="E126" i="8"/>
  <c r="F126" i="8"/>
  <c r="I119" i="8"/>
  <c r="H119" i="8"/>
  <c r="J119" i="8"/>
  <c r="K119" i="8"/>
  <c r="L119" i="8"/>
  <c r="M119" i="8"/>
  <c r="F119" i="8"/>
  <c r="J111" i="8"/>
  <c r="N99" i="8"/>
  <c r="H70" i="8"/>
  <c r="F45" i="8"/>
  <c r="J45" i="8"/>
  <c r="I45" i="8"/>
  <c r="I31" i="8"/>
  <c r="K377" i="37"/>
  <c r="N377" i="37"/>
  <c r="D377" i="37"/>
  <c r="N345" i="37"/>
  <c r="M345" i="37"/>
  <c r="K345" i="37"/>
  <c r="N272" i="37"/>
  <c r="C272" i="37"/>
  <c r="M272" i="37"/>
  <c r="D272" i="37"/>
  <c r="F391" i="38"/>
  <c r="C391" i="38"/>
  <c r="D391" i="38"/>
  <c r="E391" i="38"/>
  <c r="N299" i="6"/>
  <c r="G292" i="6"/>
  <c r="E288" i="6"/>
  <c r="E283" i="6"/>
  <c r="N277" i="6"/>
  <c r="J276" i="6"/>
  <c r="C271" i="6"/>
  <c r="O271" i="6" s="1"/>
  <c r="D265" i="6"/>
  <c r="E251" i="6"/>
  <c r="K241" i="6"/>
  <c r="L238" i="6"/>
  <c r="D229" i="6"/>
  <c r="H211" i="6"/>
  <c r="E203" i="6"/>
  <c r="D197" i="6"/>
  <c r="G188" i="6"/>
  <c r="F186" i="6"/>
  <c r="C164" i="6"/>
  <c r="L156" i="6"/>
  <c r="M147" i="6"/>
  <c r="I139" i="6"/>
  <c r="L131" i="6"/>
  <c r="F115" i="6"/>
  <c r="K110" i="6"/>
  <c r="C106" i="6"/>
  <c r="J103" i="6"/>
  <c r="D96" i="6"/>
  <c r="I86" i="6"/>
  <c r="N83" i="6"/>
  <c r="F55" i="6"/>
  <c r="E48" i="6"/>
  <c r="C42" i="6"/>
  <c r="G28" i="6"/>
  <c r="J23" i="6"/>
  <c r="C253" i="9"/>
  <c r="E245" i="9"/>
  <c r="N241" i="9"/>
  <c r="D239" i="9"/>
  <c r="F233" i="9"/>
  <c r="G184" i="9"/>
  <c r="E179" i="9"/>
  <c r="E166" i="9"/>
  <c r="G153" i="9"/>
  <c r="I151" i="9"/>
  <c r="C144" i="9"/>
  <c r="O144" i="9" s="1"/>
  <c r="H132" i="9"/>
  <c r="K128" i="9"/>
  <c r="E127" i="9"/>
  <c r="N120" i="9"/>
  <c r="N108" i="9"/>
  <c r="K99" i="9"/>
  <c r="G97" i="9"/>
  <c r="I81" i="9"/>
  <c r="N75" i="9"/>
  <c r="H73" i="9"/>
  <c r="I71" i="9"/>
  <c r="H67" i="9"/>
  <c r="N54" i="9"/>
  <c r="L47" i="9"/>
  <c r="F44" i="9"/>
  <c r="M44" i="9"/>
  <c r="N44" i="9"/>
  <c r="K44" i="9"/>
  <c r="F42" i="9"/>
  <c r="N39" i="9"/>
  <c r="L39" i="9"/>
  <c r="M39" i="9"/>
  <c r="J39" i="9"/>
  <c r="L396" i="8"/>
  <c r="D382" i="8"/>
  <c r="L363" i="8"/>
  <c r="G345" i="8"/>
  <c r="N345" i="8"/>
  <c r="H324" i="8"/>
  <c r="D320" i="8"/>
  <c r="H318" i="8"/>
  <c r="F318" i="8"/>
  <c r="D248" i="8"/>
  <c r="G248" i="8"/>
  <c r="N248" i="8"/>
  <c r="H240" i="8"/>
  <c r="D235" i="8"/>
  <c r="K218" i="8"/>
  <c r="M197" i="8"/>
  <c r="D190" i="8"/>
  <c r="H183" i="8"/>
  <c r="K164" i="8"/>
  <c r="L164" i="8"/>
  <c r="N164" i="8"/>
  <c r="I164" i="8"/>
  <c r="D159" i="8"/>
  <c r="F159" i="8"/>
  <c r="L152" i="8"/>
  <c r="N137" i="8"/>
  <c r="L131" i="8"/>
  <c r="E111" i="8"/>
  <c r="M99" i="8"/>
  <c r="D70" i="8"/>
  <c r="G31" i="8"/>
  <c r="N388" i="37"/>
  <c r="L344" i="37"/>
  <c r="K312" i="37"/>
  <c r="J245" i="37"/>
  <c r="L219" i="37"/>
  <c r="D135" i="37"/>
  <c r="M252" i="38"/>
  <c r="K252" i="38"/>
  <c r="C252" i="38"/>
  <c r="N252" i="38"/>
  <c r="M270" i="8"/>
  <c r="H231" i="8"/>
  <c r="N73" i="8"/>
  <c r="H73" i="8"/>
  <c r="F73" i="8"/>
  <c r="E43" i="8"/>
  <c r="J43" i="8"/>
  <c r="H43" i="8"/>
  <c r="M25" i="8"/>
  <c r="L25" i="8"/>
  <c r="L320" i="37"/>
  <c r="J320" i="37"/>
  <c r="E260" i="37"/>
  <c r="F260" i="37"/>
  <c r="G260" i="37"/>
  <c r="C228" i="37"/>
  <c r="D228" i="37"/>
  <c r="C225" i="37"/>
  <c r="N225" i="37"/>
  <c r="I222" i="37"/>
  <c r="N222" i="37"/>
  <c r="H216" i="37"/>
  <c r="J216" i="37"/>
  <c r="K216" i="37"/>
  <c r="L216" i="37"/>
  <c r="E216" i="37"/>
  <c r="K182" i="37"/>
  <c r="I182" i="37"/>
  <c r="D182" i="37"/>
  <c r="G182" i="37"/>
  <c r="J182" i="37"/>
  <c r="L182" i="37"/>
  <c r="F137" i="37"/>
  <c r="K137" i="37"/>
  <c r="H36" i="9"/>
  <c r="D356" i="8"/>
  <c r="H350" i="8"/>
  <c r="I347" i="8"/>
  <c r="E321" i="8"/>
  <c r="L307" i="8"/>
  <c r="F226" i="8"/>
  <c r="E125" i="8"/>
  <c r="G122" i="8"/>
  <c r="K106" i="8"/>
  <c r="D106" i="8"/>
  <c r="G102" i="8"/>
  <c r="H56" i="8"/>
  <c r="L52" i="8"/>
  <c r="D47" i="8"/>
  <c r="M43" i="8"/>
  <c r="M30" i="8"/>
  <c r="N390" i="37"/>
  <c r="I381" i="37"/>
  <c r="M376" i="37"/>
  <c r="K363" i="37"/>
  <c r="C354" i="37"/>
  <c r="E354" i="37"/>
  <c r="D351" i="37"/>
  <c r="J351" i="37"/>
  <c r="G337" i="37"/>
  <c r="J337" i="37"/>
  <c r="L337" i="37"/>
  <c r="M337" i="37"/>
  <c r="N337" i="37"/>
  <c r="H337" i="37"/>
  <c r="D333" i="37"/>
  <c r="G333" i="37"/>
  <c r="H333" i="37"/>
  <c r="K333" i="37"/>
  <c r="N325" i="37"/>
  <c r="M302" i="37"/>
  <c r="D300" i="37"/>
  <c r="J293" i="37"/>
  <c r="M293" i="37"/>
  <c r="G183" i="37"/>
  <c r="E161" i="37"/>
  <c r="N161" i="37"/>
  <c r="G161" i="37"/>
  <c r="D161" i="37"/>
  <c r="F161" i="37"/>
  <c r="H161" i="37"/>
  <c r="M110" i="37"/>
  <c r="N110" i="37"/>
  <c r="K110" i="37"/>
  <c r="E110" i="37"/>
  <c r="G110" i="37"/>
  <c r="H110" i="37"/>
  <c r="K233" i="38"/>
  <c r="E36" i="9"/>
  <c r="N375" i="8"/>
  <c r="C356" i="8"/>
  <c r="G350" i="8"/>
  <c r="J344" i="8"/>
  <c r="G343" i="8"/>
  <c r="D321" i="8"/>
  <c r="J311" i="8"/>
  <c r="F249" i="8"/>
  <c r="D226" i="8"/>
  <c r="N215" i="8"/>
  <c r="F209" i="8"/>
  <c r="G189" i="8"/>
  <c r="H184" i="8"/>
  <c r="I168" i="8"/>
  <c r="I139" i="8"/>
  <c r="D125" i="8"/>
  <c r="E122" i="8"/>
  <c r="D109" i="8"/>
  <c r="L90" i="8"/>
  <c r="J90" i="8"/>
  <c r="E74" i="8"/>
  <c r="M74" i="8"/>
  <c r="G71" i="8"/>
  <c r="J60" i="8"/>
  <c r="H60" i="8"/>
  <c r="H52" i="8"/>
  <c r="C47" i="8"/>
  <c r="L43" i="8"/>
  <c r="E33" i="8"/>
  <c r="G367" i="37"/>
  <c r="N367" i="37"/>
  <c r="D353" i="37"/>
  <c r="D340" i="37"/>
  <c r="C340" i="37"/>
  <c r="D332" i="37"/>
  <c r="L332" i="37"/>
  <c r="L325" i="37"/>
  <c r="C308" i="37"/>
  <c r="F308" i="37"/>
  <c r="G308" i="37"/>
  <c r="H308" i="37"/>
  <c r="C262" i="37"/>
  <c r="N235" i="37"/>
  <c r="M235" i="37"/>
  <c r="K235" i="37"/>
  <c r="J179" i="37"/>
  <c r="L179" i="37"/>
  <c r="C179" i="37"/>
  <c r="H179" i="37"/>
  <c r="K179" i="37"/>
  <c r="M179" i="37"/>
  <c r="I128" i="37"/>
  <c r="N128" i="37"/>
  <c r="C75" i="37"/>
  <c r="I75" i="37"/>
  <c r="L75" i="37"/>
  <c r="G75" i="37"/>
  <c r="H75" i="37"/>
  <c r="E75" i="37"/>
  <c r="F75" i="37"/>
  <c r="D56" i="8"/>
  <c r="N56" i="8"/>
  <c r="J381" i="37"/>
  <c r="H381" i="37"/>
  <c r="I363" i="37"/>
  <c r="N363" i="37"/>
  <c r="N302" i="37"/>
  <c r="K302" i="37"/>
  <c r="K300" i="37"/>
  <c r="M300" i="37"/>
  <c r="G300" i="37"/>
  <c r="G226" i="37"/>
  <c r="L226" i="37"/>
  <c r="N206" i="37"/>
  <c r="E206" i="37"/>
  <c r="D206" i="37"/>
  <c r="L183" i="37"/>
  <c r="K183" i="37"/>
  <c r="I183" i="37"/>
  <c r="F233" i="38"/>
  <c r="E233" i="38"/>
  <c r="C233" i="38"/>
  <c r="O233" i="38" s="1"/>
  <c r="D233" i="38"/>
  <c r="G233" i="38"/>
  <c r="H233" i="38"/>
  <c r="I233" i="38"/>
  <c r="M233" i="38"/>
  <c r="L233" i="38"/>
  <c r="N233" i="38"/>
  <c r="H344" i="8"/>
  <c r="L310" i="8"/>
  <c r="G139" i="8"/>
  <c r="D115" i="8"/>
  <c r="E115" i="8"/>
  <c r="L73" i="8"/>
  <c r="F62" i="8"/>
  <c r="I43" i="8"/>
  <c r="D26" i="8"/>
  <c r="E26" i="8"/>
  <c r="J26" i="8"/>
  <c r="K26" i="8"/>
  <c r="L26" i="8"/>
  <c r="K390" i="37"/>
  <c r="F390" i="37"/>
  <c r="I390" i="37"/>
  <c r="J390" i="37"/>
  <c r="L390" i="37"/>
  <c r="G376" i="37"/>
  <c r="H376" i="37"/>
  <c r="I376" i="37"/>
  <c r="I172" i="37"/>
  <c r="F172" i="37"/>
  <c r="J378" i="38"/>
  <c r="E378" i="38"/>
  <c r="F378" i="38"/>
  <c r="G378" i="38"/>
  <c r="H378" i="38"/>
  <c r="K378" i="38"/>
  <c r="I368" i="38"/>
  <c r="D368" i="38"/>
  <c r="E368" i="38"/>
  <c r="F368" i="38"/>
  <c r="G368" i="38"/>
  <c r="J297" i="38"/>
  <c r="D297" i="38"/>
  <c r="C297" i="38"/>
  <c r="E297" i="38"/>
  <c r="D261" i="38"/>
  <c r="C261" i="38"/>
  <c r="F232" i="38"/>
  <c r="H232" i="38"/>
  <c r="K141" i="38"/>
  <c r="D141" i="38"/>
  <c r="D134" i="38"/>
  <c r="C134" i="38"/>
  <c r="N373" i="8"/>
  <c r="G366" i="8"/>
  <c r="D343" i="8"/>
  <c r="J310" i="8"/>
  <c r="F263" i="8"/>
  <c r="F259" i="8"/>
  <c r="F244" i="8"/>
  <c r="F241" i="8"/>
  <c r="I147" i="8"/>
  <c r="G147" i="8"/>
  <c r="F139" i="8"/>
  <c r="L138" i="8"/>
  <c r="I138" i="8"/>
  <c r="N118" i="8"/>
  <c r="G118" i="8"/>
  <c r="K73" i="8"/>
  <c r="E62" i="8"/>
  <c r="F59" i="8"/>
  <c r="G43" i="8"/>
  <c r="K25" i="8"/>
  <c r="C358" i="37"/>
  <c r="L358" i="37"/>
  <c r="J324" i="37"/>
  <c r="K324" i="37"/>
  <c r="L324" i="37"/>
  <c r="H320" i="37"/>
  <c r="L295" i="37"/>
  <c r="L291" i="37"/>
  <c r="K264" i="37"/>
  <c r="N264" i="37"/>
  <c r="L264" i="37"/>
  <c r="I260" i="37"/>
  <c r="K256" i="37"/>
  <c r="E256" i="37"/>
  <c r="G256" i="37"/>
  <c r="H256" i="37"/>
  <c r="I256" i="37"/>
  <c r="C256" i="37"/>
  <c r="G232" i="37"/>
  <c r="I232" i="37"/>
  <c r="J232" i="37"/>
  <c r="M232" i="37"/>
  <c r="N232" i="37"/>
  <c r="K225" i="37"/>
  <c r="K222" i="37"/>
  <c r="I216" i="37"/>
  <c r="M182" i="37"/>
  <c r="N176" i="37"/>
  <c r="I143" i="37"/>
  <c r="C143" i="37"/>
  <c r="G143" i="37"/>
  <c r="H143" i="37"/>
  <c r="M237" i="38"/>
  <c r="L237" i="38"/>
  <c r="N237" i="38"/>
  <c r="C115" i="37"/>
  <c r="O115" i="37" s="1"/>
  <c r="J115" i="37"/>
  <c r="K115" i="37"/>
  <c r="L115" i="37"/>
  <c r="M115" i="37"/>
  <c r="N115" i="37"/>
  <c r="H115" i="37"/>
  <c r="M17" i="37"/>
  <c r="J17" i="37"/>
  <c r="H17" i="37"/>
  <c r="C303" i="38"/>
  <c r="K303" i="38"/>
  <c r="I303" i="38"/>
  <c r="L303" i="38"/>
  <c r="F303" i="38"/>
  <c r="E303" i="38"/>
  <c r="C245" i="38"/>
  <c r="N245" i="38"/>
  <c r="L245" i="38"/>
  <c r="D245" i="38"/>
  <c r="K245" i="38"/>
  <c r="M245" i="38"/>
  <c r="G116" i="38"/>
  <c r="C116" i="38"/>
  <c r="L116" i="38"/>
  <c r="M116" i="38"/>
  <c r="L78" i="38"/>
  <c r="N78" i="38"/>
  <c r="K10" i="37"/>
  <c r="J394" i="37"/>
  <c r="J311" i="37"/>
  <c r="H274" i="37"/>
  <c r="M255" i="37"/>
  <c r="N255" i="37"/>
  <c r="J241" i="37"/>
  <c r="L230" i="37"/>
  <c r="I200" i="37"/>
  <c r="G200" i="37"/>
  <c r="J150" i="37"/>
  <c r="L150" i="37"/>
  <c r="M150" i="37"/>
  <c r="N150" i="37"/>
  <c r="I150" i="37"/>
  <c r="M125" i="37"/>
  <c r="L125" i="37"/>
  <c r="N125" i="37"/>
  <c r="I125" i="37"/>
  <c r="C107" i="37"/>
  <c r="O107" i="37" s="1"/>
  <c r="F107" i="37"/>
  <c r="M107" i="37"/>
  <c r="N107" i="37"/>
  <c r="D96" i="37"/>
  <c r="J96" i="37"/>
  <c r="K96" i="37"/>
  <c r="N96" i="37"/>
  <c r="H96" i="37"/>
  <c r="L25" i="37"/>
  <c r="G25" i="37"/>
  <c r="H25" i="37"/>
  <c r="I25" i="37"/>
  <c r="J25" i="37"/>
  <c r="K25" i="37"/>
  <c r="G101" i="38"/>
  <c r="H101" i="38"/>
  <c r="L101" i="38"/>
  <c r="N185" i="37"/>
  <c r="L185" i="37"/>
  <c r="J82" i="37"/>
  <c r="M82" i="37"/>
  <c r="N82" i="37"/>
  <c r="K82" i="37"/>
  <c r="C53" i="37"/>
  <c r="M53" i="37"/>
  <c r="N53" i="37"/>
  <c r="K53" i="37"/>
  <c r="F44" i="37"/>
  <c r="G44" i="37"/>
  <c r="H44" i="37"/>
  <c r="N44" i="37"/>
  <c r="D44" i="37"/>
  <c r="C28" i="37"/>
  <c r="L28" i="37"/>
  <c r="M28" i="37"/>
  <c r="N28" i="37"/>
  <c r="F140" i="38"/>
  <c r="L140" i="38"/>
  <c r="G3" i="37"/>
  <c r="N274" i="37"/>
  <c r="L158" i="37"/>
  <c r="F158" i="37"/>
  <c r="J156" i="37"/>
  <c r="L156" i="37"/>
  <c r="H156" i="37"/>
  <c r="K150" i="37"/>
  <c r="I133" i="37"/>
  <c r="J133" i="37"/>
  <c r="K133" i="37"/>
  <c r="N133" i="37"/>
  <c r="F133" i="37"/>
  <c r="K17" i="37"/>
  <c r="E324" i="38"/>
  <c r="H324" i="38"/>
  <c r="I324" i="38"/>
  <c r="L324" i="38"/>
  <c r="N324" i="38"/>
  <c r="C324" i="38"/>
  <c r="E267" i="38"/>
  <c r="F267" i="38"/>
  <c r="I267" i="38"/>
  <c r="J267" i="38"/>
  <c r="L267" i="38"/>
  <c r="C267" i="38"/>
  <c r="L274" i="37"/>
  <c r="F263" i="37"/>
  <c r="F255" i="37"/>
  <c r="K214" i="37"/>
  <c r="I214" i="37"/>
  <c r="H200" i="37"/>
  <c r="H150" i="37"/>
  <c r="I115" i="37"/>
  <c r="C85" i="37"/>
  <c r="M85" i="37"/>
  <c r="N67" i="37"/>
  <c r="L67" i="37"/>
  <c r="M59" i="37"/>
  <c r="C59" i="37"/>
  <c r="E59" i="37"/>
  <c r="K59" i="37"/>
  <c r="L59" i="37"/>
  <c r="N59" i="37"/>
  <c r="E56" i="37"/>
  <c r="I56" i="37"/>
  <c r="J56" i="37"/>
  <c r="G56" i="37"/>
  <c r="F17" i="37"/>
  <c r="L156" i="38"/>
  <c r="F156" i="38"/>
  <c r="K156" i="38"/>
  <c r="N156" i="38"/>
  <c r="E156" i="38"/>
  <c r="J156" i="38"/>
  <c r="H156" i="38"/>
  <c r="F149" i="38"/>
  <c r="G149" i="38"/>
  <c r="E149" i="38"/>
  <c r="H149" i="38"/>
  <c r="L149" i="38"/>
  <c r="M149" i="38"/>
  <c r="C149" i="38"/>
  <c r="C102" i="38"/>
  <c r="F102" i="38"/>
  <c r="K102" i="38"/>
  <c r="L102" i="38"/>
  <c r="E102" i="38"/>
  <c r="D102" i="38"/>
  <c r="G102" i="38"/>
  <c r="H102" i="38"/>
  <c r="I102" i="38"/>
  <c r="J102" i="38"/>
  <c r="E63" i="8"/>
  <c r="D34" i="8"/>
  <c r="M10" i="37"/>
  <c r="I309" i="37"/>
  <c r="J274" i="37"/>
  <c r="D255" i="37"/>
  <c r="C215" i="37"/>
  <c r="K215" i="37"/>
  <c r="E200" i="37"/>
  <c r="E199" i="37"/>
  <c r="I199" i="37"/>
  <c r="G199" i="37"/>
  <c r="I197" i="37"/>
  <c r="L197" i="37"/>
  <c r="J197" i="37"/>
  <c r="M185" i="37"/>
  <c r="N156" i="37"/>
  <c r="F150" i="37"/>
  <c r="D115" i="37"/>
  <c r="G96" i="37"/>
  <c r="I91" i="37"/>
  <c r="M91" i="37"/>
  <c r="H46" i="37"/>
  <c r="J46" i="37"/>
  <c r="L46" i="37"/>
  <c r="M46" i="37"/>
  <c r="C27" i="37"/>
  <c r="H27" i="37"/>
  <c r="J27" i="37"/>
  <c r="D19" i="37"/>
  <c r="H19" i="37"/>
  <c r="J19" i="37"/>
  <c r="K19" i="37"/>
  <c r="L19" i="37"/>
  <c r="M19" i="37"/>
  <c r="N19" i="37"/>
  <c r="G19" i="37"/>
  <c r="D17" i="37"/>
  <c r="E340" i="38"/>
  <c r="I340" i="38"/>
  <c r="J340" i="38"/>
  <c r="K340" i="38"/>
  <c r="L340" i="38"/>
  <c r="F340" i="38"/>
  <c r="N340" i="38"/>
  <c r="H340" i="38"/>
  <c r="D303" i="38"/>
  <c r="C285" i="38"/>
  <c r="I285" i="38"/>
  <c r="F285" i="38"/>
  <c r="L285" i="38"/>
  <c r="M285" i="38"/>
  <c r="D199" i="38"/>
  <c r="C199" i="38"/>
  <c r="J116" i="38"/>
  <c r="F101" i="38"/>
  <c r="D78" i="38"/>
  <c r="J121" i="37"/>
  <c r="H104" i="37"/>
  <c r="M78" i="37"/>
  <c r="N78" i="37"/>
  <c r="C72" i="37"/>
  <c r="H72" i="37"/>
  <c r="J64" i="37"/>
  <c r="H64" i="37"/>
  <c r="C392" i="38"/>
  <c r="D392" i="38"/>
  <c r="E392" i="38"/>
  <c r="F392" i="38"/>
  <c r="N335" i="38"/>
  <c r="L335" i="38"/>
  <c r="J329" i="38"/>
  <c r="G329" i="38"/>
  <c r="H329" i="38"/>
  <c r="I329" i="38"/>
  <c r="K329" i="38"/>
  <c r="D329" i="38"/>
  <c r="C307" i="38"/>
  <c r="J307" i="38"/>
  <c r="I307" i="38"/>
  <c r="J295" i="38"/>
  <c r="L295" i="38"/>
  <c r="M295" i="38"/>
  <c r="F295" i="38"/>
  <c r="I274" i="38"/>
  <c r="H274" i="38"/>
  <c r="D274" i="38"/>
  <c r="C249" i="38"/>
  <c r="L249" i="38"/>
  <c r="J249" i="38"/>
  <c r="N181" i="38"/>
  <c r="G181" i="38"/>
  <c r="F181" i="38"/>
  <c r="I181" i="38"/>
  <c r="I173" i="38"/>
  <c r="C173" i="38"/>
  <c r="H173" i="38"/>
  <c r="F173" i="38"/>
  <c r="G173" i="38"/>
  <c r="J173" i="38"/>
  <c r="K173" i="38"/>
  <c r="L173" i="38"/>
  <c r="D173" i="38"/>
  <c r="G130" i="38"/>
  <c r="F130" i="38"/>
  <c r="H130" i="38"/>
  <c r="M130" i="38"/>
  <c r="K130" i="38"/>
  <c r="L130" i="38"/>
  <c r="I130" i="38"/>
  <c r="F103" i="38"/>
  <c r="K103" i="38"/>
  <c r="J103" i="38"/>
  <c r="L45" i="37"/>
  <c r="F45" i="37"/>
  <c r="H330" i="38"/>
  <c r="J315" i="38"/>
  <c r="D289" i="38"/>
  <c r="C289" i="38"/>
  <c r="C256" i="38"/>
  <c r="J256" i="38"/>
  <c r="H256" i="38"/>
  <c r="C210" i="38"/>
  <c r="G210" i="38"/>
  <c r="C205" i="38"/>
  <c r="E189" i="38"/>
  <c r="E119" i="38"/>
  <c r="F119" i="38"/>
  <c r="J119" i="38"/>
  <c r="I97" i="38"/>
  <c r="F97" i="38"/>
  <c r="F89" i="38"/>
  <c r="G89" i="38"/>
  <c r="L89" i="38"/>
  <c r="N89" i="38"/>
  <c r="D89" i="38"/>
  <c r="C82" i="38"/>
  <c r="N82" i="38"/>
  <c r="D82" i="38"/>
  <c r="E82" i="38"/>
  <c r="M82" i="38"/>
  <c r="L82" i="38"/>
  <c r="J77" i="38"/>
  <c r="F77" i="38"/>
  <c r="C55" i="38"/>
  <c r="D55" i="38"/>
  <c r="E55" i="38"/>
  <c r="N55" i="38"/>
  <c r="C24" i="38"/>
  <c r="E24" i="38"/>
  <c r="C11" i="38"/>
  <c r="O11" i="38" s="1"/>
  <c r="D118" i="37"/>
  <c r="M104" i="37"/>
  <c r="K89" i="37"/>
  <c r="F76" i="37"/>
  <c r="N68" i="37"/>
  <c r="M36" i="37"/>
  <c r="F34" i="37"/>
  <c r="M341" i="38"/>
  <c r="N333" i="38"/>
  <c r="L333" i="38"/>
  <c r="K333" i="38"/>
  <c r="M333" i="38"/>
  <c r="G301" i="38"/>
  <c r="E301" i="38"/>
  <c r="F301" i="38"/>
  <c r="M301" i="38"/>
  <c r="N301" i="38"/>
  <c r="C301" i="38"/>
  <c r="M276" i="38"/>
  <c r="L276" i="38"/>
  <c r="K276" i="38"/>
  <c r="I276" i="38"/>
  <c r="J276" i="38"/>
  <c r="G276" i="38"/>
  <c r="G178" i="38"/>
  <c r="C178" i="38"/>
  <c r="K148" i="38"/>
  <c r="N148" i="38"/>
  <c r="L148" i="38"/>
  <c r="K127" i="38"/>
  <c r="I127" i="38"/>
  <c r="C32" i="38"/>
  <c r="D32" i="38"/>
  <c r="K32" i="38"/>
  <c r="L32" i="38"/>
  <c r="M32" i="38"/>
  <c r="N32" i="38"/>
  <c r="E32" i="38"/>
  <c r="N121" i="37"/>
  <c r="L104" i="37"/>
  <c r="J89" i="37"/>
  <c r="E76" i="37"/>
  <c r="M72" i="37"/>
  <c r="I68" i="37"/>
  <c r="G64" i="37"/>
  <c r="C57" i="37"/>
  <c r="G57" i="37"/>
  <c r="H36" i="37"/>
  <c r="E34" i="37"/>
  <c r="H393" i="38"/>
  <c r="N393" i="38"/>
  <c r="D393" i="38"/>
  <c r="L341" i="38"/>
  <c r="E263" i="38"/>
  <c r="F263" i="38"/>
  <c r="G263" i="38"/>
  <c r="H263" i="38"/>
  <c r="J263" i="38"/>
  <c r="G152" i="38"/>
  <c r="F152" i="38"/>
  <c r="C152" i="38"/>
  <c r="D152" i="38"/>
  <c r="L152" i="38"/>
  <c r="J130" i="38"/>
  <c r="C28" i="38"/>
  <c r="M28" i="38"/>
  <c r="F28" i="38"/>
  <c r="G28" i="38"/>
  <c r="K28" i="38"/>
  <c r="L28" i="38"/>
  <c r="N28" i="38"/>
  <c r="K104" i="37"/>
  <c r="F36" i="37"/>
  <c r="E370" i="38"/>
  <c r="C370" i="38"/>
  <c r="D370" i="38"/>
  <c r="F370" i="38"/>
  <c r="G370" i="38"/>
  <c r="C315" i="38"/>
  <c r="E315" i="38"/>
  <c r="K315" i="38"/>
  <c r="M315" i="38"/>
  <c r="H315" i="38"/>
  <c r="E181" i="38"/>
  <c r="N173" i="38"/>
  <c r="E130" i="38"/>
  <c r="I103" i="38"/>
  <c r="C95" i="38"/>
  <c r="F95" i="38"/>
  <c r="D95" i="38"/>
  <c r="G95" i="38"/>
  <c r="E88" i="38"/>
  <c r="J88" i="38"/>
  <c r="H88" i="38"/>
  <c r="J74" i="38"/>
  <c r="L74" i="38"/>
  <c r="C74" i="38"/>
  <c r="D74" i="38"/>
  <c r="N74" i="38"/>
  <c r="H210" i="37"/>
  <c r="N194" i="37"/>
  <c r="L121" i="37"/>
  <c r="F72" i="37"/>
  <c r="D64" i="37"/>
  <c r="D18" i="37"/>
  <c r="H18" i="37"/>
  <c r="N18" i="37"/>
  <c r="H392" i="38"/>
  <c r="C379" i="38"/>
  <c r="J379" i="38"/>
  <c r="K379" i="38"/>
  <c r="M379" i="38"/>
  <c r="F379" i="38"/>
  <c r="H369" i="38"/>
  <c r="C336" i="38"/>
  <c r="L336" i="38"/>
  <c r="N336" i="38"/>
  <c r="K332" i="38"/>
  <c r="F329" i="38"/>
  <c r="I321" i="38"/>
  <c r="N321" i="38"/>
  <c r="H321" i="38"/>
  <c r="J321" i="38"/>
  <c r="K321" i="38"/>
  <c r="L321" i="38"/>
  <c r="D311" i="38"/>
  <c r="G311" i="38"/>
  <c r="H311" i="38"/>
  <c r="I311" i="38"/>
  <c r="J311" i="38"/>
  <c r="G307" i="38"/>
  <c r="I295" i="38"/>
  <c r="H281" i="38"/>
  <c r="G281" i="38"/>
  <c r="J281" i="38"/>
  <c r="L281" i="38"/>
  <c r="M281" i="38"/>
  <c r="F281" i="38"/>
  <c r="G274" i="38"/>
  <c r="M215" i="38"/>
  <c r="K215" i="38"/>
  <c r="E215" i="38"/>
  <c r="J215" i="38"/>
  <c r="L215" i="38"/>
  <c r="E203" i="38"/>
  <c r="N203" i="38"/>
  <c r="H203" i="38"/>
  <c r="M203" i="38"/>
  <c r="I203" i="38"/>
  <c r="J203" i="38"/>
  <c r="K203" i="38"/>
  <c r="L203" i="38"/>
  <c r="F203" i="38"/>
  <c r="D181" i="38"/>
  <c r="M173" i="38"/>
  <c r="D130" i="38"/>
  <c r="C109" i="38"/>
  <c r="E109" i="38"/>
  <c r="F109" i="38"/>
  <c r="L109" i="38"/>
  <c r="H103" i="38"/>
  <c r="K59" i="38"/>
  <c r="L59" i="38"/>
  <c r="C36" i="38"/>
  <c r="D36" i="38"/>
  <c r="G234" i="38"/>
  <c r="J234" i="38"/>
  <c r="I234" i="38"/>
  <c r="H196" i="38"/>
  <c r="C196" i="38"/>
  <c r="I129" i="38"/>
  <c r="N129" i="38"/>
  <c r="F129" i="38"/>
  <c r="G129" i="38"/>
  <c r="M129" i="38"/>
  <c r="E105" i="38"/>
  <c r="F105" i="38"/>
  <c r="C69" i="38"/>
  <c r="N69" i="38"/>
  <c r="D46" i="38"/>
  <c r="K46" i="38"/>
  <c r="L46" i="38"/>
  <c r="H24" i="37"/>
  <c r="J365" i="38"/>
  <c r="H364" i="38"/>
  <c r="M331" i="38"/>
  <c r="H314" i="38"/>
  <c r="J308" i="38"/>
  <c r="F290" i="38"/>
  <c r="J286" i="38"/>
  <c r="H280" i="38"/>
  <c r="J275" i="38"/>
  <c r="F272" i="38"/>
  <c r="L258" i="38"/>
  <c r="I244" i="38"/>
  <c r="N239" i="38"/>
  <c r="K228" i="38"/>
  <c r="D227" i="38"/>
  <c r="F227" i="38"/>
  <c r="E227" i="38"/>
  <c r="K221" i="38"/>
  <c r="M217" i="38"/>
  <c r="J209" i="38"/>
  <c r="J202" i="38"/>
  <c r="H202" i="38"/>
  <c r="G202" i="38"/>
  <c r="K198" i="38"/>
  <c r="F193" i="38"/>
  <c r="G182" i="38"/>
  <c r="D177" i="38"/>
  <c r="L170" i="38"/>
  <c r="M170" i="38"/>
  <c r="G170" i="38"/>
  <c r="M166" i="38"/>
  <c r="C161" i="38"/>
  <c r="D150" i="38"/>
  <c r="N150" i="38"/>
  <c r="C150" i="38"/>
  <c r="K137" i="38"/>
  <c r="H137" i="38"/>
  <c r="N137" i="38"/>
  <c r="G137" i="38"/>
  <c r="K129" i="38"/>
  <c r="D125" i="38"/>
  <c r="C125" i="38"/>
  <c r="M125" i="38"/>
  <c r="L96" i="38"/>
  <c r="G71" i="38"/>
  <c r="K39" i="38"/>
  <c r="I39" i="38"/>
  <c r="J39" i="38"/>
  <c r="I365" i="38"/>
  <c r="C320" i="38"/>
  <c r="H320" i="38"/>
  <c r="G314" i="38"/>
  <c r="D296" i="38"/>
  <c r="K296" i="38"/>
  <c r="J296" i="38"/>
  <c r="E290" i="38"/>
  <c r="I286" i="38"/>
  <c r="K258" i="38"/>
  <c r="M239" i="38"/>
  <c r="G228" i="38"/>
  <c r="J221" i="38"/>
  <c r="F182" i="38"/>
  <c r="N169" i="38"/>
  <c r="J168" i="38"/>
  <c r="C168" i="38"/>
  <c r="I168" i="38"/>
  <c r="G158" i="38"/>
  <c r="F158" i="38"/>
  <c r="D153" i="38"/>
  <c r="K153" i="38"/>
  <c r="L153" i="38"/>
  <c r="I136" i="38"/>
  <c r="J129" i="38"/>
  <c r="D107" i="38"/>
  <c r="G107" i="38"/>
  <c r="K96" i="38"/>
  <c r="L62" i="38"/>
  <c r="L58" i="38"/>
  <c r="F58" i="38"/>
  <c r="K58" i="38"/>
  <c r="L10" i="38"/>
  <c r="M10" i="38"/>
  <c r="G365" i="38"/>
  <c r="N344" i="38"/>
  <c r="N328" i="38"/>
  <c r="G328" i="38"/>
  <c r="F319" i="38"/>
  <c r="F314" i="38"/>
  <c r="D290" i="38"/>
  <c r="H286" i="38"/>
  <c r="D280" i="38"/>
  <c r="J258" i="38"/>
  <c r="L251" i="38"/>
  <c r="D251" i="38"/>
  <c r="C251" i="38"/>
  <c r="M247" i="38"/>
  <c r="E247" i="38"/>
  <c r="E239" i="38"/>
  <c r="N234" i="38"/>
  <c r="F228" i="38"/>
  <c r="I221" i="38"/>
  <c r="C217" i="38"/>
  <c r="E182" i="38"/>
  <c r="I169" i="38"/>
  <c r="N147" i="38"/>
  <c r="J147" i="38"/>
  <c r="K147" i="38"/>
  <c r="H136" i="38"/>
  <c r="H129" i="38"/>
  <c r="F118" i="38"/>
  <c r="E118" i="38"/>
  <c r="D115" i="38"/>
  <c r="I115" i="38"/>
  <c r="J115" i="38"/>
  <c r="J96" i="38"/>
  <c r="D90" i="38"/>
  <c r="F90" i="38"/>
  <c r="M90" i="38"/>
  <c r="E90" i="38"/>
  <c r="K62" i="38"/>
  <c r="D26" i="38"/>
  <c r="L26" i="38"/>
  <c r="N26" i="38"/>
  <c r="J26" i="38"/>
  <c r="K26" i="38"/>
  <c r="C16" i="38"/>
  <c r="I16" i="38"/>
  <c r="K16" i="38"/>
  <c r="N16" i="38"/>
  <c r="G16" i="38"/>
  <c r="H16" i="38"/>
  <c r="N375" i="38"/>
  <c r="N331" i="38"/>
  <c r="I331" i="38"/>
  <c r="L298" i="38"/>
  <c r="M298" i="38"/>
  <c r="G286" i="38"/>
  <c r="I275" i="38"/>
  <c r="H275" i="38"/>
  <c r="C272" i="38"/>
  <c r="L272" i="38"/>
  <c r="H272" i="38"/>
  <c r="N244" i="38"/>
  <c r="M244" i="38"/>
  <c r="L244" i="38"/>
  <c r="D239" i="38"/>
  <c r="M234" i="38"/>
  <c r="G221" i="38"/>
  <c r="C209" i="38"/>
  <c r="O209" i="38" s="1"/>
  <c r="G209" i="38"/>
  <c r="M209" i="38"/>
  <c r="F209" i="38"/>
  <c r="L196" i="38"/>
  <c r="H169" i="38"/>
  <c r="E129" i="38"/>
  <c r="C111" i="38"/>
  <c r="J111" i="38"/>
  <c r="D111" i="38"/>
  <c r="H105" i="38"/>
  <c r="E85" i="38"/>
  <c r="N85" i="38"/>
  <c r="N49" i="38"/>
  <c r="L49" i="38"/>
  <c r="N290" i="38"/>
  <c r="K290" i="38"/>
  <c r="I228" i="38"/>
  <c r="H228" i="38"/>
  <c r="J192" i="38"/>
  <c r="I192" i="38"/>
  <c r="M182" i="38"/>
  <c r="D182" i="38"/>
  <c r="L182" i="38"/>
  <c r="N142" i="38"/>
  <c r="L142" i="38"/>
  <c r="J136" i="38"/>
  <c r="N136" i="38"/>
  <c r="N122" i="38"/>
  <c r="G122" i="38"/>
  <c r="C122" i="38"/>
  <c r="C117" i="38"/>
  <c r="D117" i="38"/>
  <c r="E96" i="38"/>
  <c r="G96" i="38"/>
  <c r="H96" i="38"/>
  <c r="D80" i="38"/>
  <c r="M80" i="38"/>
  <c r="F62" i="38"/>
  <c r="H62" i="38"/>
  <c r="I62" i="38"/>
  <c r="I167" i="38"/>
  <c r="M160" i="38"/>
  <c r="H138" i="38"/>
  <c r="L135" i="38"/>
  <c r="C63" i="38"/>
  <c r="J45" i="38"/>
  <c r="J35" i="38"/>
  <c r="M25" i="38"/>
  <c r="K93" i="38"/>
  <c r="I35" i="38"/>
  <c r="L25" i="38"/>
  <c r="G294" i="38"/>
  <c r="E279" i="38"/>
  <c r="E269" i="38"/>
  <c r="J167" i="38"/>
  <c r="E164" i="38"/>
  <c r="N160" i="38"/>
  <c r="C146" i="38"/>
  <c r="I138" i="38"/>
  <c r="N135" i="38"/>
  <c r="M114" i="38"/>
  <c r="L63" i="38"/>
  <c r="K45" i="38"/>
  <c r="N42" i="38"/>
  <c r="D35" i="38"/>
  <c r="M31" i="38"/>
  <c r="N18" i="38"/>
  <c r="I17" i="38"/>
  <c r="I5" i="38"/>
  <c r="K18" i="8"/>
  <c r="M28" i="9"/>
  <c r="C23" i="9"/>
  <c r="D18" i="8"/>
  <c r="G28" i="9"/>
  <c r="J18" i="8"/>
  <c r="E23" i="8"/>
  <c r="C5" i="9"/>
  <c r="H23" i="9"/>
  <c r="N24" i="9"/>
  <c r="F3" i="9"/>
  <c r="D17" i="8"/>
  <c r="H17" i="8"/>
  <c r="G3" i="6"/>
  <c r="F14" i="8"/>
  <c r="J15" i="8"/>
  <c r="G18" i="8"/>
  <c r="K24" i="8"/>
  <c r="K28" i="9"/>
  <c r="D23" i="9"/>
  <c r="H16" i="9"/>
  <c r="F24" i="9"/>
  <c r="G26" i="9"/>
  <c r="D12" i="9"/>
  <c r="N5" i="9"/>
  <c r="L28" i="9"/>
  <c r="D28" i="9"/>
  <c r="K26" i="9"/>
  <c r="H12" i="9"/>
  <c r="J3" i="9"/>
  <c r="L13" i="8"/>
  <c r="C7" i="8"/>
  <c r="D16" i="8"/>
  <c r="I17" i="8"/>
  <c r="L4" i="8"/>
  <c r="G12" i="8"/>
  <c r="M14" i="8"/>
  <c r="D15" i="8"/>
  <c r="N18" i="8"/>
  <c r="C24" i="8"/>
  <c r="H13" i="9"/>
  <c r="H21" i="9"/>
  <c r="C28" i="9"/>
  <c r="O28" i="9" s="1"/>
  <c r="J22" i="9"/>
  <c r="L15" i="9"/>
  <c r="L23" i="9"/>
  <c r="K16" i="9"/>
  <c r="M24" i="9"/>
  <c r="H33" i="9"/>
  <c r="J26" i="9"/>
  <c r="I34" i="9"/>
  <c r="G11" i="9"/>
  <c r="K12" i="9"/>
  <c r="G23" i="9"/>
  <c r="L24" i="8"/>
  <c r="L16" i="9"/>
  <c r="C3" i="9"/>
  <c r="L25" i="9"/>
  <c r="M13" i="8"/>
  <c r="M7" i="8"/>
  <c r="C23" i="8"/>
  <c r="F17" i="8"/>
  <c r="N33" i="9"/>
  <c r="J25" i="9"/>
  <c r="H23" i="8"/>
  <c r="J17" i="8"/>
  <c r="F3" i="6"/>
  <c r="K4" i="8"/>
  <c r="H11" i="8"/>
  <c r="E12" i="8"/>
  <c r="G14" i="8"/>
  <c r="I15" i="8"/>
  <c r="H18" i="8"/>
  <c r="H22" i="8"/>
  <c r="G23" i="8"/>
  <c r="I24" i="8"/>
  <c r="G13" i="9"/>
  <c r="G21" i="9"/>
  <c r="F28" i="9"/>
  <c r="J14" i="9"/>
  <c r="G22" i="9"/>
  <c r="F20" i="9"/>
  <c r="N15" i="9"/>
  <c r="N23" i="9"/>
  <c r="E31" i="9"/>
  <c r="C8" i="9"/>
  <c r="M16" i="9"/>
  <c r="L24" i="9"/>
  <c r="K32" i="9"/>
  <c r="H10" i="9"/>
  <c r="H26" i="9"/>
  <c r="G34" i="9"/>
  <c r="F11" i="9"/>
  <c r="J12" i="9"/>
  <c r="C18" i="8"/>
  <c r="O18" i="8" s="1"/>
  <c r="E28" i="9"/>
  <c r="C3" i="6"/>
  <c r="I3" i="6"/>
  <c r="I6" i="8"/>
  <c r="N14" i="8"/>
  <c r="C15" i="8"/>
  <c r="I18" i="8"/>
  <c r="G33" i="9"/>
  <c r="G16" i="8"/>
  <c r="D4" i="8"/>
  <c r="M12" i="8"/>
  <c r="E14" i="8"/>
  <c r="K15" i="8"/>
  <c r="F18" i="8"/>
  <c r="J24" i="8"/>
  <c r="D13" i="9"/>
  <c r="D21" i="9"/>
  <c r="J28" i="9"/>
  <c r="H14" i="9"/>
  <c r="I22" i="9"/>
  <c r="G15" i="9"/>
  <c r="G16" i="9"/>
  <c r="E24" i="9"/>
  <c r="L10" i="9"/>
  <c r="I26" i="9"/>
  <c r="H34" i="9"/>
  <c r="N11" i="9"/>
  <c r="C12" i="9"/>
  <c r="H19" i="9"/>
  <c r="L16" i="8"/>
  <c r="F19" i="9"/>
  <c r="H25" i="9"/>
  <c r="E16" i="8"/>
  <c r="L17" i="8"/>
  <c r="K5" i="8"/>
  <c r="L14" i="8"/>
  <c r="M18" i="8"/>
  <c r="N24" i="8"/>
  <c r="G3" i="8"/>
  <c r="N28" i="9"/>
  <c r="N14" i="9"/>
  <c r="F23" i="9"/>
  <c r="E16" i="9"/>
  <c r="D24" i="9"/>
  <c r="K10" i="9"/>
  <c r="J18" i="9"/>
  <c r="N26" i="9"/>
  <c r="I12" i="9"/>
  <c r="F6" i="8"/>
  <c r="M3" i="9"/>
  <c r="M14" i="9"/>
  <c r="M26" i="9"/>
  <c r="C295" i="6"/>
  <c r="K290" i="6"/>
  <c r="F289" i="6"/>
  <c r="I286" i="6"/>
  <c r="F285" i="6"/>
  <c r="M280" i="6"/>
  <c r="J278" i="6"/>
  <c r="K276" i="6"/>
  <c r="I273" i="6"/>
  <c r="F272" i="6"/>
  <c r="F271" i="6"/>
  <c r="J266" i="6"/>
  <c r="G265" i="6"/>
  <c r="C263" i="6"/>
  <c r="N258" i="6"/>
  <c r="C256" i="6"/>
  <c r="C253" i="6"/>
  <c r="O253" i="6" s="1"/>
  <c r="N251" i="6"/>
  <c r="J250" i="6"/>
  <c r="D249" i="6"/>
  <c r="G247" i="6"/>
  <c r="N243" i="6"/>
  <c r="D241" i="6"/>
  <c r="C240" i="6"/>
  <c r="D237" i="6"/>
  <c r="E235" i="6"/>
  <c r="D232" i="6"/>
  <c r="I228" i="6"/>
  <c r="F227" i="6"/>
  <c r="E226" i="6"/>
  <c r="N224" i="6"/>
  <c r="J223" i="6"/>
  <c r="M221" i="6"/>
  <c r="D219" i="6"/>
  <c r="J216" i="6"/>
  <c r="H215" i="6"/>
  <c r="E214" i="6"/>
  <c r="K208" i="6"/>
  <c r="C206" i="6"/>
  <c r="F203" i="6"/>
  <c r="F201" i="6"/>
  <c r="M200" i="6"/>
  <c r="I200" i="6"/>
  <c r="J198" i="6"/>
  <c r="H197" i="6"/>
  <c r="C195" i="6"/>
  <c r="I188" i="6"/>
  <c r="J185" i="6"/>
  <c r="F184" i="6"/>
  <c r="M178" i="6"/>
  <c r="F170" i="6"/>
  <c r="C169" i="6"/>
  <c r="L169" i="6"/>
  <c r="M167" i="6"/>
  <c r="J165" i="6"/>
  <c r="M158" i="6"/>
  <c r="C158" i="6"/>
  <c r="H155" i="6"/>
  <c r="K151" i="6"/>
  <c r="K141" i="6"/>
  <c r="D141" i="6"/>
  <c r="C141" i="6"/>
  <c r="O141" i="6" s="1"/>
  <c r="L139" i="6"/>
  <c r="D137" i="6"/>
  <c r="I134" i="6"/>
  <c r="I132" i="6"/>
  <c r="I128" i="6"/>
  <c r="G126" i="6"/>
  <c r="N126" i="6"/>
  <c r="M126" i="6"/>
  <c r="D121" i="6"/>
  <c r="J117" i="6"/>
  <c r="F116" i="6"/>
  <c r="N103" i="6"/>
  <c r="J100" i="6"/>
  <c r="G97" i="6"/>
  <c r="H89" i="6"/>
  <c r="H88" i="6"/>
  <c r="I88" i="6"/>
  <c r="G88" i="6"/>
  <c r="J86" i="6"/>
  <c r="I78" i="6"/>
  <c r="F72" i="6"/>
  <c r="M71" i="6"/>
  <c r="H71" i="6"/>
  <c r="I71" i="6"/>
  <c r="L71" i="6"/>
  <c r="G71" i="6"/>
  <c r="G69" i="6"/>
  <c r="C66" i="6"/>
  <c r="N63" i="6"/>
  <c r="G58" i="6"/>
  <c r="H58" i="6"/>
  <c r="K58" i="6"/>
  <c r="F58" i="6"/>
  <c r="I54" i="6"/>
  <c r="K41" i="6"/>
  <c r="K23" i="6"/>
  <c r="N256" i="9"/>
  <c r="D252" i="9"/>
  <c r="I252" i="9"/>
  <c r="J252" i="9"/>
  <c r="M252" i="9"/>
  <c r="H252" i="9"/>
  <c r="E248" i="9"/>
  <c r="F248" i="9"/>
  <c r="H248" i="9"/>
  <c r="J248" i="9"/>
  <c r="K248" i="9"/>
  <c r="C248" i="9"/>
  <c r="L246" i="9"/>
  <c r="D229" i="9"/>
  <c r="J229" i="9"/>
  <c r="K229" i="9"/>
  <c r="N229" i="9"/>
  <c r="G229" i="9"/>
  <c r="J212" i="9"/>
  <c r="M201" i="9"/>
  <c r="M161" i="9"/>
  <c r="K154" i="9"/>
  <c r="D146" i="9"/>
  <c r="H138" i="9"/>
  <c r="L109" i="9"/>
  <c r="H109" i="9"/>
  <c r="I109" i="9"/>
  <c r="J109" i="9"/>
  <c r="K109" i="9"/>
  <c r="M109" i="9"/>
  <c r="G109" i="9"/>
  <c r="N96" i="9"/>
  <c r="E89" i="9"/>
  <c r="K71" i="9"/>
  <c r="I45" i="9"/>
  <c r="N298" i="6"/>
  <c r="J290" i="6"/>
  <c r="G286" i="6"/>
  <c r="E272" i="6"/>
  <c r="E227" i="6"/>
  <c r="D226" i="6"/>
  <c r="I223" i="6"/>
  <c r="H216" i="6"/>
  <c r="J208" i="6"/>
  <c r="I185" i="6"/>
  <c r="E184" i="6"/>
  <c r="L178" i="6"/>
  <c r="H175" i="6"/>
  <c r="E170" i="6"/>
  <c r="K139" i="6"/>
  <c r="H128" i="6"/>
  <c r="G117" i="6"/>
  <c r="E116" i="6"/>
  <c r="I85" i="6"/>
  <c r="E85" i="6"/>
  <c r="F85" i="6"/>
  <c r="D85" i="6"/>
  <c r="G78" i="6"/>
  <c r="F69" i="6"/>
  <c r="L57" i="6"/>
  <c r="G54" i="6"/>
  <c r="G41" i="6"/>
  <c r="J246" i="9"/>
  <c r="C243" i="9"/>
  <c r="H243" i="9"/>
  <c r="J243" i="9"/>
  <c r="L243" i="9"/>
  <c r="M243" i="9"/>
  <c r="G243" i="9"/>
  <c r="I238" i="9"/>
  <c r="J238" i="9"/>
  <c r="L238" i="9"/>
  <c r="H238" i="9"/>
  <c r="K205" i="9"/>
  <c r="J205" i="9"/>
  <c r="I157" i="9"/>
  <c r="J157" i="9"/>
  <c r="K157" i="9"/>
  <c r="L157" i="9"/>
  <c r="M157" i="9"/>
  <c r="H157" i="9"/>
  <c r="L134" i="9"/>
  <c r="E134" i="9"/>
  <c r="F134" i="9"/>
  <c r="G134" i="9"/>
  <c r="H134" i="9"/>
  <c r="I134" i="9"/>
  <c r="D134" i="9"/>
  <c r="D131" i="9"/>
  <c r="E131" i="9"/>
  <c r="I131" i="9"/>
  <c r="J131" i="9"/>
  <c r="C131" i="9"/>
  <c r="H126" i="9"/>
  <c r="I126" i="9"/>
  <c r="G126" i="9"/>
  <c r="C104" i="9"/>
  <c r="M104" i="9"/>
  <c r="N104" i="9"/>
  <c r="F104" i="9"/>
  <c r="M84" i="9"/>
  <c r="K84" i="9"/>
  <c r="G84" i="9"/>
  <c r="H84" i="9"/>
  <c r="I84" i="9"/>
  <c r="J84" i="9"/>
  <c r="L84" i="9"/>
  <c r="F84" i="9"/>
  <c r="M77" i="9"/>
  <c r="H65" i="9"/>
  <c r="N65" i="9"/>
  <c r="M65" i="9"/>
  <c r="F398" i="8"/>
  <c r="K380" i="8"/>
  <c r="N380" i="8"/>
  <c r="H380" i="8"/>
  <c r="I380" i="8"/>
  <c r="J380" i="8"/>
  <c r="M380" i="8"/>
  <c r="G380" i="8"/>
  <c r="E380" i="8"/>
  <c r="F380" i="8"/>
  <c r="L380" i="8"/>
  <c r="D380" i="8"/>
  <c r="D302" i="8"/>
  <c r="K302" i="8"/>
  <c r="J302" i="8"/>
  <c r="F298" i="6"/>
  <c r="M295" i="6"/>
  <c r="C290" i="6"/>
  <c r="D289" i="6"/>
  <c r="F286" i="6"/>
  <c r="D285" i="6"/>
  <c r="I276" i="6"/>
  <c r="G273" i="6"/>
  <c r="D272" i="6"/>
  <c r="D271" i="6"/>
  <c r="H266" i="6"/>
  <c r="E265" i="6"/>
  <c r="M262" i="6"/>
  <c r="E258" i="6"/>
  <c r="M253" i="6"/>
  <c r="F250" i="6"/>
  <c r="E247" i="6"/>
  <c r="N240" i="6"/>
  <c r="N236" i="6"/>
  <c r="G228" i="6"/>
  <c r="C227" i="6"/>
  <c r="C226" i="6"/>
  <c r="O226" i="6" s="1"/>
  <c r="D223" i="6"/>
  <c r="K221" i="6"/>
  <c r="G216" i="6"/>
  <c r="E215" i="6"/>
  <c r="D208" i="6"/>
  <c r="E205" i="6"/>
  <c r="D203" i="6"/>
  <c r="H198" i="6"/>
  <c r="E188" i="6"/>
  <c r="H185" i="6"/>
  <c r="K183" i="6"/>
  <c r="G183" i="6"/>
  <c r="E178" i="6"/>
  <c r="E175" i="6"/>
  <c r="C170" i="6"/>
  <c r="K159" i="6"/>
  <c r="D159" i="6"/>
  <c r="I154" i="6"/>
  <c r="J154" i="6"/>
  <c r="H154" i="6"/>
  <c r="H142" i="6"/>
  <c r="N142" i="6"/>
  <c r="J139" i="6"/>
  <c r="G128" i="6"/>
  <c r="F117" i="6"/>
  <c r="L106" i="6"/>
  <c r="M106" i="6"/>
  <c r="K106" i="6"/>
  <c r="K103" i="6"/>
  <c r="E97" i="6"/>
  <c r="C96" i="6"/>
  <c r="O96" i="6" s="1"/>
  <c r="L96" i="6"/>
  <c r="M96" i="6"/>
  <c r="K96" i="6"/>
  <c r="N80" i="6"/>
  <c r="M80" i="6"/>
  <c r="F78" i="6"/>
  <c r="J77" i="6"/>
  <c r="K77" i="6"/>
  <c r="H77" i="6"/>
  <c r="D75" i="6"/>
  <c r="F75" i="6"/>
  <c r="I75" i="6"/>
  <c r="C75" i="6"/>
  <c r="L65" i="6"/>
  <c r="F63" i="6"/>
  <c r="C60" i="6"/>
  <c r="K57" i="6"/>
  <c r="G56" i="6"/>
  <c r="D56" i="6"/>
  <c r="E56" i="6"/>
  <c r="I56" i="6"/>
  <c r="C56" i="6"/>
  <c r="O56" i="6" s="1"/>
  <c r="I43" i="6"/>
  <c r="J43" i="6"/>
  <c r="K43" i="6"/>
  <c r="H43" i="6"/>
  <c r="F41" i="6"/>
  <c r="C40" i="6"/>
  <c r="O40" i="6" s="1"/>
  <c r="J40" i="6"/>
  <c r="K40" i="6"/>
  <c r="N40" i="6"/>
  <c r="I40" i="6"/>
  <c r="N34" i="6"/>
  <c r="C250" i="9"/>
  <c r="I250" i="9"/>
  <c r="J250" i="9"/>
  <c r="L250" i="9"/>
  <c r="M250" i="9"/>
  <c r="H250" i="9"/>
  <c r="I246" i="9"/>
  <c r="N242" i="9"/>
  <c r="D212" i="9"/>
  <c r="E212" i="9"/>
  <c r="H212" i="9"/>
  <c r="I212" i="9"/>
  <c r="C212" i="9"/>
  <c r="C201" i="9"/>
  <c r="D201" i="9"/>
  <c r="F201" i="9"/>
  <c r="C160" i="9"/>
  <c r="E160" i="9"/>
  <c r="K160" i="9"/>
  <c r="L160" i="9"/>
  <c r="M160" i="9"/>
  <c r="N160" i="9"/>
  <c r="D160" i="9"/>
  <c r="H154" i="9"/>
  <c r="D154" i="9"/>
  <c r="E154" i="9"/>
  <c r="F154" i="9"/>
  <c r="G154" i="9"/>
  <c r="I154" i="9"/>
  <c r="C154" i="9"/>
  <c r="O154" i="9" s="1"/>
  <c r="L146" i="9"/>
  <c r="F146" i="9"/>
  <c r="G146" i="9"/>
  <c r="H146" i="9"/>
  <c r="I146" i="9"/>
  <c r="E146" i="9"/>
  <c r="M96" i="9"/>
  <c r="E96" i="9"/>
  <c r="G96" i="9"/>
  <c r="H96" i="9"/>
  <c r="I96" i="9"/>
  <c r="J96" i="9"/>
  <c r="K96" i="9"/>
  <c r="F96" i="9"/>
  <c r="N89" i="9"/>
  <c r="M89" i="9"/>
  <c r="G89" i="9"/>
  <c r="K45" i="9"/>
  <c r="L45" i="9"/>
  <c r="M45" i="9"/>
  <c r="N45" i="9"/>
  <c r="J45" i="9"/>
  <c r="E398" i="8"/>
  <c r="C372" i="8"/>
  <c r="N372" i="8"/>
  <c r="M341" i="8"/>
  <c r="N334" i="8"/>
  <c r="G311" i="8"/>
  <c r="H311" i="8"/>
  <c r="C311" i="8"/>
  <c r="N311" i="8"/>
  <c r="M311" i="8"/>
  <c r="L311" i="8"/>
  <c r="J194" i="6"/>
  <c r="D194" i="6"/>
  <c r="I184" i="6"/>
  <c r="H184" i="6"/>
  <c r="C116" i="6"/>
  <c r="I116" i="6"/>
  <c r="H116" i="6"/>
  <c r="E69" i="6"/>
  <c r="I69" i="6"/>
  <c r="J69" i="6"/>
  <c r="M69" i="6"/>
  <c r="H69" i="6"/>
  <c r="M216" i="9"/>
  <c r="N216" i="9"/>
  <c r="L216" i="9"/>
  <c r="C200" i="9"/>
  <c r="E200" i="9"/>
  <c r="H200" i="9"/>
  <c r="D200" i="9"/>
  <c r="C190" i="9"/>
  <c r="I190" i="9"/>
  <c r="J190" i="9"/>
  <c r="L190" i="9"/>
  <c r="M190" i="9"/>
  <c r="H190" i="9"/>
  <c r="D181" i="9"/>
  <c r="E181" i="9"/>
  <c r="N181" i="9"/>
  <c r="C181" i="9"/>
  <c r="D144" i="9"/>
  <c r="H144" i="9"/>
  <c r="I144" i="9"/>
  <c r="J144" i="9"/>
  <c r="K144" i="9"/>
  <c r="L144" i="9"/>
  <c r="G144" i="9"/>
  <c r="E110" i="9"/>
  <c r="M83" i="9"/>
  <c r="J77" i="9"/>
  <c r="L68" i="9"/>
  <c r="M68" i="9"/>
  <c r="N68" i="9"/>
  <c r="K68" i="9"/>
  <c r="I64" i="9"/>
  <c r="J64" i="9"/>
  <c r="K64" i="9"/>
  <c r="L64" i="9"/>
  <c r="M64" i="9"/>
  <c r="H64" i="9"/>
  <c r="L59" i="9"/>
  <c r="J59" i="9"/>
  <c r="K59" i="9"/>
  <c r="M59" i="9"/>
  <c r="N59" i="9"/>
  <c r="I59" i="9"/>
  <c r="D371" i="8"/>
  <c r="E349" i="8"/>
  <c r="L341" i="8"/>
  <c r="M334" i="8"/>
  <c r="F306" i="8"/>
  <c r="H306" i="8"/>
  <c r="E306" i="8"/>
  <c r="D306" i="8"/>
  <c r="L306" i="8"/>
  <c r="M306" i="8"/>
  <c r="N306" i="8"/>
  <c r="C306" i="8"/>
  <c r="G297" i="6"/>
  <c r="K295" i="6"/>
  <c r="D286" i="6"/>
  <c r="C265" i="6"/>
  <c r="C262" i="6"/>
  <c r="K253" i="6"/>
  <c r="D250" i="6"/>
  <c r="C247" i="6"/>
  <c r="O247" i="6" s="1"/>
  <c r="M241" i="6"/>
  <c r="L240" i="6"/>
  <c r="K236" i="6"/>
  <c r="D228" i="6"/>
  <c r="N226" i="6"/>
  <c r="C221" i="6"/>
  <c r="D216" i="6"/>
  <c r="C215" i="6"/>
  <c r="K201" i="6"/>
  <c r="M201" i="6"/>
  <c r="G197" i="6"/>
  <c r="C197" i="6"/>
  <c r="O197" i="6" s="1"/>
  <c r="E185" i="6"/>
  <c r="L164" i="6"/>
  <c r="K164" i="6"/>
  <c r="G155" i="6"/>
  <c r="K155" i="6"/>
  <c r="J155" i="6"/>
  <c r="M150" i="6"/>
  <c r="H139" i="6"/>
  <c r="M136" i="6"/>
  <c r="G132" i="6"/>
  <c r="E132" i="6"/>
  <c r="D132" i="6"/>
  <c r="E128" i="6"/>
  <c r="D117" i="6"/>
  <c r="D100" i="6"/>
  <c r="E100" i="6"/>
  <c r="C100" i="6"/>
  <c r="J89" i="6"/>
  <c r="L89" i="6"/>
  <c r="I89" i="6"/>
  <c r="E86" i="6"/>
  <c r="F86" i="6"/>
  <c r="D86" i="6"/>
  <c r="D78" i="6"/>
  <c r="D74" i="6"/>
  <c r="H57" i="6"/>
  <c r="D41" i="6"/>
  <c r="K39" i="6"/>
  <c r="D30" i="6"/>
  <c r="E30" i="6"/>
  <c r="H30" i="6"/>
  <c r="C30" i="6"/>
  <c r="I25" i="6"/>
  <c r="J25" i="6"/>
  <c r="K25" i="6"/>
  <c r="H25" i="6"/>
  <c r="M23" i="6"/>
  <c r="D23" i="6"/>
  <c r="E23" i="6"/>
  <c r="G23" i="6"/>
  <c r="H23" i="6"/>
  <c r="C23" i="6"/>
  <c r="E256" i="9"/>
  <c r="F256" i="9"/>
  <c r="G256" i="9"/>
  <c r="I256" i="9"/>
  <c r="K256" i="9"/>
  <c r="D256" i="9"/>
  <c r="L242" i="9"/>
  <c r="C228" i="9"/>
  <c r="E228" i="9"/>
  <c r="F228" i="9"/>
  <c r="H228" i="9"/>
  <c r="J228" i="9"/>
  <c r="D228" i="9"/>
  <c r="E207" i="9"/>
  <c r="H207" i="9"/>
  <c r="I207" i="9"/>
  <c r="K207" i="9"/>
  <c r="L207" i="9"/>
  <c r="G207" i="9"/>
  <c r="C175" i="9"/>
  <c r="D175" i="9"/>
  <c r="F168" i="9"/>
  <c r="G168" i="9"/>
  <c r="I168" i="9"/>
  <c r="L168" i="9"/>
  <c r="E168" i="9"/>
  <c r="D158" i="9"/>
  <c r="L116" i="9"/>
  <c r="F116" i="9"/>
  <c r="G116" i="9"/>
  <c r="H116" i="9"/>
  <c r="I116" i="9"/>
  <c r="J116" i="9"/>
  <c r="K116" i="9"/>
  <c r="E116" i="9"/>
  <c r="D110" i="9"/>
  <c r="D107" i="9"/>
  <c r="K107" i="9"/>
  <c r="L107" i="9"/>
  <c r="M107" i="9"/>
  <c r="N107" i="9"/>
  <c r="J107" i="9"/>
  <c r="E83" i="9"/>
  <c r="I77" i="9"/>
  <c r="N71" i="9"/>
  <c r="M71" i="9"/>
  <c r="C35" i="9"/>
  <c r="G35" i="9"/>
  <c r="H35" i="9"/>
  <c r="K35" i="9"/>
  <c r="L35" i="9"/>
  <c r="N35" i="9"/>
  <c r="I35" i="9"/>
  <c r="J35" i="9"/>
  <c r="M35" i="9"/>
  <c r="F35" i="9"/>
  <c r="K398" i="8"/>
  <c r="I398" i="8"/>
  <c r="H398" i="8"/>
  <c r="G398" i="8"/>
  <c r="D349" i="8"/>
  <c r="O349" i="8" s="1"/>
  <c r="I341" i="8"/>
  <c r="L334" i="8"/>
  <c r="J295" i="6"/>
  <c r="C286" i="6"/>
  <c r="N272" i="6"/>
  <c r="J253" i="6"/>
  <c r="L241" i="6"/>
  <c r="K240" i="6"/>
  <c r="C233" i="6"/>
  <c r="M226" i="6"/>
  <c r="D202" i="6"/>
  <c r="E198" i="6"/>
  <c r="C198" i="6"/>
  <c r="M188" i="6"/>
  <c r="F188" i="6"/>
  <c r="G139" i="6"/>
  <c r="L108" i="6"/>
  <c r="M108" i="6"/>
  <c r="K108" i="6"/>
  <c r="M97" i="6"/>
  <c r="K97" i="6"/>
  <c r="L97" i="6"/>
  <c r="J97" i="6"/>
  <c r="N85" i="6"/>
  <c r="K63" i="6"/>
  <c r="L63" i="6"/>
  <c r="G63" i="6"/>
  <c r="E34" i="6"/>
  <c r="K34" i="6"/>
  <c r="D246" i="9"/>
  <c r="C246" i="9"/>
  <c r="E246" i="9"/>
  <c r="N246" i="9"/>
  <c r="E225" i="9"/>
  <c r="J225" i="9"/>
  <c r="K225" i="9"/>
  <c r="N225" i="9"/>
  <c r="I225" i="9"/>
  <c r="C215" i="9"/>
  <c r="E215" i="9"/>
  <c r="F215" i="9"/>
  <c r="C196" i="9"/>
  <c r="O196" i="9" s="1"/>
  <c r="M196" i="9"/>
  <c r="N196" i="9"/>
  <c r="D196" i="9"/>
  <c r="E196" i="9"/>
  <c r="L196" i="9"/>
  <c r="C172" i="9"/>
  <c r="I172" i="9"/>
  <c r="J172" i="9"/>
  <c r="L172" i="9"/>
  <c r="M172" i="9"/>
  <c r="H172" i="9"/>
  <c r="D156" i="9"/>
  <c r="H156" i="9"/>
  <c r="I156" i="9"/>
  <c r="J156" i="9"/>
  <c r="K156" i="9"/>
  <c r="N156" i="9"/>
  <c r="G156" i="9"/>
  <c r="L74" i="9"/>
  <c r="M74" i="9"/>
  <c r="N74" i="9"/>
  <c r="K74" i="9"/>
  <c r="L70" i="9"/>
  <c r="I70" i="9"/>
  <c r="J70" i="9"/>
  <c r="K70" i="9"/>
  <c r="M70" i="9"/>
  <c r="N70" i="9"/>
  <c r="H70" i="9"/>
  <c r="G376" i="8"/>
  <c r="M376" i="8"/>
  <c r="N376" i="8"/>
  <c r="M272" i="6"/>
  <c r="M227" i="6"/>
  <c r="L226" i="6"/>
  <c r="G185" i="6"/>
  <c r="K185" i="6"/>
  <c r="L170" i="6"/>
  <c r="L150" i="6"/>
  <c r="K150" i="6"/>
  <c r="C128" i="6"/>
  <c r="O128" i="6" s="1"/>
  <c r="M128" i="6"/>
  <c r="L128" i="6"/>
  <c r="M117" i="6"/>
  <c r="I117" i="6"/>
  <c r="H117" i="6"/>
  <c r="L78" i="6"/>
  <c r="M78" i="6"/>
  <c r="J78" i="6"/>
  <c r="E57" i="6"/>
  <c r="D57" i="6"/>
  <c r="F57" i="6"/>
  <c r="I57" i="6"/>
  <c r="C57" i="6"/>
  <c r="M41" i="6"/>
  <c r="I41" i="6"/>
  <c r="J41" i="6"/>
  <c r="N41" i="6"/>
  <c r="H41" i="6"/>
  <c r="E39" i="6"/>
  <c r="I39" i="6"/>
  <c r="J39" i="6"/>
  <c r="M39" i="6"/>
  <c r="H39" i="6"/>
  <c r="C242" i="9"/>
  <c r="E242" i="9"/>
  <c r="F242" i="9"/>
  <c r="I242" i="9"/>
  <c r="K242" i="9"/>
  <c r="D242" i="9"/>
  <c r="K222" i="9"/>
  <c r="E222" i="9"/>
  <c r="F222" i="9"/>
  <c r="H222" i="9"/>
  <c r="I222" i="9"/>
  <c r="D222" i="9"/>
  <c r="C219" i="9"/>
  <c r="L219" i="9"/>
  <c r="L110" i="9"/>
  <c r="K110" i="9"/>
  <c r="H110" i="9"/>
  <c r="I110" i="9"/>
  <c r="J110" i="9"/>
  <c r="M110" i="9"/>
  <c r="N110" i="9"/>
  <c r="G110" i="9"/>
  <c r="C83" i="9"/>
  <c r="L83" i="9"/>
  <c r="G83" i="9"/>
  <c r="H83" i="9"/>
  <c r="I83" i="9"/>
  <c r="J83" i="9"/>
  <c r="K83" i="9"/>
  <c r="F83" i="9"/>
  <c r="L77" i="9"/>
  <c r="N77" i="9"/>
  <c r="C354" i="8"/>
  <c r="E354" i="8"/>
  <c r="F354" i="8"/>
  <c r="I354" i="8"/>
  <c r="J354" i="8"/>
  <c r="H354" i="8"/>
  <c r="M349" i="8"/>
  <c r="I349" i="8"/>
  <c r="J349" i="8"/>
  <c r="K349" i="8"/>
  <c r="L349" i="8"/>
  <c r="N349" i="8"/>
  <c r="H349" i="8"/>
  <c r="G349" i="8"/>
  <c r="F349" i="8"/>
  <c r="J341" i="8"/>
  <c r="K341" i="8"/>
  <c r="N341" i="8"/>
  <c r="J334" i="8"/>
  <c r="K334" i="8"/>
  <c r="I334" i="8"/>
  <c r="H295" i="6"/>
  <c r="K289" i="6"/>
  <c r="N285" i="6"/>
  <c r="K272" i="6"/>
  <c r="K271" i="6"/>
  <c r="L265" i="6"/>
  <c r="H253" i="6"/>
  <c r="I249" i="6"/>
  <c r="L247" i="6"/>
  <c r="J241" i="6"/>
  <c r="I240" i="6"/>
  <c r="N235" i="6"/>
  <c r="N232" i="6"/>
  <c r="L227" i="6"/>
  <c r="K226" i="6"/>
  <c r="N215" i="6"/>
  <c r="K214" i="6"/>
  <c r="N201" i="6"/>
  <c r="M197" i="6"/>
  <c r="M195" i="6"/>
  <c r="M184" i="6"/>
  <c r="J183" i="6"/>
  <c r="K170" i="6"/>
  <c r="L154" i="6"/>
  <c r="E133" i="6"/>
  <c r="G133" i="6"/>
  <c r="F133" i="6"/>
  <c r="F123" i="6"/>
  <c r="D123" i="6"/>
  <c r="N116" i="6"/>
  <c r="J96" i="6"/>
  <c r="L85" i="6"/>
  <c r="K80" i="6"/>
  <c r="N77" i="6"/>
  <c r="N56" i="6"/>
  <c r="M40" i="6"/>
  <c r="L252" i="9"/>
  <c r="M251" i="9"/>
  <c r="H251" i="9"/>
  <c r="I251" i="9"/>
  <c r="K251" i="9"/>
  <c r="L251" i="9"/>
  <c r="G251" i="9"/>
  <c r="F249" i="9"/>
  <c r="I249" i="9"/>
  <c r="J249" i="9"/>
  <c r="L249" i="9"/>
  <c r="M249" i="9"/>
  <c r="H249" i="9"/>
  <c r="N183" i="9"/>
  <c r="N171" i="9"/>
  <c r="C171" i="9"/>
  <c r="F171" i="9"/>
  <c r="N157" i="9"/>
  <c r="E135" i="9"/>
  <c r="F135" i="9"/>
  <c r="N135" i="9"/>
  <c r="D135" i="9"/>
  <c r="N109" i="9"/>
  <c r="I98" i="9"/>
  <c r="F98" i="9"/>
  <c r="K98" i="9"/>
  <c r="L98" i="9"/>
  <c r="M98" i="9"/>
  <c r="N98" i="9"/>
  <c r="J98" i="9"/>
  <c r="H76" i="9"/>
  <c r="J76" i="9"/>
  <c r="K76" i="9"/>
  <c r="L76" i="9"/>
  <c r="M76" i="9"/>
  <c r="N76" i="9"/>
  <c r="I76" i="9"/>
  <c r="M299" i="6"/>
  <c r="F296" i="6"/>
  <c r="G295" i="6"/>
  <c r="G294" i="6"/>
  <c r="G293" i="6"/>
  <c r="E292" i="6"/>
  <c r="J289" i="6"/>
  <c r="K285" i="6"/>
  <c r="F283" i="6"/>
  <c r="C280" i="6"/>
  <c r="K275" i="6"/>
  <c r="J272" i="6"/>
  <c r="J271" i="6"/>
  <c r="K265" i="6"/>
  <c r="C264" i="6"/>
  <c r="C261" i="6"/>
  <c r="C257" i="6"/>
  <c r="G254" i="6"/>
  <c r="G253" i="6"/>
  <c r="H249" i="6"/>
  <c r="K247" i="6"/>
  <c r="H245" i="6"/>
  <c r="I241" i="6"/>
  <c r="H240" i="6"/>
  <c r="H239" i="6"/>
  <c r="M235" i="6"/>
  <c r="H232" i="6"/>
  <c r="C230" i="6"/>
  <c r="K227" i="6"/>
  <c r="J226" i="6"/>
  <c r="N223" i="6"/>
  <c r="N219" i="6"/>
  <c r="M215" i="6"/>
  <c r="J214" i="6"/>
  <c r="G213" i="6"/>
  <c r="F212" i="6"/>
  <c r="G211" i="6"/>
  <c r="N206" i="6"/>
  <c r="D204" i="6"/>
  <c r="J201" i="6"/>
  <c r="G200" i="6"/>
  <c r="C199" i="6"/>
  <c r="G199" i="6"/>
  <c r="L197" i="6"/>
  <c r="L195" i="6"/>
  <c r="G187" i="6"/>
  <c r="L184" i="6"/>
  <c r="I183" i="6"/>
  <c r="M181" i="6"/>
  <c r="G176" i="6"/>
  <c r="I172" i="6"/>
  <c r="E172" i="6"/>
  <c r="J170" i="6"/>
  <c r="H169" i="6"/>
  <c r="I166" i="6"/>
  <c r="M166" i="6"/>
  <c r="G158" i="6"/>
  <c r="K154" i="6"/>
  <c r="K149" i="6"/>
  <c r="H141" i="6"/>
  <c r="N132" i="6"/>
  <c r="M129" i="6"/>
  <c r="L129" i="6"/>
  <c r="K129" i="6"/>
  <c r="L126" i="6"/>
  <c r="F119" i="6"/>
  <c r="L116" i="6"/>
  <c r="G114" i="6"/>
  <c r="E114" i="6"/>
  <c r="D114" i="6"/>
  <c r="H99" i="6"/>
  <c r="K98" i="6"/>
  <c r="L98" i="6"/>
  <c r="M98" i="6"/>
  <c r="J98" i="6"/>
  <c r="I96" i="6"/>
  <c r="K95" i="6"/>
  <c r="L95" i="6"/>
  <c r="J95" i="6"/>
  <c r="H90" i="6"/>
  <c r="J88" i="6"/>
  <c r="G87" i="6"/>
  <c r="H87" i="6"/>
  <c r="F87" i="6"/>
  <c r="K85" i="6"/>
  <c r="J80" i="6"/>
  <c r="L77" i="6"/>
  <c r="F71" i="6"/>
  <c r="C70" i="6"/>
  <c r="O70" i="6" s="1"/>
  <c r="I70" i="6"/>
  <c r="J70" i="6"/>
  <c r="M70" i="6"/>
  <c r="H70" i="6"/>
  <c r="J58" i="6"/>
  <c r="M56" i="6"/>
  <c r="L50" i="6"/>
  <c r="J50" i="6"/>
  <c r="E47" i="6"/>
  <c r="L43" i="6"/>
  <c r="L40" i="6"/>
  <c r="H37" i="6"/>
  <c r="M32" i="6"/>
  <c r="G252" i="9"/>
  <c r="N250" i="9"/>
  <c r="N248" i="9"/>
  <c r="D244" i="9"/>
  <c r="K244" i="9"/>
  <c r="L244" i="9"/>
  <c r="N244" i="9"/>
  <c r="J244" i="9"/>
  <c r="M229" i="9"/>
  <c r="C218" i="9"/>
  <c r="H195" i="9"/>
  <c r="N195" i="9"/>
  <c r="G195" i="9"/>
  <c r="H183" i="9"/>
  <c r="E173" i="9"/>
  <c r="C170" i="9"/>
  <c r="M170" i="9"/>
  <c r="N170" i="9"/>
  <c r="D170" i="9"/>
  <c r="G157" i="9"/>
  <c r="F155" i="9"/>
  <c r="E155" i="9"/>
  <c r="G155" i="9"/>
  <c r="H155" i="9"/>
  <c r="I155" i="9"/>
  <c r="J155" i="9"/>
  <c r="D155" i="9"/>
  <c r="C148" i="9"/>
  <c r="N148" i="9"/>
  <c r="G148" i="9"/>
  <c r="F143" i="9"/>
  <c r="H143" i="9"/>
  <c r="I143" i="9"/>
  <c r="J143" i="9"/>
  <c r="K143" i="9"/>
  <c r="L143" i="9"/>
  <c r="G143" i="9"/>
  <c r="N134" i="9"/>
  <c r="F133" i="9"/>
  <c r="G133" i="9"/>
  <c r="H133" i="9"/>
  <c r="I133" i="9"/>
  <c r="J133" i="9"/>
  <c r="E133" i="9"/>
  <c r="F112" i="9"/>
  <c r="F109" i="9"/>
  <c r="K85" i="9"/>
  <c r="L85" i="9"/>
  <c r="H85" i="9"/>
  <c r="I85" i="9"/>
  <c r="J85" i="9"/>
  <c r="G85" i="9"/>
  <c r="M82" i="9"/>
  <c r="F80" i="9"/>
  <c r="M80" i="9"/>
  <c r="N80" i="9"/>
  <c r="L80" i="9"/>
  <c r="K52" i="9"/>
  <c r="L52" i="9"/>
  <c r="N52" i="9"/>
  <c r="M52" i="9"/>
  <c r="L389" i="8"/>
  <c r="I351" i="8"/>
  <c r="N351" i="8"/>
  <c r="E351" i="8"/>
  <c r="F351" i="8"/>
  <c r="G351" i="8"/>
  <c r="H351" i="8"/>
  <c r="J351" i="8"/>
  <c r="D351" i="8"/>
  <c r="F295" i="6"/>
  <c r="I289" i="6"/>
  <c r="I285" i="6"/>
  <c r="N278" i="6"/>
  <c r="N276" i="6"/>
  <c r="N273" i="6"/>
  <c r="I272" i="6"/>
  <c r="I271" i="6"/>
  <c r="N266" i="6"/>
  <c r="J265" i="6"/>
  <c r="F253" i="6"/>
  <c r="G249" i="6"/>
  <c r="J247" i="6"/>
  <c r="H241" i="6"/>
  <c r="G240" i="6"/>
  <c r="L235" i="6"/>
  <c r="G232" i="6"/>
  <c r="L228" i="6"/>
  <c r="J227" i="6"/>
  <c r="H226" i="6"/>
  <c r="M223" i="6"/>
  <c r="M219" i="6"/>
  <c r="K215" i="6"/>
  <c r="H214" i="6"/>
  <c r="F213" i="6"/>
  <c r="E212" i="6"/>
  <c r="F211" i="6"/>
  <c r="L206" i="6"/>
  <c r="I201" i="6"/>
  <c r="F200" i="6"/>
  <c r="M198" i="6"/>
  <c r="K197" i="6"/>
  <c r="J195" i="6"/>
  <c r="F187" i="6"/>
  <c r="K184" i="6"/>
  <c r="H183" i="6"/>
  <c r="K181" i="6"/>
  <c r="E176" i="6"/>
  <c r="I170" i="6"/>
  <c r="G169" i="6"/>
  <c r="N165" i="6"/>
  <c r="I159" i="6"/>
  <c r="F158" i="6"/>
  <c r="M155" i="6"/>
  <c r="G154" i="6"/>
  <c r="G141" i="6"/>
  <c r="M132" i="6"/>
  <c r="N128" i="6"/>
  <c r="K126" i="6"/>
  <c r="N121" i="6"/>
  <c r="E119" i="6"/>
  <c r="K118" i="6"/>
  <c r="J118" i="6"/>
  <c r="I118" i="6"/>
  <c r="K116" i="6"/>
  <c r="M101" i="6"/>
  <c r="N101" i="6"/>
  <c r="L101" i="6"/>
  <c r="G99" i="6"/>
  <c r="N97" i="6"/>
  <c r="H96" i="6"/>
  <c r="F88" i="6"/>
  <c r="M86" i="6"/>
  <c r="J85" i="6"/>
  <c r="E84" i="6"/>
  <c r="F84" i="6"/>
  <c r="D84" i="6"/>
  <c r="I80" i="6"/>
  <c r="G77" i="6"/>
  <c r="H76" i="6"/>
  <c r="I76" i="6"/>
  <c r="G76" i="6"/>
  <c r="E71" i="6"/>
  <c r="N69" i="6"/>
  <c r="N66" i="6"/>
  <c r="I58" i="6"/>
  <c r="L56" i="6"/>
  <c r="C52" i="6"/>
  <c r="I52" i="6"/>
  <c r="J52" i="6"/>
  <c r="M52" i="6"/>
  <c r="H52" i="6"/>
  <c r="G43" i="6"/>
  <c r="H40" i="6"/>
  <c r="F32" i="6"/>
  <c r="C28" i="6"/>
  <c r="D28" i="6"/>
  <c r="E28" i="6"/>
  <c r="L28" i="6"/>
  <c r="K24" i="6"/>
  <c r="E24" i="6"/>
  <c r="F24" i="6"/>
  <c r="H24" i="6"/>
  <c r="I24" i="6"/>
  <c r="C24" i="6"/>
  <c r="D254" i="9"/>
  <c r="C254" i="9"/>
  <c r="E254" i="9"/>
  <c r="N254" i="9"/>
  <c r="F252" i="9"/>
  <c r="K250" i="9"/>
  <c r="M248" i="9"/>
  <c r="N243" i="9"/>
  <c r="K238" i="9"/>
  <c r="F229" i="9"/>
  <c r="C208" i="9"/>
  <c r="J208" i="9"/>
  <c r="K208" i="9"/>
  <c r="M208" i="9"/>
  <c r="I208" i="9"/>
  <c r="E203" i="9"/>
  <c r="K203" i="9"/>
  <c r="N203" i="9"/>
  <c r="D203" i="9"/>
  <c r="N190" i="9"/>
  <c r="G183" i="9"/>
  <c r="M169" i="9"/>
  <c r="F157" i="9"/>
  <c r="N154" i="9"/>
  <c r="G145" i="9"/>
  <c r="H145" i="9"/>
  <c r="I145" i="9"/>
  <c r="J145" i="9"/>
  <c r="K145" i="9"/>
  <c r="F145" i="9"/>
  <c r="M134" i="9"/>
  <c r="E112" i="9"/>
  <c r="E109" i="9"/>
  <c r="N84" i="9"/>
  <c r="L65" i="9"/>
  <c r="F55" i="9"/>
  <c r="J55" i="9"/>
  <c r="N55" i="9"/>
  <c r="M55" i="9"/>
  <c r="I369" i="8"/>
  <c r="J369" i="8"/>
  <c r="F369" i="8"/>
  <c r="G369" i="8"/>
  <c r="H369" i="8"/>
  <c r="E369" i="8"/>
  <c r="M361" i="8"/>
  <c r="N361" i="8"/>
  <c r="D299" i="6"/>
  <c r="D296" i="6"/>
  <c r="E295" i="6"/>
  <c r="E294" i="6"/>
  <c r="D293" i="6"/>
  <c r="H289" i="6"/>
  <c r="O289" i="6" s="1"/>
  <c r="H285" i="6"/>
  <c r="D283" i="6"/>
  <c r="M278" i="6"/>
  <c r="M276" i="6"/>
  <c r="H275" i="6"/>
  <c r="L273" i="6"/>
  <c r="H272" i="6"/>
  <c r="H271" i="6"/>
  <c r="M266" i="6"/>
  <c r="I265" i="6"/>
  <c r="M263" i="6"/>
  <c r="N256" i="6"/>
  <c r="E254" i="6"/>
  <c r="E253" i="6"/>
  <c r="M250" i="6"/>
  <c r="F249" i="6"/>
  <c r="I247" i="6"/>
  <c r="G241" i="6"/>
  <c r="F240" i="6"/>
  <c r="K235" i="6"/>
  <c r="F232" i="6"/>
  <c r="K228" i="6"/>
  <c r="I227" i="6"/>
  <c r="G226" i="6"/>
  <c r="L223" i="6"/>
  <c r="G219" i="6"/>
  <c r="J215" i="6"/>
  <c r="G214" i="6"/>
  <c r="E213" i="6"/>
  <c r="D212" i="6"/>
  <c r="E211" i="6"/>
  <c r="F206" i="6"/>
  <c r="N203" i="6"/>
  <c r="H201" i="6"/>
  <c r="E200" i="6"/>
  <c r="L198" i="6"/>
  <c r="J197" i="6"/>
  <c r="I195" i="6"/>
  <c r="E187" i="6"/>
  <c r="E186" i="6"/>
  <c r="N186" i="6"/>
  <c r="J184" i="6"/>
  <c r="F183" i="6"/>
  <c r="J181" i="6"/>
  <c r="D176" i="6"/>
  <c r="G173" i="6"/>
  <c r="F173" i="6"/>
  <c r="H170" i="6"/>
  <c r="F169" i="6"/>
  <c r="M165" i="6"/>
  <c r="G159" i="6"/>
  <c r="E158" i="6"/>
  <c r="L155" i="6"/>
  <c r="F154" i="6"/>
  <c r="M152" i="6"/>
  <c r="K152" i="6"/>
  <c r="J152" i="6"/>
  <c r="F141" i="6"/>
  <c r="I138" i="6"/>
  <c r="D138" i="6"/>
  <c r="K132" i="6"/>
  <c r="K130" i="6"/>
  <c r="M130" i="6"/>
  <c r="K128" i="6"/>
  <c r="J126" i="6"/>
  <c r="H121" i="6"/>
  <c r="D119" i="6"/>
  <c r="N117" i="6"/>
  <c r="J116" i="6"/>
  <c r="E115" i="6"/>
  <c r="H115" i="6"/>
  <c r="G115" i="6"/>
  <c r="N100" i="6"/>
  <c r="F99" i="6"/>
  <c r="I97" i="6"/>
  <c r="G96" i="6"/>
  <c r="E88" i="6"/>
  <c r="L86" i="6"/>
  <c r="H85" i="6"/>
  <c r="H80" i="6"/>
  <c r="M79" i="6"/>
  <c r="N79" i="6"/>
  <c r="L79" i="6"/>
  <c r="F77" i="6"/>
  <c r="M75" i="6"/>
  <c r="D71" i="6"/>
  <c r="L69" i="6"/>
  <c r="M66" i="6"/>
  <c r="E58" i="6"/>
  <c r="K56" i="6"/>
  <c r="F43" i="6"/>
  <c r="K42" i="6"/>
  <c r="I42" i="6"/>
  <c r="J42" i="6"/>
  <c r="N42" i="6"/>
  <c r="H42" i="6"/>
  <c r="G40" i="6"/>
  <c r="D32" i="6"/>
  <c r="N23" i="6"/>
  <c r="E252" i="9"/>
  <c r="G250" i="9"/>
  <c r="L248" i="9"/>
  <c r="K243" i="9"/>
  <c r="G238" i="9"/>
  <c r="E229" i="9"/>
  <c r="M217" i="9"/>
  <c r="N217" i="9"/>
  <c r="N207" i="9"/>
  <c r="K190" i="9"/>
  <c r="F183" i="9"/>
  <c r="L169" i="9"/>
  <c r="E157" i="9"/>
  <c r="M154" i="9"/>
  <c r="N144" i="9"/>
  <c r="D139" i="9"/>
  <c r="E139" i="9"/>
  <c r="F139" i="9"/>
  <c r="G139" i="9"/>
  <c r="H139" i="9"/>
  <c r="C139" i="9"/>
  <c r="O139" i="9" s="1"/>
  <c r="K134" i="9"/>
  <c r="G115" i="9"/>
  <c r="F115" i="9"/>
  <c r="H115" i="9"/>
  <c r="I115" i="9"/>
  <c r="J115" i="9"/>
  <c r="K115" i="9"/>
  <c r="E115" i="9"/>
  <c r="D112" i="9"/>
  <c r="D109" i="9"/>
  <c r="H101" i="9"/>
  <c r="I101" i="9"/>
  <c r="G101" i="9"/>
  <c r="E84" i="9"/>
  <c r="E82" i="9"/>
  <c r="L82" i="9"/>
  <c r="F82" i="9"/>
  <c r="G82" i="9"/>
  <c r="H82" i="9"/>
  <c r="I82" i="9"/>
  <c r="J82" i="9"/>
  <c r="D82" i="9"/>
  <c r="K65" i="9"/>
  <c r="G388" i="8"/>
  <c r="M388" i="8"/>
  <c r="N360" i="8"/>
  <c r="C299" i="6"/>
  <c r="C296" i="6"/>
  <c r="C294" i="6"/>
  <c r="C293" i="6"/>
  <c r="O293" i="6" s="1"/>
  <c r="N290" i="6"/>
  <c r="M286" i="6"/>
  <c r="G285" i="6"/>
  <c r="L263" i="6"/>
  <c r="M256" i="6"/>
  <c r="L250" i="6"/>
  <c r="F241" i="6"/>
  <c r="D240" i="6"/>
  <c r="N230" i="6"/>
  <c r="M229" i="6"/>
  <c r="J228" i="6"/>
  <c r="H227" i="6"/>
  <c r="F226" i="6"/>
  <c r="K223" i="6"/>
  <c r="I215" i="6"/>
  <c r="F214" i="6"/>
  <c r="C213" i="6"/>
  <c r="C212" i="6"/>
  <c r="O212" i="6" s="1"/>
  <c r="D211" i="6"/>
  <c r="G209" i="6"/>
  <c r="C209" i="6"/>
  <c r="D206" i="6"/>
  <c r="G201" i="6"/>
  <c r="D200" i="6"/>
  <c r="K198" i="6"/>
  <c r="I197" i="6"/>
  <c r="H195" i="6"/>
  <c r="D187" i="6"/>
  <c r="L185" i="6"/>
  <c r="G184" i="6"/>
  <c r="E183" i="6"/>
  <c r="I181" i="6"/>
  <c r="N178" i="6"/>
  <c r="C176" i="6"/>
  <c r="N172" i="6"/>
  <c r="G170" i="6"/>
  <c r="D169" i="6"/>
  <c r="E168" i="6"/>
  <c r="K168" i="6"/>
  <c r="L165" i="6"/>
  <c r="F159" i="6"/>
  <c r="D158" i="6"/>
  <c r="I155" i="6"/>
  <c r="E154" i="6"/>
  <c r="L151" i="6"/>
  <c r="N144" i="6"/>
  <c r="E141" i="6"/>
  <c r="M139" i="6"/>
  <c r="D135" i="6"/>
  <c r="N135" i="6"/>
  <c r="H135" i="6"/>
  <c r="J132" i="6"/>
  <c r="N129" i="6"/>
  <c r="J128" i="6"/>
  <c r="C126" i="6"/>
  <c r="F121" i="6"/>
  <c r="C119" i="6"/>
  <c r="K117" i="6"/>
  <c r="G116" i="6"/>
  <c r="N114" i="6"/>
  <c r="L104" i="6"/>
  <c r="M104" i="6"/>
  <c r="J104" i="6"/>
  <c r="K100" i="6"/>
  <c r="E99" i="6"/>
  <c r="H97" i="6"/>
  <c r="F96" i="6"/>
  <c r="N89" i="6"/>
  <c r="D88" i="6"/>
  <c r="K86" i="6"/>
  <c r="G85" i="6"/>
  <c r="E80" i="6"/>
  <c r="N78" i="6"/>
  <c r="E77" i="6"/>
  <c r="L75" i="6"/>
  <c r="C71" i="6"/>
  <c r="K69" i="6"/>
  <c r="D58" i="6"/>
  <c r="J56" i="6"/>
  <c r="E43" i="6"/>
  <c r="L41" i="6"/>
  <c r="F40" i="6"/>
  <c r="K36" i="6"/>
  <c r="I36" i="6"/>
  <c r="J36" i="6"/>
  <c r="M36" i="6"/>
  <c r="N36" i="6"/>
  <c r="C36" i="6"/>
  <c r="C32" i="6"/>
  <c r="L23" i="6"/>
  <c r="K257" i="9"/>
  <c r="L257" i="9"/>
  <c r="J257" i="9"/>
  <c r="C252" i="9"/>
  <c r="F250" i="9"/>
  <c r="I248" i="9"/>
  <c r="M246" i="9"/>
  <c r="F243" i="9"/>
  <c r="C240" i="9"/>
  <c r="D240" i="9"/>
  <c r="E240" i="9"/>
  <c r="N240" i="9"/>
  <c r="F238" i="9"/>
  <c r="C229" i="9"/>
  <c r="M225" i="9"/>
  <c r="G223" i="9"/>
  <c r="F223" i="9"/>
  <c r="E223" i="9"/>
  <c r="F216" i="9"/>
  <c r="D213" i="9"/>
  <c r="N213" i="9"/>
  <c r="I213" i="9"/>
  <c r="M207" i="9"/>
  <c r="N201" i="9"/>
  <c r="K196" i="9"/>
  <c r="G190" i="9"/>
  <c r="E188" i="9"/>
  <c r="D188" i="9"/>
  <c r="C177" i="9"/>
  <c r="N177" i="9"/>
  <c r="H177" i="9"/>
  <c r="N172" i="9"/>
  <c r="C169" i="9"/>
  <c r="D157" i="9"/>
  <c r="L154" i="9"/>
  <c r="M144" i="9"/>
  <c r="N138" i="9"/>
  <c r="J134" i="9"/>
  <c r="C117" i="9"/>
  <c r="G117" i="9"/>
  <c r="I117" i="9"/>
  <c r="N117" i="9"/>
  <c r="H117" i="9"/>
  <c r="C109" i="9"/>
  <c r="O109" i="9" s="1"/>
  <c r="E104" i="9"/>
  <c r="K97" i="9"/>
  <c r="F97" i="9"/>
  <c r="I97" i="9"/>
  <c r="J97" i="9"/>
  <c r="L97" i="9"/>
  <c r="M97" i="9"/>
  <c r="N97" i="9"/>
  <c r="H97" i="9"/>
  <c r="F89" i="9"/>
  <c r="D84" i="9"/>
  <c r="L71" i="9"/>
  <c r="J65" i="9"/>
  <c r="F62" i="9"/>
  <c r="K62" i="9"/>
  <c r="L62" i="9"/>
  <c r="M62" i="9"/>
  <c r="N62" i="9"/>
  <c r="H62" i="9"/>
  <c r="I57" i="9"/>
  <c r="L57" i="9"/>
  <c r="M57" i="9"/>
  <c r="N57" i="9"/>
  <c r="K57" i="9"/>
  <c r="C38" i="9"/>
  <c r="K38" i="9"/>
  <c r="L38" i="9"/>
  <c r="E38" i="9"/>
  <c r="G38" i="9"/>
  <c r="N38" i="9"/>
  <c r="M38" i="9"/>
  <c r="G394" i="8"/>
  <c r="E394" i="8"/>
  <c r="F394" i="8"/>
  <c r="M394" i="8"/>
  <c r="N394" i="8"/>
  <c r="K394" i="8"/>
  <c r="L394" i="8"/>
  <c r="J394" i="8"/>
  <c r="K368" i="8"/>
  <c r="I368" i="8"/>
  <c r="J368" i="8"/>
  <c r="E368" i="8"/>
  <c r="F368" i="8"/>
  <c r="G368" i="8"/>
  <c r="H368" i="8"/>
  <c r="L368" i="8"/>
  <c r="D368" i="8"/>
  <c r="L360" i="8"/>
  <c r="I299" i="8"/>
  <c r="E299" i="8"/>
  <c r="F299" i="8"/>
  <c r="D299" i="8"/>
  <c r="G299" i="8"/>
  <c r="H299" i="8"/>
  <c r="J299" i="8"/>
  <c r="K299" i="8"/>
  <c r="L299" i="8"/>
  <c r="C299" i="8"/>
  <c r="O299" i="8" s="1"/>
  <c r="L64" i="6"/>
  <c r="K27" i="6"/>
  <c r="K26" i="6"/>
  <c r="K166" i="9"/>
  <c r="J151" i="9"/>
  <c r="M128" i="9"/>
  <c r="L127" i="9"/>
  <c r="K122" i="9"/>
  <c r="K121" i="9"/>
  <c r="C87" i="9"/>
  <c r="F87" i="9"/>
  <c r="N36" i="9"/>
  <c r="C390" i="8"/>
  <c r="M390" i="8"/>
  <c r="N390" i="8"/>
  <c r="G300" i="8"/>
  <c r="E300" i="8"/>
  <c r="F300" i="8"/>
  <c r="D300" i="8"/>
  <c r="K300" i="8"/>
  <c r="L300" i="8"/>
  <c r="M300" i="8"/>
  <c r="J300" i="8"/>
  <c r="M285" i="8"/>
  <c r="J285" i="8"/>
  <c r="K285" i="8"/>
  <c r="I285" i="8"/>
  <c r="F285" i="8"/>
  <c r="G285" i="8"/>
  <c r="H285" i="8"/>
  <c r="L285" i="8"/>
  <c r="N285" i="8"/>
  <c r="E285" i="8"/>
  <c r="I257" i="8"/>
  <c r="L257" i="8"/>
  <c r="M257" i="8"/>
  <c r="K257" i="8"/>
  <c r="F257" i="8"/>
  <c r="G257" i="8"/>
  <c r="H257" i="8"/>
  <c r="J257" i="8"/>
  <c r="E257" i="8"/>
  <c r="D239" i="8"/>
  <c r="O239" i="8" s="1"/>
  <c r="K225" i="8"/>
  <c r="I225" i="8"/>
  <c r="J225" i="8"/>
  <c r="L225" i="8"/>
  <c r="H225" i="8"/>
  <c r="N225" i="8"/>
  <c r="M225" i="8"/>
  <c r="M219" i="8"/>
  <c r="F217" i="8"/>
  <c r="N203" i="8"/>
  <c r="M203" i="8"/>
  <c r="J193" i="8"/>
  <c r="K193" i="8"/>
  <c r="L193" i="8"/>
  <c r="I193" i="8"/>
  <c r="F193" i="8"/>
  <c r="G193" i="8"/>
  <c r="H193" i="8"/>
  <c r="M193" i="8"/>
  <c r="D193" i="8"/>
  <c r="D132" i="8"/>
  <c r="E132" i="8"/>
  <c r="F132" i="8"/>
  <c r="M132" i="8"/>
  <c r="N132" i="8"/>
  <c r="C132" i="8"/>
  <c r="D100" i="8"/>
  <c r="N100" i="8"/>
  <c r="M100" i="8"/>
  <c r="L100" i="8"/>
  <c r="J100" i="8"/>
  <c r="K100" i="8"/>
  <c r="I100" i="8"/>
  <c r="N92" i="8"/>
  <c r="K92" i="8"/>
  <c r="L92" i="8"/>
  <c r="J92" i="8"/>
  <c r="G227" i="8"/>
  <c r="K227" i="8"/>
  <c r="L227" i="8"/>
  <c r="J227" i="8"/>
  <c r="F227" i="8"/>
  <c r="H227" i="8"/>
  <c r="I227" i="8"/>
  <c r="E227" i="8"/>
  <c r="D219" i="8"/>
  <c r="E217" i="8"/>
  <c r="G239" i="8"/>
  <c r="J239" i="8"/>
  <c r="K239" i="8"/>
  <c r="L239" i="8"/>
  <c r="I239" i="8"/>
  <c r="H239" i="8"/>
  <c r="M239" i="8"/>
  <c r="N239" i="8"/>
  <c r="F239" i="8"/>
  <c r="D217" i="8"/>
  <c r="L167" i="8"/>
  <c r="M167" i="8"/>
  <c r="N167" i="8"/>
  <c r="K167" i="8"/>
  <c r="E167" i="8"/>
  <c r="F167" i="8"/>
  <c r="H167" i="8"/>
  <c r="D167" i="8"/>
  <c r="L144" i="8"/>
  <c r="J144" i="8"/>
  <c r="K144" i="8"/>
  <c r="M144" i="8"/>
  <c r="N144" i="8"/>
  <c r="D144" i="8"/>
  <c r="F219" i="8"/>
  <c r="J219" i="8"/>
  <c r="L219" i="8"/>
  <c r="E219" i="8"/>
  <c r="D188" i="8"/>
  <c r="J188" i="8"/>
  <c r="K188" i="8"/>
  <c r="I188" i="8"/>
  <c r="F188" i="8"/>
  <c r="G188" i="8"/>
  <c r="H188" i="8"/>
  <c r="E188" i="8"/>
  <c r="C149" i="8"/>
  <c r="E149" i="8"/>
  <c r="F149" i="8"/>
  <c r="L149" i="8"/>
  <c r="M149" i="8"/>
  <c r="N149" i="8"/>
  <c r="D149" i="8"/>
  <c r="J268" i="8"/>
  <c r="I268" i="8"/>
  <c r="H268" i="8"/>
  <c r="I62" i="8"/>
  <c r="J62" i="8"/>
  <c r="K62" i="8"/>
  <c r="L62" i="8"/>
  <c r="H62" i="8"/>
  <c r="M33" i="8"/>
  <c r="L33" i="8"/>
  <c r="N33" i="8"/>
  <c r="K33" i="8"/>
  <c r="H33" i="8"/>
  <c r="I33" i="8"/>
  <c r="J33" i="8"/>
  <c r="G33" i="8"/>
  <c r="F33" i="8"/>
  <c r="C272" i="8"/>
  <c r="F272" i="8"/>
  <c r="G272" i="8"/>
  <c r="E272" i="8"/>
  <c r="J272" i="8"/>
  <c r="K272" i="8"/>
  <c r="L272" i="8"/>
  <c r="I272" i="8"/>
  <c r="G260" i="8"/>
  <c r="H260" i="8"/>
  <c r="F260" i="8"/>
  <c r="I260" i="8"/>
  <c r="C252" i="8"/>
  <c r="N252" i="8"/>
  <c r="M252" i="8"/>
  <c r="D232" i="8"/>
  <c r="E232" i="8"/>
  <c r="F232" i="8"/>
  <c r="C232" i="8"/>
  <c r="M232" i="8"/>
  <c r="N232" i="8"/>
  <c r="L232" i="8"/>
  <c r="G166" i="8"/>
  <c r="E166" i="8"/>
  <c r="F166" i="8"/>
  <c r="H166" i="8"/>
  <c r="M166" i="8"/>
  <c r="D166" i="8"/>
  <c r="I103" i="8"/>
  <c r="G103" i="8"/>
  <c r="H103" i="8"/>
  <c r="J103" i="8"/>
  <c r="K103" i="8"/>
  <c r="L103" i="8"/>
  <c r="M103" i="8"/>
  <c r="O103" i="8" s="1"/>
  <c r="F103" i="8"/>
  <c r="N103" i="8"/>
  <c r="E103" i="8"/>
  <c r="M27" i="8"/>
  <c r="J27" i="8"/>
  <c r="C384" i="8"/>
  <c r="I384" i="8"/>
  <c r="N384" i="8"/>
  <c r="G384" i="8"/>
  <c r="H384" i="8"/>
  <c r="F384" i="8"/>
  <c r="G364" i="8"/>
  <c r="I364" i="8"/>
  <c r="J364" i="8"/>
  <c r="K364" i="8"/>
  <c r="L364" i="8"/>
  <c r="M364" i="8"/>
  <c r="N364" i="8"/>
  <c r="H364" i="8"/>
  <c r="N346" i="8"/>
  <c r="K346" i="8"/>
  <c r="L346" i="8"/>
  <c r="M346" i="8"/>
  <c r="J346" i="8"/>
  <c r="H327" i="8"/>
  <c r="K327" i="8"/>
  <c r="G327" i="8"/>
  <c r="N327" i="8"/>
  <c r="M313" i="8"/>
  <c r="J313" i="8"/>
  <c r="K313" i="8"/>
  <c r="I313" i="8"/>
  <c r="G313" i="8"/>
  <c r="H313" i="8"/>
  <c r="L313" i="8"/>
  <c r="N313" i="8"/>
  <c r="F313" i="8"/>
  <c r="D266" i="8"/>
  <c r="K266" i="8"/>
  <c r="L266" i="8"/>
  <c r="M266" i="8"/>
  <c r="N266" i="8"/>
  <c r="J266" i="8"/>
  <c r="I230" i="8"/>
  <c r="H230" i="8"/>
  <c r="G230" i="8"/>
  <c r="F230" i="8"/>
  <c r="K223" i="8"/>
  <c r="J223" i="8"/>
  <c r="K76" i="8"/>
  <c r="L76" i="8"/>
  <c r="J76" i="8"/>
  <c r="H76" i="8"/>
  <c r="I76" i="8"/>
  <c r="M76" i="8"/>
  <c r="N76" i="8"/>
  <c r="G76" i="8"/>
  <c r="E76" i="8"/>
  <c r="F76" i="8"/>
  <c r="D76" i="8"/>
  <c r="M54" i="8"/>
  <c r="L54" i="8"/>
  <c r="J54" i="8"/>
  <c r="K54" i="8"/>
  <c r="N54" i="8"/>
  <c r="F54" i="8"/>
  <c r="D54" i="8"/>
  <c r="C54" i="8"/>
  <c r="C27" i="6"/>
  <c r="C26" i="6"/>
  <c r="I22" i="6"/>
  <c r="G258" i="9"/>
  <c r="I237" i="9"/>
  <c r="H236" i="9"/>
  <c r="E234" i="9"/>
  <c r="G211" i="9"/>
  <c r="H184" i="9"/>
  <c r="F179" i="9"/>
  <c r="F178" i="9"/>
  <c r="G167" i="9"/>
  <c r="C166" i="9"/>
  <c r="G163" i="9"/>
  <c r="H153" i="9"/>
  <c r="C151" i="9"/>
  <c r="O151" i="9" s="1"/>
  <c r="K142" i="9"/>
  <c r="D128" i="9"/>
  <c r="O128" i="9" s="1"/>
  <c r="D127" i="9"/>
  <c r="C121" i="9"/>
  <c r="O121" i="9" s="1"/>
  <c r="E118" i="9"/>
  <c r="C103" i="9"/>
  <c r="G99" i="9"/>
  <c r="F99" i="9"/>
  <c r="C86" i="9"/>
  <c r="H81" i="9"/>
  <c r="J79" i="9"/>
  <c r="I75" i="9"/>
  <c r="I69" i="9"/>
  <c r="L63" i="9"/>
  <c r="I63" i="9"/>
  <c r="G61" i="9"/>
  <c r="M60" i="9"/>
  <c r="K60" i="9"/>
  <c r="F60" i="9"/>
  <c r="H56" i="9"/>
  <c r="I46" i="9"/>
  <c r="D36" i="9"/>
  <c r="I395" i="8"/>
  <c r="J383" i="8"/>
  <c r="L375" i="8"/>
  <c r="H338" i="8"/>
  <c r="I338" i="8"/>
  <c r="G338" i="8"/>
  <c r="J338" i="8"/>
  <c r="M338" i="8"/>
  <c r="N338" i="8"/>
  <c r="F338" i="8"/>
  <c r="G225" i="8"/>
  <c r="M212" i="8"/>
  <c r="F212" i="8"/>
  <c r="G212" i="8"/>
  <c r="H212" i="8"/>
  <c r="E212" i="8"/>
  <c r="K212" i="8"/>
  <c r="L212" i="8"/>
  <c r="J212" i="8"/>
  <c r="D191" i="8"/>
  <c r="E191" i="8"/>
  <c r="F191" i="8"/>
  <c r="C191" i="8"/>
  <c r="J191" i="8"/>
  <c r="K191" i="8"/>
  <c r="L191" i="8"/>
  <c r="M191" i="8"/>
  <c r="H191" i="8"/>
  <c r="F187" i="8"/>
  <c r="G187" i="8"/>
  <c r="H187" i="8"/>
  <c r="D187" i="8"/>
  <c r="K171" i="8"/>
  <c r="L171" i="8"/>
  <c r="N171" i="8"/>
  <c r="C171" i="8"/>
  <c r="J171" i="8"/>
  <c r="F171" i="8"/>
  <c r="G171" i="8"/>
  <c r="H171" i="8"/>
  <c r="I171" i="8"/>
  <c r="E171" i="8"/>
  <c r="F130" i="8"/>
  <c r="H130" i="8"/>
  <c r="N42" i="8"/>
  <c r="M42" i="8"/>
  <c r="L42" i="8"/>
  <c r="K42" i="8"/>
  <c r="J142" i="9"/>
  <c r="C127" i="9"/>
  <c r="O127" i="9" s="1"/>
  <c r="L122" i="9"/>
  <c r="H122" i="9"/>
  <c r="O122" i="9" s="1"/>
  <c r="D118" i="9"/>
  <c r="F61" i="9"/>
  <c r="H58" i="9"/>
  <c r="N58" i="9"/>
  <c r="K41" i="9"/>
  <c r="L41" i="9"/>
  <c r="M41" i="9"/>
  <c r="I39" i="9"/>
  <c r="M397" i="8"/>
  <c r="G397" i="8"/>
  <c r="H397" i="8"/>
  <c r="F397" i="8"/>
  <c r="I397" i="8"/>
  <c r="K397" i="8"/>
  <c r="D397" i="8"/>
  <c r="H395" i="8"/>
  <c r="K386" i="8"/>
  <c r="D386" i="8"/>
  <c r="N294" i="8"/>
  <c r="M294" i="8"/>
  <c r="D294" i="8"/>
  <c r="J294" i="8"/>
  <c r="K294" i="8"/>
  <c r="L294" i="8"/>
  <c r="C294" i="8"/>
  <c r="K274" i="8"/>
  <c r="I274" i="8"/>
  <c r="H274" i="8"/>
  <c r="D274" i="8"/>
  <c r="E274" i="8"/>
  <c r="F274" i="8"/>
  <c r="G274" i="8"/>
  <c r="C274" i="8"/>
  <c r="J243" i="8"/>
  <c r="G243" i="8"/>
  <c r="H243" i="8"/>
  <c r="I243" i="8"/>
  <c r="F243" i="8"/>
  <c r="F225" i="8"/>
  <c r="D214" i="8"/>
  <c r="J185" i="8"/>
  <c r="K185" i="8"/>
  <c r="H185" i="8"/>
  <c r="E107" i="8"/>
  <c r="F107" i="8"/>
  <c r="G107" i="8"/>
  <c r="H107" i="8"/>
  <c r="I107" i="8"/>
  <c r="D107" i="8"/>
  <c r="J107" i="8"/>
  <c r="L128" i="9"/>
  <c r="G128" i="9"/>
  <c r="G81" i="9"/>
  <c r="K81" i="9"/>
  <c r="J46" i="9"/>
  <c r="L46" i="9"/>
  <c r="F36" i="9"/>
  <c r="G36" i="9"/>
  <c r="O36" i="9" s="1"/>
  <c r="M36" i="9"/>
  <c r="M315" i="8"/>
  <c r="I300" i="8"/>
  <c r="K286" i="8"/>
  <c r="J286" i="8"/>
  <c r="L286" i="8"/>
  <c r="I286" i="8"/>
  <c r="M286" i="8"/>
  <c r="H286" i="8"/>
  <c r="M255" i="8"/>
  <c r="K255" i="8"/>
  <c r="L255" i="8"/>
  <c r="N255" i="8"/>
  <c r="J255" i="8"/>
  <c r="I255" i="8"/>
  <c r="E225" i="8"/>
  <c r="K153" i="8"/>
  <c r="C153" i="8"/>
  <c r="G153" i="8"/>
  <c r="H153" i="8"/>
  <c r="I153" i="8"/>
  <c r="J153" i="8"/>
  <c r="L153" i="8"/>
  <c r="F153" i="8"/>
  <c r="M135" i="8"/>
  <c r="N135" i="8"/>
  <c r="L135" i="8"/>
  <c r="K135" i="8"/>
  <c r="J135" i="8"/>
  <c r="I112" i="8"/>
  <c r="J112" i="8"/>
  <c r="K112" i="8"/>
  <c r="L112" i="8"/>
  <c r="H112" i="8"/>
  <c r="G112" i="8"/>
  <c r="C112" i="8"/>
  <c r="I92" i="8"/>
  <c r="M75" i="8"/>
  <c r="K75" i="8"/>
  <c r="J75" i="8"/>
  <c r="F75" i="8"/>
  <c r="G75" i="8"/>
  <c r="H75" i="8"/>
  <c r="I75" i="8"/>
  <c r="L75" i="8"/>
  <c r="E75" i="8"/>
  <c r="D73" i="6"/>
  <c r="M67" i="6"/>
  <c r="N64" i="6"/>
  <c r="E55" i="6"/>
  <c r="D48" i="6"/>
  <c r="N45" i="6"/>
  <c r="M27" i="6"/>
  <c r="M26" i="6"/>
  <c r="F22" i="6"/>
  <c r="F237" i="9"/>
  <c r="D236" i="9"/>
  <c r="D233" i="9"/>
  <c r="D211" i="9"/>
  <c r="E193" i="9"/>
  <c r="E184" i="9"/>
  <c r="D174" i="9"/>
  <c r="D163" i="9"/>
  <c r="E153" i="9"/>
  <c r="L151" i="9"/>
  <c r="N127" i="9"/>
  <c r="N122" i="9"/>
  <c r="M121" i="9"/>
  <c r="M120" i="9"/>
  <c r="E87" i="9"/>
  <c r="G79" i="9"/>
  <c r="M72" i="9"/>
  <c r="C72" i="9"/>
  <c r="O72" i="9" s="1"/>
  <c r="M66" i="9"/>
  <c r="O66" i="9" s="1"/>
  <c r="G66" i="9"/>
  <c r="E395" i="8"/>
  <c r="F395" i="8"/>
  <c r="G395" i="8"/>
  <c r="C395" i="8"/>
  <c r="O395" i="8" s="1"/>
  <c r="M395" i="8"/>
  <c r="E383" i="8"/>
  <c r="D383" i="8"/>
  <c r="F383" i="8"/>
  <c r="G383" i="8"/>
  <c r="D308" i="8"/>
  <c r="N308" i="8"/>
  <c r="H300" i="8"/>
  <c r="D285" i="8"/>
  <c r="D257" i="8"/>
  <c r="I245" i="8"/>
  <c r="G245" i="8"/>
  <c r="H245" i="8"/>
  <c r="J245" i="8"/>
  <c r="F245" i="8"/>
  <c r="E245" i="8"/>
  <c r="D245" i="8"/>
  <c r="D225" i="8"/>
  <c r="J214" i="8"/>
  <c r="K214" i="8"/>
  <c r="H214" i="8"/>
  <c r="F214" i="8"/>
  <c r="G214" i="8"/>
  <c r="E214" i="8"/>
  <c r="E92" i="8"/>
  <c r="J78" i="8"/>
  <c r="C147" i="6"/>
  <c r="F67" i="6"/>
  <c r="D55" i="6"/>
  <c r="L27" i="6"/>
  <c r="L26" i="6"/>
  <c r="E22" i="6"/>
  <c r="L253" i="9"/>
  <c r="L245" i="9"/>
  <c r="K239" i="9"/>
  <c r="C236" i="9"/>
  <c r="O236" i="9" s="1"/>
  <c r="C233" i="9"/>
  <c r="C211" i="9"/>
  <c r="L209" i="9"/>
  <c r="C193" i="9"/>
  <c r="D184" i="9"/>
  <c r="O184" i="9" s="1"/>
  <c r="N178" i="9"/>
  <c r="C174" i="9"/>
  <c r="N166" i="9"/>
  <c r="D153" i="9"/>
  <c r="N128" i="9"/>
  <c r="M127" i="9"/>
  <c r="M122" i="9"/>
  <c r="L121" i="9"/>
  <c r="G120" i="9"/>
  <c r="E100" i="9"/>
  <c r="J100" i="9"/>
  <c r="D87" i="9"/>
  <c r="M78" i="9"/>
  <c r="K78" i="9"/>
  <c r="O78" i="9" s="1"/>
  <c r="L60" i="9"/>
  <c r="I49" i="9"/>
  <c r="J49" i="9"/>
  <c r="G49" i="9"/>
  <c r="M49" i="9"/>
  <c r="K390" i="8"/>
  <c r="C378" i="8"/>
  <c r="J378" i="8"/>
  <c r="K378" i="8"/>
  <c r="N378" i="8"/>
  <c r="M331" i="8"/>
  <c r="I331" i="8"/>
  <c r="J331" i="8"/>
  <c r="H331" i="8"/>
  <c r="G331" i="8"/>
  <c r="K331" i="8"/>
  <c r="L331" i="8"/>
  <c r="N331" i="8"/>
  <c r="F331" i="8"/>
  <c r="K323" i="8"/>
  <c r="L323" i="8"/>
  <c r="J323" i="8"/>
  <c r="H323" i="8"/>
  <c r="I323" i="8"/>
  <c r="M323" i="8"/>
  <c r="N323" i="8"/>
  <c r="D323" i="8"/>
  <c r="C300" i="8"/>
  <c r="C285" i="8"/>
  <c r="O285" i="8" s="1"/>
  <c r="E283" i="8"/>
  <c r="K283" i="8"/>
  <c r="L283" i="8"/>
  <c r="J283" i="8"/>
  <c r="C257" i="8"/>
  <c r="E239" i="8"/>
  <c r="D227" i="8"/>
  <c r="C225" i="8"/>
  <c r="O225" i="8" s="1"/>
  <c r="N219" i="8"/>
  <c r="L203" i="8"/>
  <c r="C174" i="8"/>
  <c r="N156" i="8"/>
  <c r="D92" i="8"/>
  <c r="G57" i="8"/>
  <c r="D57" i="8"/>
  <c r="C57" i="8"/>
  <c r="M367" i="8"/>
  <c r="I367" i="8"/>
  <c r="J367" i="8"/>
  <c r="M355" i="8"/>
  <c r="I355" i="8"/>
  <c r="J348" i="8"/>
  <c r="K348" i="8"/>
  <c r="N335" i="8"/>
  <c r="M335" i="8"/>
  <c r="C284" i="8"/>
  <c r="K284" i="8"/>
  <c r="L284" i="8"/>
  <c r="J284" i="8"/>
  <c r="J281" i="8"/>
  <c r="K281" i="8"/>
  <c r="C281" i="8"/>
  <c r="L195" i="8"/>
  <c r="N195" i="8"/>
  <c r="J195" i="8"/>
  <c r="F175" i="8"/>
  <c r="M175" i="8"/>
  <c r="N175" i="8"/>
  <c r="D175" i="8"/>
  <c r="M158" i="8"/>
  <c r="N158" i="8"/>
  <c r="G158" i="8"/>
  <c r="H158" i="8"/>
  <c r="I158" i="8"/>
  <c r="J158" i="8"/>
  <c r="K158" i="8"/>
  <c r="F158" i="8"/>
  <c r="D154" i="8"/>
  <c r="M154" i="8"/>
  <c r="N154" i="8"/>
  <c r="H154" i="8"/>
  <c r="H141" i="8"/>
  <c r="I141" i="8"/>
  <c r="G141" i="8"/>
  <c r="E121" i="8"/>
  <c r="D121" i="8"/>
  <c r="F121" i="8"/>
  <c r="G121" i="8"/>
  <c r="H121" i="8"/>
  <c r="I121" i="8"/>
  <c r="C121" i="8"/>
  <c r="J116" i="8"/>
  <c r="E116" i="8"/>
  <c r="F116" i="8"/>
  <c r="G116" i="8"/>
  <c r="K116" i="8"/>
  <c r="L116" i="8"/>
  <c r="D116" i="8"/>
  <c r="J364" i="37"/>
  <c r="I361" i="37"/>
  <c r="N361" i="37"/>
  <c r="M361" i="37"/>
  <c r="C341" i="37"/>
  <c r="I319" i="37"/>
  <c r="K319" i="37"/>
  <c r="L319" i="37"/>
  <c r="H319" i="37"/>
  <c r="F319" i="37"/>
  <c r="D319" i="37"/>
  <c r="J335" i="37"/>
  <c r="L335" i="37"/>
  <c r="M335" i="37"/>
  <c r="I335" i="37"/>
  <c r="I379" i="37"/>
  <c r="K379" i="37"/>
  <c r="H379" i="37"/>
  <c r="J379" i="37"/>
  <c r="L379" i="37"/>
  <c r="G379" i="37"/>
  <c r="C364" i="37"/>
  <c r="D364" i="37"/>
  <c r="G364" i="37"/>
  <c r="H364" i="37"/>
  <c r="I364" i="37"/>
  <c r="F364" i="37"/>
  <c r="L364" i="37"/>
  <c r="G313" i="37"/>
  <c r="N313" i="37"/>
  <c r="E313" i="37"/>
  <c r="F313" i="37"/>
  <c r="H313" i="37"/>
  <c r="I313" i="37"/>
  <c r="D313" i="37"/>
  <c r="E399" i="37"/>
  <c r="N399" i="37"/>
  <c r="K378" i="37"/>
  <c r="J378" i="37"/>
  <c r="G378" i="37"/>
  <c r="H378" i="37"/>
  <c r="I378" i="37"/>
  <c r="F378" i="37"/>
  <c r="D378" i="37"/>
  <c r="E378" i="37"/>
  <c r="L378" i="37"/>
  <c r="M378" i="37"/>
  <c r="N378" i="37"/>
  <c r="C378" i="37"/>
  <c r="F366" i="37"/>
  <c r="D350" i="37"/>
  <c r="E345" i="37"/>
  <c r="L345" i="37"/>
  <c r="K321" i="37"/>
  <c r="F321" i="37"/>
  <c r="G321" i="37"/>
  <c r="I321" i="37"/>
  <c r="E321" i="37"/>
  <c r="N321" i="37"/>
  <c r="M321" i="37"/>
  <c r="E366" i="37"/>
  <c r="K348" i="37"/>
  <c r="J348" i="37"/>
  <c r="E348" i="37"/>
  <c r="F348" i="37"/>
  <c r="G348" i="37"/>
  <c r="D348" i="37"/>
  <c r="N348" i="37"/>
  <c r="M298" i="37"/>
  <c r="N298" i="37"/>
  <c r="J298" i="37"/>
  <c r="L298" i="37"/>
  <c r="I298" i="37"/>
  <c r="G298" i="37"/>
  <c r="H298" i="37"/>
  <c r="D298" i="37"/>
  <c r="F298" i="37"/>
  <c r="F295" i="37"/>
  <c r="H295" i="37"/>
  <c r="K295" i="37"/>
  <c r="I397" i="37"/>
  <c r="D397" i="37"/>
  <c r="E397" i="37"/>
  <c r="F397" i="37"/>
  <c r="G397" i="37"/>
  <c r="C397" i="37"/>
  <c r="G350" i="37"/>
  <c r="K350" i="37"/>
  <c r="H350" i="37"/>
  <c r="I350" i="37"/>
  <c r="J350" i="37"/>
  <c r="F350" i="37"/>
  <c r="L350" i="37"/>
  <c r="C25" i="8"/>
  <c r="H25" i="8"/>
  <c r="I25" i="8"/>
  <c r="G25" i="8"/>
  <c r="N25" i="8"/>
  <c r="I373" i="37"/>
  <c r="M373" i="37"/>
  <c r="K366" i="37"/>
  <c r="H366" i="37"/>
  <c r="J366" i="37"/>
  <c r="M359" i="37"/>
  <c r="L359" i="37"/>
  <c r="K359" i="37"/>
  <c r="D326" i="37"/>
  <c r="N326" i="37"/>
  <c r="F310" i="37"/>
  <c r="I310" i="37"/>
  <c r="J310" i="37"/>
  <c r="K310" i="37"/>
  <c r="L310" i="37"/>
  <c r="H310" i="37"/>
  <c r="D310" i="37"/>
  <c r="G310" i="37"/>
  <c r="C310" i="37"/>
  <c r="C297" i="37"/>
  <c r="K297" i="37"/>
  <c r="H297" i="37"/>
  <c r="I297" i="37"/>
  <c r="J297" i="37"/>
  <c r="M297" i="37"/>
  <c r="N297" i="37"/>
  <c r="G297" i="37"/>
  <c r="E297" i="37"/>
  <c r="M42" i="9"/>
  <c r="J42" i="9"/>
  <c r="K42" i="9"/>
  <c r="E37" i="9"/>
  <c r="F37" i="9"/>
  <c r="H396" i="8"/>
  <c r="K392" i="8"/>
  <c r="N392" i="8"/>
  <c r="D385" i="8"/>
  <c r="I379" i="8"/>
  <c r="N377" i="8"/>
  <c r="M374" i="8"/>
  <c r="I370" i="8"/>
  <c r="G367" i="8"/>
  <c r="F366" i="8"/>
  <c r="E365" i="8"/>
  <c r="J365" i="8"/>
  <c r="K365" i="8"/>
  <c r="J363" i="8"/>
  <c r="H355" i="8"/>
  <c r="N348" i="8"/>
  <c r="L342" i="8"/>
  <c r="H337" i="8"/>
  <c r="L335" i="8"/>
  <c r="N332" i="8"/>
  <c r="M332" i="8"/>
  <c r="K328" i="8"/>
  <c r="F324" i="8"/>
  <c r="N324" i="8"/>
  <c r="M324" i="8"/>
  <c r="M319" i="8"/>
  <c r="I319" i="8"/>
  <c r="J319" i="8"/>
  <c r="H319" i="8"/>
  <c r="I310" i="8"/>
  <c r="G298" i="8"/>
  <c r="H284" i="8"/>
  <c r="I282" i="8"/>
  <c r="J271" i="8"/>
  <c r="F256" i="8"/>
  <c r="M250" i="8"/>
  <c r="N250" i="8"/>
  <c r="E250" i="8"/>
  <c r="E246" i="8"/>
  <c r="K238" i="8"/>
  <c r="E238" i="8"/>
  <c r="F238" i="8"/>
  <c r="G238" i="8"/>
  <c r="D238" i="8"/>
  <c r="E226" i="8"/>
  <c r="N224" i="8"/>
  <c r="K211" i="8"/>
  <c r="E210" i="8"/>
  <c r="O210" i="8" s="1"/>
  <c r="F210" i="8"/>
  <c r="G210" i="8"/>
  <c r="H210" i="8"/>
  <c r="D210" i="8"/>
  <c r="G195" i="8"/>
  <c r="K194" i="8"/>
  <c r="L194" i="8"/>
  <c r="N194" i="8"/>
  <c r="J194" i="8"/>
  <c r="H192" i="8"/>
  <c r="I192" i="8"/>
  <c r="J192" i="8"/>
  <c r="F192" i="8"/>
  <c r="F178" i="8"/>
  <c r="E178" i="8"/>
  <c r="M131" i="8"/>
  <c r="E128" i="8"/>
  <c r="F128" i="8"/>
  <c r="G128" i="8"/>
  <c r="J128" i="8"/>
  <c r="D128" i="8"/>
  <c r="F122" i="8"/>
  <c r="D110" i="8"/>
  <c r="E110" i="8"/>
  <c r="F110" i="8"/>
  <c r="C110" i="8"/>
  <c r="E104" i="8"/>
  <c r="E98" i="8"/>
  <c r="C32" i="8"/>
  <c r="O32" i="8" s="1"/>
  <c r="M32" i="8"/>
  <c r="N32" i="8"/>
  <c r="L32" i="8"/>
  <c r="F32" i="8"/>
  <c r="G32" i="8"/>
  <c r="H32" i="8"/>
  <c r="I32" i="8"/>
  <c r="J32" i="8"/>
  <c r="E32" i="8"/>
  <c r="I391" i="37"/>
  <c r="D391" i="37"/>
  <c r="H391" i="37"/>
  <c r="J391" i="37"/>
  <c r="K391" i="37"/>
  <c r="G391" i="37"/>
  <c r="F391" i="37"/>
  <c r="L391" i="37"/>
  <c r="M391" i="37"/>
  <c r="N391" i="37"/>
  <c r="E391" i="37"/>
  <c r="L388" i="37"/>
  <c r="M358" i="37"/>
  <c r="K354" i="37"/>
  <c r="G354" i="37"/>
  <c r="F354" i="37"/>
  <c r="M328" i="37"/>
  <c r="D328" i="37"/>
  <c r="E328" i="37"/>
  <c r="F328" i="37"/>
  <c r="G328" i="37"/>
  <c r="C328" i="37"/>
  <c r="L328" i="37"/>
  <c r="N328" i="37"/>
  <c r="K328" i="37"/>
  <c r="K350" i="8"/>
  <c r="M350" i="8"/>
  <c r="N350" i="8"/>
  <c r="N339" i="8"/>
  <c r="M339" i="8"/>
  <c r="E301" i="8"/>
  <c r="G301" i="8"/>
  <c r="H301" i="8"/>
  <c r="F301" i="8"/>
  <c r="M273" i="8"/>
  <c r="G273" i="8"/>
  <c r="H273" i="8"/>
  <c r="F273" i="8"/>
  <c r="G270" i="8"/>
  <c r="D270" i="8"/>
  <c r="E270" i="8"/>
  <c r="C270" i="8"/>
  <c r="O270" i="8" s="1"/>
  <c r="C263" i="8"/>
  <c r="N263" i="8"/>
  <c r="J242" i="8"/>
  <c r="G242" i="8"/>
  <c r="H242" i="8"/>
  <c r="I242" i="8"/>
  <c r="F242" i="8"/>
  <c r="J240" i="8"/>
  <c r="I240" i="8"/>
  <c r="N220" i="8"/>
  <c r="F195" i="8"/>
  <c r="N168" i="8"/>
  <c r="C168" i="8"/>
  <c r="M168" i="8"/>
  <c r="G154" i="8"/>
  <c r="M152" i="8"/>
  <c r="F152" i="8"/>
  <c r="G152" i="8"/>
  <c r="H152" i="8"/>
  <c r="I152" i="8"/>
  <c r="J152" i="8"/>
  <c r="E152" i="8"/>
  <c r="M95" i="8"/>
  <c r="N95" i="8"/>
  <c r="L95" i="8"/>
  <c r="L88" i="8"/>
  <c r="M88" i="8"/>
  <c r="N88" i="8"/>
  <c r="J88" i="8"/>
  <c r="N66" i="8"/>
  <c r="K46" i="8"/>
  <c r="H46" i="8"/>
  <c r="G46" i="8"/>
  <c r="L46" i="8"/>
  <c r="M46" i="8"/>
  <c r="N46" i="8"/>
  <c r="J46" i="8"/>
  <c r="H36" i="8"/>
  <c r="J36" i="8"/>
  <c r="F36" i="8"/>
  <c r="L361" i="37"/>
  <c r="K323" i="37"/>
  <c r="N323" i="37"/>
  <c r="L323" i="37"/>
  <c r="M323" i="37"/>
  <c r="J323" i="37"/>
  <c r="I323" i="37"/>
  <c r="H323" i="37"/>
  <c r="I282" i="37"/>
  <c r="E282" i="37"/>
  <c r="H282" i="37"/>
  <c r="J282" i="37"/>
  <c r="K282" i="37"/>
  <c r="L282" i="37"/>
  <c r="N282" i="37"/>
  <c r="G282" i="37"/>
  <c r="M48" i="9"/>
  <c r="F48" i="9"/>
  <c r="G48" i="9"/>
  <c r="L391" i="8"/>
  <c r="G379" i="8"/>
  <c r="L377" i="8"/>
  <c r="F370" i="8"/>
  <c r="E367" i="8"/>
  <c r="N362" i="8"/>
  <c r="G358" i="8"/>
  <c r="D358" i="8"/>
  <c r="N358" i="8"/>
  <c r="F355" i="8"/>
  <c r="L348" i="8"/>
  <c r="H345" i="8"/>
  <c r="K345" i="8"/>
  <c r="J342" i="8"/>
  <c r="J335" i="8"/>
  <c r="J330" i="8"/>
  <c r="K330" i="8"/>
  <c r="I330" i="8"/>
  <c r="I328" i="8"/>
  <c r="F322" i="8"/>
  <c r="J322" i="8"/>
  <c r="E322" i="8"/>
  <c r="D310" i="8"/>
  <c r="L291" i="8"/>
  <c r="N291" i="8"/>
  <c r="G291" i="8"/>
  <c r="F284" i="8"/>
  <c r="N281" i="8"/>
  <c r="H271" i="8"/>
  <c r="D256" i="8"/>
  <c r="C254" i="8"/>
  <c r="I254" i="8"/>
  <c r="J254" i="8"/>
  <c r="K254" i="8"/>
  <c r="H254" i="8"/>
  <c r="D249" i="8"/>
  <c r="C246" i="8"/>
  <c r="H236" i="8"/>
  <c r="G224" i="8"/>
  <c r="M220" i="8"/>
  <c r="K213" i="8"/>
  <c r="G213" i="8"/>
  <c r="H213" i="8"/>
  <c r="I213" i="8"/>
  <c r="F213" i="8"/>
  <c r="I211" i="8"/>
  <c r="N206" i="8"/>
  <c r="L206" i="8"/>
  <c r="E195" i="8"/>
  <c r="G182" i="8"/>
  <c r="H182" i="8"/>
  <c r="F182" i="8"/>
  <c r="F176" i="8"/>
  <c r="K159" i="8"/>
  <c r="H159" i="8"/>
  <c r="I159" i="8"/>
  <c r="J159" i="8"/>
  <c r="L159" i="8"/>
  <c r="N159" i="8"/>
  <c r="G159" i="8"/>
  <c r="F154" i="8"/>
  <c r="I151" i="8"/>
  <c r="M146" i="8"/>
  <c r="J146" i="8"/>
  <c r="I146" i="8"/>
  <c r="K146" i="8"/>
  <c r="L146" i="8"/>
  <c r="N146" i="8"/>
  <c r="H146" i="8"/>
  <c r="E141" i="8"/>
  <c r="D122" i="8"/>
  <c r="L117" i="8"/>
  <c r="J117" i="8"/>
  <c r="K117" i="8"/>
  <c r="N117" i="8"/>
  <c r="I117" i="8"/>
  <c r="I72" i="8"/>
  <c r="M66" i="8"/>
  <c r="K40" i="8"/>
  <c r="M40" i="8"/>
  <c r="N40" i="8"/>
  <c r="L40" i="8"/>
  <c r="E40" i="8"/>
  <c r="F40" i="8"/>
  <c r="I40" i="8"/>
  <c r="J40" i="8"/>
  <c r="D40" i="8"/>
  <c r="G380" i="37"/>
  <c r="E380" i="37"/>
  <c r="F380" i="37"/>
  <c r="H380" i="37"/>
  <c r="I380" i="37"/>
  <c r="J380" i="37"/>
  <c r="D380" i="37"/>
  <c r="K361" i="37"/>
  <c r="C314" i="37"/>
  <c r="M314" i="37"/>
  <c r="L314" i="37"/>
  <c r="L289" i="37"/>
  <c r="M289" i="37"/>
  <c r="N289" i="37"/>
  <c r="D289" i="37"/>
  <c r="C289" i="37"/>
  <c r="C396" i="8"/>
  <c r="F396" i="8"/>
  <c r="G396" i="8"/>
  <c r="K391" i="8"/>
  <c r="K377" i="8"/>
  <c r="D367" i="8"/>
  <c r="C366" i="8"/>
  <c r="O366" i="8" s="1"/>
  <c r="J366" i="8"/>
  <c r="K366" i="8"/>
  <c r="E355" i="8"/>
  <c r="I348" i="8"/>
  <c r="I342" i="8"/>
  <c r="M337" i="8"/>
  <c r="E337" i="8"/>
  <c r="F337" i="8"/>
  <c r="D337" i="8"/>
  <c r="I335" i="8"/>
  <c r="I320" i="8"/>
  <c r="H320" i="8"/>
  <c r="F312" i="8"/>
  <c r="K312" i="8"/>
  <c r="L312" i="8"/>
  <c r="J312" i="8"/>
  <c r="C310" i="8"/>
  <c r="N296" i="8"/>
  <c r="I287" i="8"/>
  <c r="L287" i="8"/>
  <c r="K287" i="8"/>
  <c r="E284" i="8"/>
  <c r="M281" i="8"/>
  <c r="C249" i="8"/>
  <c r="D236" i="8"/>
  <c r="I226" i="8"/>
  <c r="J226" i="8"/>
  <c r="K226" i="8"/>
  <c r="L226" i="8"/>
  <c r="H226" i="8"/>
  <c r="L220" i="8"/>
  <c r="G208" i="8"/>
  <c r="D195" i="8"/>
  <c r="D184" i="8"/>
  <c r="E184" i="8"/>
  <c r="F184" i="8"/>
  <c r="C184" i="8"/>
  <c r="L158" i="8"/>
  <c r="E154" i="8"/>
  <c r="H151" i="8"/>
  <c r="D141" i="8"/>
  <c r="G124" i="8"/>
  <c r="I124" i="8"/>
  <c r="J124" i="8"/>
  <c r="K124" i="8"/>
  <c r="H124" i="8"/>
  <c r="N116" i="8"/>
  <c r="I108" i="8"/>
  <c r="G104" i="8"/>
  <c r="H104" i="8"/>
  <c r="J104" i="8"/>
  <c r="K104" i="8"/>
  <c r="L104" i="8"/>
  <c r="M104" i="8"/>
  <c r="I104" i="8"/>
  <c r="D66" i="8"/>
  <c r="E61" i="8"/>
  <c r="N61" i="8"/>
  <c r="M61" i="8"/>
  <c r="G61" i="8"/>
  <c r="H61" i="8"/>
  <c r="I61" i="8"/>
  <c r="J61" i="8"/>
  <c r="K61" i="8"/>
  <c r="F61" i="8"/>
  <c r="K59" i="8"/>
  <c r="J59" i="8"/>
  <c r="I49" i="8"/>
  <c r="K396" i="37"/>
  <c r="H396" i="37"/>
  <c r="I396" i="37"/>
  <c r="N396" i="37"/>
  <c r="G396" i="37"/>
  <c r="F379" i="37"/>
  <c r="J361" i="37"/>
  <c r="D336" i="37"/>
  <c r="N336" i="37"/>
  <c r="M313" i="37"/>
  <c r="M379" i="8"/>
  <c r="L379" i="8"/>
  <c r="N379" i="8"/>
  <c r="G370" i="8"/>
  <c r="D370" i="8"/>
  <c r="E370" i="8"/>
  <c r="K362" i="8"/>
  <c r="L362" i="8"/>
  <c r="M362" i="8"/>
  <c r="H335" i="8"/>
  <c r="N328" i="8"/>
  <c r="M328" i="8"/>
  <c r="D284" i="8"/>
  <c r="L281" i="8"/>
  <c r="F277" i="8"/>
  <c r="D277" i="8"/>
  <c r="E271" i="8"/>
  <c r="D271" i="8"/>
  <c r="F271" i="8"/>
  <c r="C271" i="8"/>
  <c r="K256" i="8"/>
  <c r="L256" i="8"/>
  <c r="M256" i="8"/>
  <c r="N256" i="8"/>
  <c r="J256" i="8"/>
  <c r="C236" i="8"/>
  <c r="I224" i="8"/>
  <c r="J224" i="8"/>
  <c r="K224" i="8"/>
  <c r="H224" i="8"/>
  <c r="C211" i="8"/>
  <c r="F211" i="8"/>
  <c r="G211" i="8"/>
  <c r="H211" i="8"/>
  <c r="E211" i="8"/>
  <c r="C195" i="8"/>
  <c r="N176" i="8"/>
  <c r="D176" i="8"/>
  <c r="N162" i="8"/>
  <c r="M162" i="8"/>
  <c r="E158" i="8"/>
  <c r="C154" i="8"/>
  <c r="C141" i="8"/>
  <c r="K131" i="8"/>
  <c r="D131" i="8"/>
  <c r="E131" i="8"/>
  <c r="F131" i="8"/>
  <c r="G131" i="8"/>
  <c r="H131" i="8"/>
  <c r="C131" i="8"/>
  <c r="K122" i="8"/>
  <c r="J122" i="8"/>
  <c r="C116" i="8"/>
  <c r="D97" i="8"/>
  <c r="H72" i="8"/>
  <c r="F72" i="8"/>
  <c r="K72" i="8"/>
  <c r="L72" i="8"/>
  <c r="M72" i="8"/>
  <c r="N72" i="8"/>
  <c r="J72" i="8"/>
  <c r="E379" i="37"/>
  <c r="K364" i="37"/>
  <c r="H361" i="37"/>
  <c r="C346" i="37"/>
  <c r="K346" i="37"/>
  <c r="L346" i="37"/>
  <c r="M346" i="37"/>
  <c r="J346" i="37"/>
  <c r="N346" i="37"/>
  <c r="N341" i="37"/>
  <c r="N335" i="37"/>
  <c r="C319" i="37"/>
  <c r="L313" i="37"/>
  <c r="L258" i="8"/>
  <c r="M196" i="8"/>
  <c r="K165" i="8"/>
  <c r="F165" i="8"/>
  <c r="M139" i="8"/>
  <c r="J137" i="8"/>
  <c r="K125" i="8"/>
  <c r="L118" i="8"/>
  <c r="J113" i="8"/>
  <c r="J79" i="8"/>
  <c r="I79" i="8"/>
  <c r="G60" i="8"/>
  <c r="N60" i="8"/>
  <c r="M60" i="8"/>
  <c r="E393" i="37"/>
  <c r="D393" i="37"/>
  <c r="K393" i="37"/>
  <c r="L393" i="37"/>
  <c r="J393" i="37"/>
  <c r="M389" i="37"/>
  <c r="K389" i="37"/>
  <c r="N389" i="37"/>
  <c r="G262" i="37"/>
  <c r="C223" i="37"/>
  <c r="J223" i="37"/>
  <c r="K223" i="37"/>
  <c r="I223" i="37"/>
  <c r="L223" i="37"/>
  <c r="M223" i="37"/>
  <c r="N223" i="37"/>
  <c r="H223" i="37"/>
  <c r="F262" i="37"/>
  <c r="D259" i="37"/>
  <c r="F259" i="37"/>
  <c r="G259" i="37"/>
  <c r="H259" i="37"/>
  <c r="C259" i="37"/>
  <c r="C221" i="37"/>
  <c r="M221" i="37"/>
  <c r="N221" i="37"/>
  <c r="L221" i="37"/>
  <c r="F218" i="37"/>
  <c r="G218" i="37"/>
  <c r="L218" i="37"/>
  <c r="M218" i="37"/>
  <c r="N218" i="37"/>
  <c r="J218" i="37"/>
  <c r="C202" i="37"/>
  <c r="I202" i="37"/>
  <c r="L202" i="37"/>
  <c r="H202" i="37"/>
  <c r="N202" i="37"/>
  <c r="G202" i="37"/>
  <c r="N180" i="37"/>
  <c r="H180" i="37"/>
  <c r="I180" i="37"/>
  <c r="K180" i="37"/>
  <c r="C180" i="37"/>
  <c r="L180" i="37"/>
  <c r="M180" i="37"/>
  <c r="J180" i="37"/>
  <c r="G283" i="37"/>
  <c r="H283" i="37"/>
  <c r="M283" i="37"/>
  <c r="N283" i="37"/>
  <c r="K283" i="37"/>
  <c r="F258" i="37"/>
  <c r="N251" i="37"/>
  <c r="M251" i="37"/>
  <c r="F249" i="37"/>
  <c r="N249" i="37"/>
  <c r="L249" i="37"/>
  <c r="G240" i="37"/>
  <c r="I240" i="37"/>
  <c r="K240" i="37"/>
  <c r="L240" i="37"/>
  <c r="M240" i="37"/>
  <c r="N240" i="37"/>
  <c r="J240" i="37"/>
  <c r="H237" i="37"/>
  <c r="G237" i="37"/>
  <c r="C220" i="37"/>
  <c r="M220" i="37"/>
  <c r="N220" i="37"/>
  <c r="F220" i="37"/>
  <c r="G220" i="37"/>
  <c r="H220" i="37"/>
  <c r="J220" i="37"/>
  <c r="L220" i="37"/>
  <c r="E220" i="37"/>
  <c r="N212" i="37"/>
  <c r="J212" i="37"/>
  <c r="K212" i="37"/>
  <c r="L212" i="37"/>
  <c r="M212" i="37"/>
  <c r="I212" i="37"/>
  <c r="L204" i="37"/>
  <c r="M204" i="37"/>
  <c r="N204" i="37"/>
  <c r="H165" i="37"/>
  <c r="N162" i="37"/>
  <c r="L162" i="37"/>
  <c r="H159" i="37"/>
  <c r="C159" i="37"/>
  <c r="L159" i="37"/>
  <c r="N159" i="37"/>
  <c r="K159" i="37"/>
  <c r="E159" i="37"/>
  <c r="F159" i="37"/>
  <c r="G159" i="37"/>
  <c r="I159" i="37"/>
  <c r="J159" i="37"/>
  <c r="D159" i="37"/>
  <c r="D262" i="37"/>
  <c r="L262" i="37"/>
  <c r="M262" i="37"/>
  <c r="N262" i="37"/>
  <c r="J262" i="37"/>
  <c r="I239" i="37"/>
  <c r="G239" i="37"/>
  <c r="H239" i="37"/>
  <c r="J239" i="37"/>
  <c r="K239" i="37"/>
  <c r="L239" i="37"/>
  <c r="M239" i="37"/>
  <c r="F239" i="37"/>
  <c r="D217" i="37"/>
  <c r="F217" i="37"/>
  <c r="H217" i="37"/>
  <c r="I217" i="37"/>
  <c r="J217" i="37"/>
  <c r="K217" i="37"/>
  <c r="M217" i="37"/>
  <c r="G217" i="37"/>
  <c r="E188" i="37"/>
  <c r="E211" i="37"/>
  <c r="M211" i="37"/>
  <c r="N211" i="37"/>
  <c r="G211" i="37"/>
  <c r="H211" i="37"/>
  <c r="I211" i="37"/>
  <c r="J211" i="37"/>
  <c r="K211" i="37"/>
  <c r="F211" i="37"/>
  <c r="M165" i="37"/>
  <c r="F165" i="37"/>
  <c r="E165" i="37"/>
  <c r="G165" i="37"/>
  <c r="I165" i="37"/>
  <c r="D165" i="37"/>
  <c r="N165" i="37"/>
  <c r="J165" i="37"/>
  <c r="L165" i="37"/>
  <c r="N267" i="37"/>
  <c r="M267" i="37"/>
  <c r="C261" i="37"/>
  <c r="K261" i="37"/>
  <c r="E261" i="37"/>
  <c r="F261" i="37"/>
  <c r="G261" i="37"/>
  <c r="H261" i="37"/>
  <c r="L261" i="37"/>
  <c r="D261" i="37"/>
  <c r="C257" i="37"/>
  <c r="D257" i="37"/>
  <c r="H188" i="37"/>
  <c r="G188" i="37"/>
  <c r="F188" i="37"/>
  <c r="C167" i="37"/>
  <c r="G167" i="37"/>
  <c r="N167" i="37"/>
  <c r="H167" i="37"/>
  <c r="D167" i="37"/>
  <c r="F167" i="37"/>
  <c r="K147" i="8"/>
  <c r="J147" i="8"/>
  <c r="D126" i="8"/>
  <c r="C125" i="8"/>
  <c r="C118" i="8"/>
  <c r="L114" i="8"/>
  <c r="C114" i="8"/>
  <c r="E105" i="8"/>
  <c r="I105" i="8"/>
  <c r="G90" i="8"/>
  <c r="E90" i="8"/>
  <c r="D90" i="8"/>
  <c r="J73" i="8"/>
  <c r="I73" i="8"/>
  <c r="J6" i="37"/>
  <c r="D6" i="37"/>
  <c r="E6" i="37"/>
  <c r="F6" i="37"/>
  <c r="C6" i="37"/>
  <c r="I393" i="37"/>
  <c r="G392" i="37"/>
  <c r="D392" i="37"/>
  <c r="J392" i="37"/>
  <c r="K392" i="37"/>
  <c r="L392" i="37"/>
  <c r="I392" i="37"/>
  <c r="M377" i="37"/>
  <c r="J377" i="37"/>
  <c r="F377" i="37"/>
  <c r="G377" i="37"/>
  <c r="H377" i="37"/>
  <c r="E377" i="37"/>
  <c r="K372" i="37"/>
  <c r="C372" i="37"/>
  <c r="D229" i="37"/>
  <c r="K229" i="37"/>
  <c r="L229" i="37"/>
  <c r="M229" i="37"/>
  <c r="J229" i="37"/>
  <c r="F190" i="37"/>
  <c r="E190" i="37"/>
  <c r="G190" i="37"/>
  <c r="D190" i="37"/>
  <c r="M190" i="37"/>
  <c r="N190" i="37"/>
  <c r="L190" i="37"/>
  <c r="J139" i="8"/>
  <c r="C139" i="8"/>
  <c r="N87" i="8"/>
  <c r="L87" i="8"/>
  <c r="I47" i="8"/>
  <c r="H47" i="8"/>
  <c r="G47" i="8"/>
  <c r="M38" i="8"/>
  <c r="N38" i="8"/>
  <c r="L38" i="8"/>
  <c r="K34" i="8"/>
  <c r="M34" i="8"/>
  <c r="L34" i="8"/>
  <c r="I29" i="8"/>
  <c r="N29" i="8"/>
  <c r="N3" i="37"/>
  <c r="J3" i="37"/>
  <c r="I3" i="37"/>
  <c r="H393" i="37"/>
  <c r="M353" i="37"/>
  <c r="G353" i="37"/>
  <c r="F353" i="37"/>
  <c r="H353" i="37"/>
  <c r="I353" i="37"/>
  <c r="E353" i="37"/>
  <c r="D339" i="37"/>
  <c r="N339" i="37"/>
  <c r="L339" i="37"/>
  <c r="I333" i="37"/>
  <c r="N333" i="37"/>
  <c r="M333" i="37"/>
  <c r="J330" i="37"/>
  <c r="D330" i="37"/>
  <c r="F330" i="37"/>
  <c r="G330" i="37"/>
  <c r="E330" i="37"/>
  <c r="E278" i="37"/>
  <c r="L278" i="37"/>
  <c r="K278" i="37"/>
  <c r="M278" i="37"/>
  <c r="N278" i="37"/>
  <c r="J278" i="37"/>
  <c r="K221" i="37"/>
  <c r="F196" i="37"/>
  <c r="G196" i="37"/>
  <c r="D196" i="37"/>
  <c r="M171" i="37"/>
  <c r="F171" i="37"/>
  <c r="I171" i="37"/>
  <c r="J171" i="37"/>
  <c r="L171" i="37"/>
  <c r="H171" i="37"/>
  <c r="G171" i="37"/>
  <c r="N171" i="37"/>
  <c r="N170" i="8"/>
  <c r="E165" i="8"/>
  <c r="M164" i="8"/>
  <c r="F164" i="8"/>
  <c r="M137" i="8"/>
  <c r="N125" i="8"/>
  <c r="M113" i="8"/>
  <c r="J99" i="8"/>
  <c r="J91" i="8"/>
  <c r="D91" i="8"/>
  <c r="N79" i="8"/>
  <c r="F60" i="8"/>
  <c r="G37" i="8"/>
  <c r="C3" i="37"/>
  <c r="G393" i="37"/>
  <c r="E375" i="37"/>
  <c r="I375" i="37"/>
  <c r="K307" i="37"/>
  <c r="J307" i="37"/>
  <c r="I307" i="37"/>
  <c r="J283" i="37"/>
  <c r="K249" i="37"/>
  <c r="H240" i="37"/>
  <c r="J221" i="37"/>
  <c r="I218" i="37"/>
  <c r="C54" i="9"/>
  <c r="O54" i="9" s="1"/>
  <c r="C399" i="8"/>
  <c r="C387" i="8"/>
  <c r="C373" i="8"/>
  <c r="C321" i="8"/>
  <c r="C309" i="8"/>
  <c r="D305" i="8"/>
  <c r="H297" i="8"/>
  <c r="C259" i="8"/>
  <c r="F248" i="8"/>
  <c r="D244" i="8"/>
  <c r="D241" i="8"/>
  <c r="H222" i="8"/>
  <c r="D218" i="8"/>
  <c r="F199" i="8"/>
  <c r="L170" i="8"/>
  <c r="D165" i="8"/>
  <c r="N147" i="8"/>
  <c r="L137" i="8"/>
  <c r="M125" i="8"/>
  <c r="N114" i="8"/>
  <c r="L113" i="8"/>
  <c r="D99" i="8"/>
  <c r="N90" i="8"/>
  <c r="M79" i="8"/>
  <c r="J64" i="8"/>
  <c r="I64" i="8"/>
  <c r="E60" i="8"/>
  <c r="G58" i="8"/>
  <c r="G53" i="8"/>
  <c r="E53" i="8"/>
  <c r="G48" i="8"/>
  <c r="I48" i="8"/>
  <c r="H48" i="8"/>
  <c r="F37" i="8"/>
  <c r="E31" i="8"/>
  <c r="M31" i="8"/>
  <c r="N31" i="8"/>
  <c r="L31" i="8"/>
  <c r="D3" i="37"/>
  <c r="M395" i="37"/>
  <c r="E395" i="37"/>
  <c r="F395" i="37"/>
  <c r="G395" i="37"/>
  <c r="D395" i="37"/>
  <c r="F393" i="37"/>
  <c r="L389" i="37"/>
  <c r="G386" i="37"/>
  <c r="M386" i="37"/>
  <c r="N386" i="37"/>
  <c r="I343" i="37"/>
  <c r="M343" i="37"/>
  <c r="N343" i="37"/>
  <c r="C343" i="37"/>
  <c r="D322" i="37"/>
  <c r="N322" i="37"/>
  <c r="J322" i="37"/>
  <c r="K322" i="37"/>
  <c r="L322" i="37"/>
  <c r="I322" i="37"/>
  <c r="D315" i="37"/>
  <c r="N315" i="37"/>
  <c r="I283" i="37"/>
  <c r="J249" i="37"/>
  <c r="F240" i="37"/>
  <c r="C226" i="37"/>
  <c r="H226" i="37"/>
  <c r="I226" i="37"/>
  <c r="N226" i="37"/>
  <c r="M226" i="37"/>
  <c r="G221" i="37"/>
  <c r="H218" i="37"/>
  <c r="H212" i="37"/>
  <c r="F174" i="37"/>
  <c r="N174" i="37"/>
  <c r="H174" i="37"/>
  <c r="I174" i="37"/>
  <c r="M174" i="37"/>
  <c r="C174" i="37"/>
  <c r="E174" i="37"/>
  <c r="N316" i="8"/>
  <c r="G297" i="8"/>
  <c r="E248" i="8"/>
  <c r="C244" i="8"/>
  <c r="C234" i="8"/>
  <c r="C165" i="8"/>
  <c r="L147" i="8"/>
  <c r="H140" i="8"/>
  <c r="E140" i="8"/>
  <c r="K137" i="8"/>
  <c r="L125" i="8"/>
  <c r="K114" i="8"/>
  <c r="K113" i="8"/>
  <c r="L105" i="8"/>
  <c r="C99" i="8"/>
  <c r="M90" i="8"/>
  <c r="K79" i="8"/>
  <c r="C74" i="8"/>
  <c r="K74" i="8"/>
  <c r="J74" i="8"/>
  <c r="E68" i="8"/>
  <c r="D68" i="8"/>
  <c r="D60" i="8"/>
  <c r="N47" i="8"/>
  <c r="K28" i="8"/>
  <c r="I28" i="8"/>
  <c r="J28" i="8"/>
  <c r="D28" i="8"/>
  <c r="C26" i="8"/>
  <c r="O26" i="8" s="1"/>
  <c r="H26" i="8"/>
  <c r="I26" i="8"/>
  <c r="G26" i="8"/>
  <c r="E3" i="37"/>
  <c r="N7" i="37"/>
  <c r="C393" i="37"/>
  <c r="J389" i="37"/>
  <c r="N385" i="37"/>
  <c r="C382" i="37"/>
  <c r="H382" i="37"/>
  <c r="G382" i="37"/>
  <c r="I367" i="37"/>
  <c r="D367" i="37"/>
  <c r="E367" i="37"/>
  <c r="F367" i="37"/>
  <c r="C367" i="37"/>
  <c r="M365" i="37"/>
  <c r="E365" i="37"/>
  <c r="I365" i="37"/>
  <c r="J365" i="37"/>
  <c r="K365" i="37"/>
  <c r="H365" i="37"/>
  <c r="E363" i="37"/>
  <c r="C363" i="37"/>
  <c r="F363" i="37"/>
  <c r="G363" i="37"/>
  <c r="H363" i="37"/>
  <c r="D363" i="37"/>
  <c r="E351" i="37"/>
  <c r="K351" i="37"/>
  <c r="I349" i="37"/>
  <c r="K349" i="37"/>
  <c r="F349" i="37"/>
  <c r="G349" i="37"/>
  <c r="H349" i="37"/>
  <c r="E349" i="37"/>
  <c r="M347" i="37"/>
  <c r="I347" i="37"/>
  <c r="M332" i="37"/>
  <c r="C332" i="37"/>
  <c r="H332" i="37"/>
  <c r="I332" i="37"/>
  <c r="J332" i="37"/>
  <c r="F332" i="37"/>
  <c r="I294" i="37"/>
  <c r="N294" i="37"/>
  <c r="H294" i="37"/>
  <c r="J294" i="37"/>
  <c r="K294" i="37"/>
  <c r="L294" i="37"/>
  <c r="M294" i="37"/>
  <c r="G294" i="37"/>
  <c r="F283" i="37"/>
  <c r="L251" i="37"/>
  <c r="I249" i="37"/>
  <c r="E240" i="37"/>
  <c r="L234" i="37"/>
  <c r="I234" i="37"/>
  <c r="K234" i="37"/>
  <c r="H234" i="37"/>
  <c r="G228" i="37"/>
  <c r="L228" i="37"/>
  <c r="M228" i="37"/>
  <c r="F228" i="37"/>
  <c r="H228" i="37"/>
  <c r="I228" i="37"/>
  <c r="J228" i="37"/>
  <c r="K228" i="37"/>
  <c r="E228" i="37"/>
  <c r="F223" i="37"/>
  <c r="F221" i="37"/>
  <c r="E218" i="37"/>
  <c r="G212" i="37"/>
  <c r="F202" i="37"/>
  <c r="E381" i="37"/>
  <c r="D381" i="37"/>
  <c r="C376" i="37"/>
  <c r="J376" i="37"/>
  <c r="G356" i="37"/>
  <c r="D356" i="37"/>
  <c r="L311" i="37"/>
  <c r="C301" i="37"/>
  <c r="E301" i="37"/>
  <c r="E296" i="37"/>
  <c r="I296" i="37"/>
  <c r="K293" i="37"/>
  <c r="N293" i="37"/>
  <c r="J160" i="37"/>
  <c r="E144" i="37"/>
  <c r="O144" i="37" s="1"/>
  <c r="F134" i="37"/>
  <c r="E134" i="37"/>
  <c r="G134" i="37"/>
  <c r="I134" i="37"/>
  <c r="D134" i="37"/>
  <c r="N126" i="37"/>
  <c r="N124" i="37"/>
  <c r="M117" i="37"/>
  <c r="C114" i="37"/>
  <c r="L114" i="37"/>
  <c r="N98" i="37"/>
  <c r="E95" i="37"/>
  <c r="H87" i="37"/>
  <c r="I87" i="37"/>
  <c r="J87" i="37"/>
  <c r="J77" i="37"/>
  <c r="M61" i="37"/>
  <c r="N61" i="37"/>
  <c r="L61" i="37"/>
  <c r="K61" i="37"/>
  <c r="J61" i="37"/>
  <c r="N16" i="37"/>
  <c r="J16" i="37"/>
  <c r="L16" i="37"/>
  <c r="M16" i="37"/>
  <c r="H16" i="37"/>
  <c r="F16" i="37"/>
  <c r="G16" i="37"/>
  <c r="E16" i="37"/>
  <c r="D390" i="38"/>
  <c r="D144" i="37"/>
  <c r="D130" i="37"/>
  <c r="E130" i="37"/>
  <c r="J130" i="37"/>
  <c r="C130" i="37"/>
  <c r="M126" i="37"/>
  <c r="M124" i="37"/>
  <c r="L117" i="37"/>
  <c r="H109" i="37"/>
  <c r="M98" i="37"/>
  <c r="N86" i="37"/>
  <c r="L81" i="37"/>
  <c r="M81" i="37"/>
  <c r="J81" i="37"/>
  <c r="G81" i="37"/>
  <c r="H81" i="37"/>
  <c r="N81" i="37"/>
  <c r="D81" i="37"/>
  <c r="H77" i="37"/>
  <c r="E58" i="37"/>
  <c r="F58" i="37"/>
  <c r="C58" i="37"/>
  <c r="N58" i="37"/>
  <c r="M58" i="37"/>
  <c r="E51" i="37"/>
  <c r="F51" i="37"/>
  <c r="D51" i="37"/>
  <c r="G51" i="37"/>
  <c r="H51" i="37"/>
  <c r="I51" i="37"/>
  <c r="J51" i="37"/>
  <c r="L51" i="37"/>
  <c r="C51" i="37"/>
  <c r="M366" i="38"/>
  <c r="H366" i="38"/>
  <c r="D366" i="38"/>
  <c r="E366" i="38"/>
  <c r="F366" i="38"/>
  <c r="G366" i="38"/>
  <c r="I366" i="38"/>
  <c r="C366" i="38"/>
  <c r="N366" i="38"/>
  <c r="K366" i="38"/>
  <c r="L157" i="37"/>
  <c r="N157" i="37"/>
  <c r="G157" i="37"/>
  <c r="H157" i="37"/>
  <c r="J157" i="37"/>
  <c r="F157" i="37"/>
  <c r="C129" i="37"/>
  <c r="L124" i="37"/>
  <c r="G109" i="37"/>
  <c r="D102" i="37"/>
  <c r="J98" i="37"/>
  <c r="K95" i="37"/>
  <c r="L95" i="37"/>
  <c r="M95" i="37"/>
  <c r="N95" i="37"/>
  <c r="J95" i="37"/>
  <c r="M86" i="37"/>
  <c r="K390" i="38"/>
  <c r="I390" i="38"/>
  <c r="J390" i="38"/>
  <c r="L390" i="38"/>
  <c r="M390" i="38"/>
  <c r="N390" i="38"/>
  <c r="H390" i="38"/>
  <c r="F390" i="38"/>
  <c r="G390" i="38"/>
  <c r="E390" i="38"/>
  <c r="C371" i="38"/>
  <c r="D371" i="38"/>
  <c r="D327" i="38"/>
  <c r="H144" i="37"/>
  <c r="K144" i="37"/>
  <c r="L144" i="37"/>
  <c r="N144" i="37"/>
  <c r="J144" i="37"/>
  <c r="J117" i="37"/>
  <c r="D117" i="37"/>
  <c r="E117" i="37"/>
  <c r="G117" i="37"/>
  <c r="H117" i="37"/>
  <c r="I117" i="37"/>
  <c r="K117" i="37"/>
  <c r="F117" i="37"/>
  <c r="L86" i="37"/>
  <c r="E77" i="37"/>
  <c r="F77" i="37"/>
  <c r="D77" i="37"/>
  <c r="N77" i="37"/>
  <c r="H26" i="37"/>
  <c r="J26" i="37"/>
  <c r="K26" i="37"/>
  <c r="L26" i="37"/>
  <c r="N26" i="37"/>
  <c r="I26" i="37"/>
  <c r="E26" i="37"/>
  <c r="G26" i="37"/>
  <c r="D26" i="37"/>
  <c r="K384" i="38"/>
  <c r="E384" i="38"/>
  <c r="F384" i="38"/>
  <c r="G384" i="38"/>
  <c r="H384" i="38"/>
  <c r="I384" i="38"/>
  <c r="D384" i="38"/>
  <c r="L384" i="38"/>
  <c r="M384" i="38"/>
  <c r="N384" i="38"/>
  <c r="J384" i="38"/>
  <c r="C111" i="37"/>
  <c r="E111" i="37"/>
  <c r="F111" i="37"/>
  <c r="M111" i="37"/>
  <c r="N111" i="37"/>
  <c r="D111" i="37"/>
  <c r="C109" i="37"/>
  <c r="E109" i="37"/>
  <c r="H102" i="37"/>
  <c r="J102" i="37"/>
  <c r="G102" i="37"/>
  <c r="K102" i="37"/>
  <c r="L102" i="37"/>
  <c r="E102" i="37"/>
  <c r="C357" i="38"/>
  <c r="L327" i="38"/>
  <c r="M327" i="38"/>
  <c r="I327" i="38"/>
  <c r="J327" i="38"/>
  <c r="K327" i="38"/>
  <c r="H327" i="38"/>
  <c r="F327" i="38"/>
  <c r="E327" i="38"/>
  <c r="C124" i="37"/>
  <c r="J124" i="37"/>
  <c r="K98" i="37"/>
  <c r="L98" i="37"/>
  <c r="E98" i="37"/>
  <c r="F98" i="37"/>
  <c r="O98" i="37" s="1"/>
  <c r="G98" i="37"/>
  <c r="H98" i="37"/>
  <c r="D98" i="37"/>
  <c r="I94" i="37"/>
  <c r="K94" i="37"/>
  <c r="G94" i="37"/>
  <c r="H94" i="37"/>
  <c r="L94" i="37"/>
  <c r="M94" i="37"/>
  <c r="N94" i="37"/>
  <c r="F94" i="37"/>
  <c r="D86" i="37"/>
  <c r="E86" i="37"/>
  <c r="G86" i="37"/>
  <c r="H86" i="37"/>
  <c r="I86" i="37"/>
  <c r="J86" i="37"/>
  <c r="K86" i="37"/>
  <c r="F86" i="37"/>
  <c r="C11" i="37"/>
  <c r="E11" i="37"/>
  <c r="N11" i="37"/>
  <c r="K11" i="37"/>
  <c r="L11" i="37"/>
  <c r="M11" i="37"/>
  <c r="J11" i="37"/>
  <c r="J224" i="38"/>
  <c r="K224" i="38"/>
  <c r="L224" i="38"/>
  <c r="M224" i="38"/>
  <c r="N224" i="38"/>
  <c r="D224" i="38"/>
  <c r="K160" i="37"/>
  <c r="D160" i="37"/>
  <c r="C160" i="37"/>
  <c r="N160" i="37"/>
  <c r="H137" i="37"/>
  <c r="I137" i="37"/>
  <c r="J137" i="37"/>
  <c r="G137" i="37"/>
  <c r="L126" i="37"/>
  <c r="G126" i="37"/>
  <c r="H126" i="37"/>
  <c r="I126" i="37"/>
  <c r="J126" i="37"/>
  <c r="F126" i="37"/>
  <c r="F40" i="37"/>
  <c r="D40" i="37"/>
  <c r="E40" i="37"/>
  <c r="C40" i="37"/>
  <c r="D383" i="38"/>
  <c r="K383" i="38"/>
  <c r="E376" i="38"/>
  <c r="K376" i="38"/>
  <c r="L376" i="38"/>
  <c r="M376" i="38"/>
  <c r="N376" i="38"/>
  <c r="J376" i="38"/>
  <c r="C338" i="38"/>
  <c r="N338" i="38"/>
  <c r="M338" i="38"/>
  <c r="L260" i="37"/>
  <c r="D260" i="37"/>
  <c r="C244" i="37"/>
  <c r="H244" i="37"/>
  <c r="E241" i="37"/>
  <c r="I241" i="37"/>
  <c r="H232" i="37"/>
  <c r="D224" i="37"/>
  <c r="M224" i="37"/>
  <c r="N224" i="37"/>
  <c r="J158" i="37"/>
  <c r="I158" i="37"/>
  <c r="K158" i="37"/>
  <c r="M158" i="37"/>
  <c r="H158" i="37"/>
  <c r="C320" i="37"/>
  <c r="G320" i="37"/>
  <c r="C279" i="37"/>
  <c r="L279" i="37"/>
  <c r="C219" i="37"/>
  <c r="H219" i="37"/>
  <c r="I219" i="37"/>
  <c r="J210" i="37"/>
  <c r="K210" i="37"/>
  <c r="M157" i="37"/>
  <c r="M144" i="37"/>
  <c r="G70" i="37"/>
  <c r="D70" i="37"/>
  <c r="K36" i="37"/>
  <c r="L36" i="37"/>
  <c r="N36" i="37"/>
  <c r="I36" i="37"/>
  <c r="L33" i="37"/>
  <c r="J33" i="37"/>
  <c r="E33" i="37"/>
  <c r="F33" i="37"/>
  <c r="G33" i="37"/>
  <c r="I33" i="37"/>
  <c r="D33" i="37"/>
  <c r="J318" i="37"/>
  <c r="G318" i="37"/>
  <c r="G309" i="37"/>
  <c r="H301" i="37"/>
  <c r="G296" i="37"/>
  <c r="I293" i="37"/>
  <c r="E284" i="37"/>
  <c r="I284" i="37"/>
  <c r="M280" i="37"/>
  <c r="K280" i="37"/>
  <c r="E245" i="37"/>
  <c r="I231" i="37"/>
  <c r="I225" i="37"/>
  <c r="C222" i="37"/>
  <c r="E222" i="37"/>
  <c r="F222" i="37"/>
  <c r="M193" i="37"/>
  <c r="N193" i="37"/>
  <c r="C191" i="37"/>
  <c r="M191" i="37"/>
  <c r="N191" i="37"/>
  <c r="L191" i="37"/>
  <c r="H181" i="37"/>
  <c r="N181" i="37"/>
  <c r="M181" i="37"/>
  <c r="K157" i="37"/>
  <c r="D154" i="37"/>
  <c r="M154" i="37"/>
  <c r="N154" i="37"/>
  <c r="L154" i="37"/>
  <c r="I144" i="37"/>
  <c r="K114" i="37"/>
  <c r="I95" i="37"/>
  <c r="N73" i="37"/>
  <c r="L58" i="37"/>
  <c r="K55" i="37"/>
  <c r="L55" i="37"/>
  <c r="J55" i="37"/>
  <c r="M55" i="37"/>
  <c r="N55" i="37"/>
  <c r="I55" i="37"/>
  <c r="J386" i="38"/>
  <c r="M386" i="38"/>
  <c r="F386" i="38"/>
  <c r="G386" i="38"/>
  <c r="H386" i="38"/>
  <c r="I386" i="38"/>
  <c r="N386" i="38"/>
  <c r="E386" i="38"/>
  <c r="E354" i="38"/>
  <c r="D354" i="38"/>
  <c r="H248" i="38"/>
  <c r="G248" i="38"/>
  <c r="I248" i="38"/>
  <c r="J248" i="38"/>
  <c r="K248" i="38"/>
  <c r="L248" i="38"/>
  <c r="F248" i="38"/>
  <c r="M248" i="38"/>
  <c r="E248" i="38"/>
  <c r="J229" i="38"/>
  <c r="G229" i="38"/>
  <c r="D229" i="38"/>
  <c r="E229" i="38"/>
  <c r="F229" i="38"/>
  <c r="H229" i="38"/>
  <c r="K229" i="38"/>
  <c r="C229" i="38"/>
  <c r="D10" i="37"/>
  <c r="L8" i="37"/>
  <c r="F381" i="37"/>
  <c r="F376" i="37"/>
  <c r="C334" i="37"/>
  <c r="L334" i="37"/>
  <c r="D312" i="37"/>
  <c r="M312" i="37"/>
  <c r="E309" i="37"/>
  <c r="F301" i="37"/>
  <c r="F296" i="37"/>
  <c r="H293" i="37"/>
  <c r="N279" i="37"/>
  <c r="M268" i="37"/>
  <c r="C268" i="37"/>
  <c r="C250" i="37"/>
  <c r="N250" i="37"/>
  <c r="D245" i="37"/>
  <c r="M241" i="37"/>
  <c r="H231" i="37"/>
  <c r="E227" i="37"/>
  <c r="L227" i="37"/>
  <c r="M227" i="37"/>
  <c r="H225" i="37"/>
  <c r="D198" i="37"/>
  <c r="H198" i="37"/>
  <c r="M184" i="37"/>
  <c r="E184" i="37"/>
  <c r="K166" i="37"/>
  <c r="F166" i="37"/>
  <c r="G166" i="37"/>
  <c r="H166" i="37"/>
  <c r="J166" i="37"/>
  <c r="E166" i="37"/>
  <c r="O166" i="37" s="1"/>
  <c r="I157" i="37"/>
  <c r="G144" i="37"/>
  <c r="H134" i="37"/>
  <c r="J114" i="37"/>
  <c r="H107" i="37"/>
  <c r="D107" i="37"/>
  <c r="E107" i="37"/>
  <c r="I107" i="37"/>
  <c r="J107" i="37"/>
  <c r="K107" i="37"/>
  <c r="L107" i="37"/>
  <c r="G107" i="37"/>
  <c r="G95" i="37"/>
  <c r="M87" i="37"/>
  <c r="M77" i="37"/>
  <c r="J58" i="37"/>
  <c r="M43" i="37"/>
  <c r="G43" i="37"/>
  <c r="H43" i="37"/>
  <c r="J43" i="37"/>
  <c r="F43" i="37"/>
  <c r="K43" i="37"/>
  <c r="I43" i="37"/>
  <c r="D16" i="37"/>
  <c r="K85" i="8"/>
  <c r="J82" i="8"/>
  <c r="C8" i="37"/>
  <c r="C381" i="37"/>
  <c r="E376" i="37"/>
  <c r="N356" i="37"/>
  <c r="C352" i="37"/>
  <c r="E352" i="37"/>
  <c r="C327" i="37"/>
  <c r="D327" i="37"/>
  <c r="N311" i="37"/>
  <c r="E308" i="37"/>
  <c r="O308" i="37" s="1"/>
  <c r="N308" i="37"/>
  <c r="D301" i="37"/>
  <c r="N299" i="37"/>
  <c r="C296" i="37"/>
  <c r="D293" i="37"/>
  <c r="N280" i="37"/>
  <c r="M279" i="37"/>
  <c r="L241" i="37"/>
  <c r="K238" i="37"/>
  <c r="C238" i="37"/>
  <c r="G231" i="37"/>
  <c r="G225" i="37"/>
  <c r="C216" i="37"/>
  <c r="D216" i="37"/>
  <c r="E201" i="37"/>
  <c r="F201" i="37"/>
  <c r="K172" i="37"/>
  <c r="G172" i="37"/>
  <c r="L172" i="37"/>
  <c r="M172" i="37"/>
  <c r="J172" i="37"/>
  <c r="M160" i="37"/>
  <c r="E157" i="37"/>
  <c r="F144" i="37"/>
  <c r="C134" i="37"/>
  <c r="L127" i="37"/>
  <c r="K127" i="37"/>
  <c r="G127" i="37"/>
  <c r="H127" i="37"/>
  <c r="I127" i="37"/>
  <c r="J127" i="37"/>
  <c r="F127" i="37"/>
  <c r="H118" i="37"/>
  <c r="F118" i="37"/>
  <c r="J118" i="37"/>
  <c r="K118" i="37"/>
  <c r="L118" i="37"/>
  <c r="I118" i="37"/>
  <c r="E114" i="37"/>
  <c r="J99" i="37"/>
  <c r="F99" i="37"/>
  <c r="G99" i="37"/>
  <c r="H99" i="37"/>
  <c r="I99" i="37"/>
  <c r="E99" i="37"/>
  <c r="F95" i="37"/>
  <c r="K87" i="37"/>
  <c r="K77" i="37"/>
  <c r="D61" i="37"/>
  <c r="H58" i="37"/>
  <c r="J54" i="37"/>
  <c r="K54" i="37"/>
  <c r="I54" i="37"/>
  <c r="D54" i="37"/>
  <c r="F54" i="37"/>
  <c r="H54" i="37"/>
  <c r="L54" i="37"/>
  <c r="M54" i="37"/>
  <c r="C54" i="37"/>
  <c r="F52" i="37"/>
  <c r="G52" i="37"/>
  <c r="E52" i="37"/>
  <c r="M52" i="37"/>
  <c r="N52" i="37"/>
  <c r="L52" i="37"/>
  <c r="C16" i="37"/>
  <c r="C322" i="38"/>
  <c r="H322" i="38"/>
  <c r="I322" i="38"/>
  <c r="G322" i="38"/>
  <c r="J322" i="38"/>
  <c r="K322" i="38"/>
  <c r="L322" i="38"/>
  <c r="M322" i="38"/>
  <c r="D322" i="38"/>
  <c r="M183" i="37"/>
  <c r="H183" i="37"/>
  <c r="L133" i="37"/>
  <c r="E133" i="37"/>
  <c r="L116" i="37"/>
  <c r="D116" i="37"/>
  <c r="E116" i="37"/>
  <c r="I110" i="37"/>
  <c r="J110" i="37"/>
  <c r="D97" i="37"/>
  <c r="L97" i="37"/>
  <c r="M97" i="37"/>
  <c r="H93" i="37"/>
  <c r="I93" i="37"/>
  <c r="D74" i="37"/>
  <c r="F74" i="37"/>
  <c r="G74" i="37"/>
  <c r="E74" i="37"/>
  <c r="K68" i="37"/>
  <c r="L68" i="37"/>
  <c r="J68" i="37"/>
  <c r="M48" i="37"/>
  <c r="L48" i="37"/>
  <c r="M37" i="37"/>
  <c r="N37" i="37"/>
  <c r="L37" i="37"/>
  <c r="F35" i="37"/>
  <c r="H35" i="37"/>
  <c r="L35" i="37"/>
  <c r="E35" i="37"/>
  <c r="D395" i="38"/>
  <c r="L395" i="38"/>
  <c r="N395" i="38"/>
  <c r="H387" i="38"/>
  <c r="N387" i="38"/>
  <c r="D323" i="38"/>
  <c r="J323" i="38"/>
  <c r="K323" i="38"/>
  <c r="M323" i="38"/>
  <c r="N323" i="38"/>
  <c r="L323" i="38"/>
  <c r="M312" i="38"/>
  <c r="K312" i="38"/>
  <c r="L312" i="38"/>
  <c r="J312" i="38"/>
  <c r="D312" i="38"/>
  <c r="E312" i="38"/>
  <c r="F312" i="38"/>
  <c r="G312" i="38"/>
  <c r="H312" i="38"/>
  <c r="C312" i="38"/>
  <c r="K310" i="38"/>
  <c r="L310" i="38"/>
  <c r="J310" i="38"/>
  <c r="M310" i="38"/>
  <c r="I310" i="38"/>
  <c r="M288" i="38"/>
  <c r="E288" i="38"/>
  <c r="F288" i="38"/>
  <c r="G288" i="38"/>
  <c r="H288" i="38"/>
  <c r="D288" i="38"/>
  <c r="K288" i="38"/>
  <c r="L288" i="38"/>
  <c r="I288" i="38"/>
  <c r="C271" i="38"/>
  <c r="J271" i="38"/>
  <c r="M271" i="38"/>
  <c r="H271" i="38"/>
  <c r="F225" i="38"/>
  <c r="C225" i="38"/>
  <c r="M225" i="38"/>
  <c r="N225" i="38"/>
  <c r="L225" i="38"/>
  <c r="I225" i="38"/>
  <c r="J225" i="38"/>
  <c r="K225" i="38"/>
  <c r="H225" i="38"/>
  <c r="L191" i="38"/>
  <c r="D191" i="38"/>
  <c r="E191" i="38"/>
  <c r="F191" i="38"/>
  <c r="G191" i="38"/>
  <c r="H191" i="38"/>
  <c r="C191" i="38"/>
  <c r="J191" i="38"/>
  <c r="K191" i="38"/>
  <c r="M191" i="38"/>
  <c r="N191" i="38"/>
  <c r="I191" i="38"/>
  <c r="C185" i="38"/>
  <c r="F185" i="38"/>
  <c r="G185" i="38"/>
  <c r="H185" i="38"/>
  <c r="I185" i="38"/>
  <c r="J185" i="38"/>
  <c r="E185" i="38"/>
  <c r="N185" i="38"/>
  <c r="D185" i="38"/>
  <c r="M185" i="38"/>
  <c r="L34" i="38"/>
  <c r="M34" i="38"/>
  <c r="N34" i="38"/>
  <c r="K34" i="38"/>
  <c r="F34" i="38"/>
  <c r="D207" i="38"/>
  <c r="H207" i="38"/>
  <c r="J201" i="38"/>
  <c r="I201" i="38"/>
  <c r="D201" i="38"/>
  <c r="E201" i="38"/>
  <c r="H201" i="38"/>
  <c r="K201" i="38"/>
  <c r="C201" i="38"/>
  <c r="C214" i="38"/>
  <c r="I214" i="38"/>
  <c r="I197" i="38"/>
  <c r="D197" i="38"/>
  <c r="E197" i="38"/>
  <c r="F197" i="38"/>
  <c r="G197" i="38"/>
  <c r="H197" i="38"/>
  <c r="C197" i="38"/>
  <c r="K197" i="38"/>
  <c r="L197" i="38"/>
  <c r="M197" i="38"/>
  <c r="N197" i="38"/>
  <c r="J197" i="38"/>
  <c r="C151" i="38"/>
  <c r="F151" i="38"/>
  <c r="L180" i="38"/>
  <c r="J180" i="38"/>
  <c r="I180" i="38"/>
  <c r="K180" i="38"/>
  <c r="N180" i="38"/>
  <c r="H180" i="38"/>
  <c r="E180" i="38"/>
  <c r="F180" i="38"/>
  <c r="G180" i="38"/>
  <c r="D180" i="38"/>
  <c r="J67" i="37"/>
  <c r="K67" i="37"/>
  <c r="I67" i="37"/>
  <c r="L15" i="37"/>
  <c r="G15" i="37"/>
  <c r="H15" i="37"/>
  <c r="I15" i="37"/>
  <c r="J15" i="37"/>
  <c r="N15" i="37"/>
  <c r="F15" i="37"/>
  <c r="H399" i="38"/>
  <c r="F399" i="38"/>
  <c r="M399" i="38"/>
  <c r="N399" i="38"/>
  <c r="E399" i="38"/>
  <c r="M387" i="38"/>
  <c r="H381" i="38"/>
  <c r="D381" i="38"/>
  <c r="E381" i="38"/>
  <c r="F381" i="38"/>
  <c r="M381" i="38"/>
  <c r="N381" i="38"/>
  <c r="C381" i="38"/>
  <c r="I362" i="38"/>
  <c r="K362" i="38"/>
  <c r="L362" i="38"/>
  <c r="M362" i="38"/>
  <c r="N362" i="38"/>
  <c r="J362" i="38"/>
  <c r="D356" i="38"/>
  <c r="C356" i="38"/>
  <c r="I326" i="38"/>
  <c r="L326" i="38"/>
  <c r="M326" i="38"/>
  <c r="F326" i="38"/>
  <c r="G326" i="38"/>
  <c r="H326" i="38"/>
  <c r="J326" i="38"/>
  <c r="K326" i="38"/>
  <c r="E326" i="38"/>
  <c r="G297" i="38"/>
  <c r="H297" i="38"/>
  <c r="I297" i="38"/>
  <c r="K297" i="38"/>
  <c r="F297" i="38"/>
  <c r="M297" i="38"/>
  <c r="N297" i="38"/>
  <c r="L297" i="38"/>
  <c r="L162" i="38"/>
  <c r="J162" i="38"/>
  <c r="D162" i="38"/>
  <c r="E162" i="38"/>
  <c r="I162" i="38"/>
  <c r="K162" i="38"/>
  <c r="N162" i="38"/>
  <c r="H162" i="38"/>
  <c r="G162" i="38"/>
  <c r="F162" i="38"/>
  <c r="K113" i="38"/>
  <c r="I113" i="38"/>
  <c r="N113" i="38"/>
  <c r="J113" i="38"/>
  <c r="G133" i="37"/>
  <c r="G132" i="37"/>
  <c r="J125" i="37"/>
  <c r="F119" i="37"/>
  <c r="I119" i="37"/>
  <c r="H116" i="37"/>
  <c r="F110" i="37"/>
  <c r="E106" i="37"/>
  <c r="G97" i="37"/>
  <c r="G93" i="37"/>
  <c r="G68" i="37"/>
  <c r="I66" i="37"/>
  <c r="K42" i="37"/>
  <c r="C42" i="37"/>
  <c r="H37" i="37"/>
  <c r="M35" i="37"/>
  <c r="F387" i="38"/>
  <c r="L385" i="38"/>
  <c r="J385" i="38"/>
  <c r="E385" i="38"/>
  <c r="F385" i="38"/>
  <c r="G385" i="38"/>
  <c r="H385" i="38"/>
  <c r="I385" i="38"/>
  <c r="D385" i="38"/>
  <c r="I323" i="38"/>
  <c r="H310" i="38"/>
  <c r="M282" i="38"/>
  <c r="E282" i="38"/>
  <c r="F282" i="38"/>
  <c r="G282" i="38"/>
  <c r="H282" i="38"/>
  <c r="I282" i="38"/>
  <c r="D282" i="38"/>
  <c r="K282" i="38"/>
  <c r="L282" i="38"/>
  <c r="N282" i="38"/>
  <c r="J282" i="38"/>
  <c r="G271" i="38"/>
  <c r="L96" i="37"/>
  <c r="M96" i="37"/>
  <c r="L56" i="37"/>
  <c r="K56" i="37"/>
  <c r="H53" i="37"/>
  <c r="J53" i="37"/>
  <c r="F53" i="37"/>
  <c r="I27" i="37"/>
  <c r="N27" i="37"/>
  <c r="L27" i="37"/>
  <c r="L14" i="37"/>
  <c r="L391" i="38"/>
  <c r="J391" i="38"/>
  <c r="I391" i="38"/>
  <c r="K391" i="38"/>
  <c r="M391" i="38"/>
  <c r="N391" i="38"/>
  <c r="H391" i="38"/>
  <c r="E387" i="38"/>
  <c r="M355" i="38"/>
  <c r="K335" i="38"/>
  <c r="H323" i="38"/>
  <c r="E319" i="38"/>
  <c r="L313" i="38"/>
  <c r="J313" i="38"/>
  <c r="G313" i="38"/>
  <c r="H313" i="38"/>
  <c r="I313" i="38"/>
  <c r="F313" i="38"/>
  <c r="G310" i="38"/>
  <c r="M302" i="38"/>
  <c r="J302" i="38"/>
  <c r="F302" i="38"/>
  <c r="G302" i="38"/>
  <c r="H302" i="38"/>
  <c r="E302" i="38"/>
  <c r="F271" i="38"/>
  <c r="F261" i="38"/>
  <c r="J261" i="38"/>
  <c r="E261" i="38"/>
  <c r="C241" i="38"/>
  <c r="H241" i="38"/>
  <c r="D241" i="38"/>
  <c r="F237" i="38"/>
  <c r="E237" i="38"/>
  <c r="D237" i="38"/>
  <c r="G237" i="38"/>
  <c r="H237" i="38"/>
  <c r="I237" i="38"/>
  <c r="J237" i="38"/>
  <c r="C237" i="38"/>
  <c r="O237" i="38" s="1"/>
  <c r="K183" i="38"/>
  <c r="N183" i="38"/>
  <c r="M183" i="38"/>
  <c r="M171" i="38"/>
  <c r="N171" i="38"/>
  <c r="L171" i="38"/>
  <c r="K171" i="38"/>
  <c r="J171" i="38"/>
  <c r="D230" i="37"/>
  <c r="C214" i="37"/>
  <c r="O214" i="37" s="1"/>
  <c r="C189" i="37"/>
  <c r="C186" i="37"/>
  <c r="I185" i="37"/>
  <c r="D185" i="37"/>
  <c r="O185" i="37" s="1"/>
  <c r="E183" i="37"/>
  <c r="C182" i="37"/>
  <c r="H182" i="37"/>
  <c r="D177" i="37"/>
  <c r="F175" i="37"/>
  <c r="C163" i="37"/>
  <c r="C161" i="37"/>
  <c r="D151" i="37"/>
  <c r="D150" i="37"/>
  <c r="M138" i="37"/>
  <c r="D133" i="37"/>
  <c r="D132" i="37"/>
  <c r="H125" i="37"/>
  <c r="F116" i="37"/>
  <c r="D110" i="37"/>
  <c r="E105" i="37"/>
  <c r="D101" i="37"/>
  <c r="E101" i="37"/>
  <c r="E97" i="37"/>
  <c r="D93" i="37"/>
  <c r="E68" i="37"/>
  <c r="D66" i="37"/>
  <c r="H59" i="37"/>
  <c r="J59" i="37"/>
  <c r="F59" i="37"/>
  <c r="D48" i="37"/>
  <c r="J44" i="37"/>
  <c r="K44" i="37"/>
  <c r="I44" i="37"/>
  <c r="F37" i="37"/>
  <c r="D35" i="37"/>
  <c r="D387" i="38"/>
  <c r="K367" i="38"/>
  <c r="J367" i="38"/>
  <c r="G367" i="38"/>
  <c r="H367" i="38"/>
  <c r="I367" i="38"/>
  <c r="F367" i="38"/>
  <c r="K361" i="38"/>
  <c r="M361" i="38"/>
  <c r="D339" i="38"/>
  <c r="N339" i="38"/>
  <c r="J335" i="38"/>
  <c r="G323" i="38"/>
  <c r="N312" i="38"/>
  <c r="F310" i="38"/>
  <c r="E271" i="38"/>
  <c r="L185" i="38"/>
  <c r="C183" i="37"/>
  <c r="C150" i="37"/>
  <c r="O150" i="37" s="1"/>
  <c r="L138" i="37"/>
  <c r="C133" i="37"/>
  <c r="C132" i="37"/>
  <c r="O132" i="37" s="1"/>
  <c r="C125" i="37"/>
  <c r="C116" i="37"/>
  <c r="E115" i="37"/>
  <c r="F115" i="37"/>
  <c r="C110" i="37"/>
  <c r="O110" i="37" s="1"/>
  <c r="C97" i="37"/>
  <c r="O97" i="37" s="1"/>
  <c r="C93" i="37"/>
  <c r="H92" i="37"/>
  <c r="I92" i="37"/>
  <c r="O92" i="37" s="1"/>
  <c r="I88" i="37"/>
  <c r="D68" i="37"/>
  <c r="C48" i="37"/>
  <c r="D37" i="37"/>
  <c r="C35" i="37"/>
  <c r="K24" i="37"/>
  <c r="J24" i="37"/>
  <c r="I24" i="37"/>
  <c r="M14" i="37"/>
  <c r="K14" i="37"/>
  <c r="F14" i="37"/>
  <c r="G14" i="37"/>
  <c r="H14" i="37"/>
  <c r="I14" i="37"/>
  <c r="J14" i="37"/>
  <c r="E14" i="37"/>
  <c r="K395" i="38"/>
  <c r="C387" i="38"/>
  <c r="K355" i="38"/>
  <c r="C355" i="38"/>
  <c r="D355" i="38"/>
  <c r="F355" i="38"/>
  <c r="G355" i="38"/>
  <c r="H355" i="38"/>
  <c r="I355" i="38"/>
  <c r="J355" i="38"/>
  <c r="E355" i="38"/>
  <c r="N345" i="38"/>
  <c r="F323" i="38"/>
  <c r="C319" i="38"/>
  <c r="N319" i="38"/>
  <c r="I319" i="38"/>
  <c r="J319" i="38"/>
  <c r="L319" i="38"/>
  <c r="M319" i="38"/>
  <c r="G319" i="38"/>
  <c r="F316" i="38"/>
  <c r="G316" i="38"/>
  <c r="D316" i="38"/>
  <c r="I316" i="38"/>
  <c r="J316" i="38"/>
  <c r="L316" i="38"/>
  <c r="M316" i="38"/>
  <c r="H316" i="38"/>
  <c r="I312" i="38"/>
  <c r="D310" i="38"/>
  <c r="C288" i="38"/>
  <c r="D271" i="38"/>
  <c r="M264" i="38"/>
  <c r="H264" i="38"/>
  <c r="I264" i="38"/>
  <c r="J264" i="38"/>
  <c r="K264" i="38"/>
  <c r="L264" i="38"/>
  <c r="G264" i="38"/>
  <c r="E264" i="38"/>
  <c r="F264" i="38"/>
  <c r="O264" i="38" s="1"/>
  <c r="N264" i="38"/>
  <c r="D264" i="38"/>
  <c r="D259" i="38"/>
  <c r="E259" i="38"/>
  <c r="F259" i="38"/>
  <c r="H259" i="38"/>
  <c r="C259" i="38"/>
  <c r="G246" i="38"/>
  <c r="H246" i="38"/>
  <c r="I246" i="38"/>
  <c r="J246" i="38"/>
  <c r="K246" i="38"/>
  <c r="F246" i="38"/>
  <c r="M246" i="38"/>
  <c r="N246" i="38"/>
  <c r="E246" i="38"/>
  <c r="G225" i="38"/>
  <c r="K185" i="38"/>
  <c r="L176" i="38"/>
  <c r="M176" i="38"/>
  <c r="D176" i="38"/>
  <c r="E176" i="38"/>
  <c r="F176" i="38"/>
  <c r="G176" i="38"/>
  <c r="C176" i="38"/>
  <c r="J45" i="37"/>
  <c r="E20" i="37"/>
  <c r="N20" i="37"/>
  <c r="L17" i="37"/>
  <c r="J398" i="38"/>
  <c r="N398" i="38"/>
  <c r="C346" i="38"/>
  <c r="N346" i="38"/>
  <c r="L325" i="38"/>
  <c r="M325" i="38"/>
  <c r="C318" i="38"/>
  <c r="K318" i="38"/>
  <c r="L318" i="38"/>
  <c r="I309" i="38"/>
  <c r="J309" i="38"/>
  <c r="H309" i="38"/>
  <c r="C304" i="38"/>
  <c r="G304" i="38"/>
  <c r="H304" i="38"/>
  <c r="F304" i="38"/>
  <c r="M270" i="38"/>
  <c r="H270" i="38"/>
  <c r="I270" i="38"/>
  <c r="J270" i="38"/>
  <c r="K270" i="38"/>
  <c r="L270" i="38"/>
  <c r="G270" i="38"/>
  <c r="D238" i="38"/>
  <c r="F238" i="38"/>
  <c r="G238" i="38"/>
  <c r="H238" i="38"/>
  <c r="I238" i="38"/>
  <c r="J238" i="38"/>
  <c r="K238" i="38"/>
  <c r="E238" i="38"/>
  <c r="C132" i="38"/>
  <c r="F132" i="38"/>
  <c r="E132" i="38"/>
  <c r="H132" i="38"/>
  <c r="I132" i="38"/>
  <c r="L124" i="38"/>
  <c r="E124" i="38"/>
  <c r="M124" i="38"/>
  <c r="D124" i="38"/>
  <c r="N72" i="38"/>
  <c r="H199" i="38"/>
  <c r="F199" i="38"/>
  <c r="G199" i="38"/>
  <c r="I199" i="38"/>
  <c r="E199" i="38"/>
  <c r="N141" i="38"/>
  <c r="J141" i="38"/>
  <c r="M141" i="38"/>
  <c r="F98" i="38"/>
  <c r="E98" i="38"/>
  <c r="M98" i="38"/>
  <c r="J98" i="38"/>
  <c r="I98" i="38"/>
  <c r="L98" i="38"/>
  <c r="H98" i="38"/>
  <c r="K40" i="38"/>
  <c r="L40" i="38"/>
  <c r="M40" i="38"/>
  <c r="J40" i="38"/>
  <c r="F40" i="38"/>
  <c r="G40" i="38"/>
  <c r="H40" i="38"/>
  <c r="I40" i="38"/>
  <c r="C22" i="38"/>
  <c r="G22" i="38"/>
  <c r="H22" i="38"/>
  <c r="I22" i="38"/>
  <c r="J22" i="38"/>
  <c r="K22" i="38"/>
  <c r="F22" i="38"/>
  <c r="M22" i="38"/>
  <c r="N22" i="38"/>
  <c r="L22" i="38"/>
  <c r="N7" i="38"/>
  <c r="D7" i="38"/>
  <c r="K161" i="38"/>
  <c r="D161" i="38"/>
  <c r="E161" i="38"/>
  <c r="G161" i="38"/>
  <c r="H161" i="38"/>
  <c r="I161" i="38"/>
  <c r="J161" i="38"/>
  <c r="L161" i="38"/>
  <c r="F161" i="38"/>
  <c r="E159" i="38"/>
  <c r="M159" i="38"/>
  <c r="N159" i="38"/>
  <c r="L159" i="38"/>
  <c r="K159" i="38"/>
  <c r="L127" i="38"/>
  <c r="J127" i="38"/>
  <c r="L100" i="38"/>
  <c r="K100" i="38"/>
  <c r="F100" i="38"/>
  <c r="I100" i="38"/>
  <c r="J100" i="38"/>
  <c r="C100" i="38"/>
  <c r="M100" i="38"/>
  <c r="M83" i="38"/>
  <c r="L83" i="38"/>
  <c r="K83" i="38"/>
  <c r="N83" i="38"/>
  <c r="E22" i="37"/>
  <c r="C17" i="37"/>
  <c r="G398" i="38"/>
  <c r="E393" i="38"/>
  <c r="J392" i="38"/>
  <c r="M392" i="38"/>
  <c r="N389" i="38"/>
  <c r="D379" i="38"/>
  <c r="D378" i="38"/>
  <c r="N374" i="38"/>
  <c r="C368" i="38"/>
  <c r="G363" i="38"/>
  <c r="E363" i="38"/>
  <c r="L360" i="38"/>
  <c r="L342" i="38"/>
  <c r="M337" i="38"/>
  <c r="C328" i="38"/>
  <c r="H325" i="38"/>
  <c r="H318" i="38"/>
  <c r="H317" i="38"/>
  <c r="I317" i="38"/>
  <c r="G317" i="38"/>
  <c r="F311" i="38"/>
  <c r="L309" i="38"/>
  <c r="F308" i="38"/>
  <c r="G308" i="38"/>
  <c r="D308" i="38"/>
  <c r="D305" i="38"/>
  <c r="L305" i="38"/>
  <c r="K305" i="38"/>
  <c r="C295" i="38"/>
  <c r="N295" i="38"/>
  <c r="G284" i="38"/>
  <c r="D284" i="38"/>
  <c r="E284" i="38"/>
  <c r="F284" i="38"/>
  <c r="C284" i="38"/>
  <c r="N270" i="38"/>
  <c r="H266" i="38"/>
  <c r="L266" i="38"/>
  <c r="M266" i="38"/>
  <c r="F266" i="38"/>
  <c r="F220" i="38"/>
  <c r="M220" i="38"/>
  <c r="N220" i="38"/>
  <c r="C220" i="38"/>
  <c r="L198" i="38"/>
  <c r="H198" i="38"/>
  <c r="D198" i="38"/>
  <c r="E198" i="38"/>
  <c r="F198" i="38"/>
  <c r="G198" i="38"/>
  <c r="I198" i="38"/>
  <c r="C198" i="38"/>
  <c r="L192" i="38"/>
  <c r="K192" i="38"/>
  <c r="D192" i="38"/>
  <c r="E192" i="38"/>
  <c r="F192" i="38"/>
  <c r="G192" i="38"/>
  <c r="H192" i="38"/>
  <c r="C192" i="38"/>
  <c r="H92" i="38"/>
  <c r="J92" i="38"/>
  <c r="F92" i="38"/>
  <c r="D92" i="38"/>
  <c r="E92" i="38"/>
  <c r="G92" i="38"/>
  <c r="I92" i="38"/>
  <c r="C92" i="38"/>
  <c r="C10" i="38"/>
  <c r="G10" i="38"/>
  <c r="H10" i="38"/>
  <c r="I10" i="38"/>
  <c r="J10" i="38"/>
  <c r="K10" i="38"/>
  <c r="F10" i="38"/>
  <c r="F398" i="38"/>
  <c r="C378" i="38"/>
  <c r="C377" i="38"/>
  <c r="O377" i="38" s="1"/>
  <c r="K377" i="38"/>
  <c r="M374" i="38"/>
  <c r="E364" i="38"/>
  <c r="G364" i="38"/>
  <c r="G325" i="38"/>
  <c r="G318" i="38"/>
  <c r="K309" i="38"/>
  <c r="L304" i="38"/>
  <c r="F270" i="38"/>
  <c r="F245" i="38"/>
  <c r="G245" i="38"/>
  <c r="H245" i="38"/>
  <c r="I245" i="38"/>
  <c r="J245" i="38"/>
  <c r="E245" i="38"/>
  <c r="F239" i="38"/>
  <c r="H239" i="38"/>
  <c r="I239" i="38"/>
  <c r="J239" i="38"/>
  <c r="K239" i="38"/>
  <c r="L239" i="38"/>
  <c r="G239" i="38"/>
  <c r="K179" i="38"/>
  <c r="I179" i="38"/>
  <c r="J179" i="38"/>
  <c r="L179" i="38"/>
  <c r="M179" i="38"/>
  <c r="N179" i="38"/>
  <c r="H179" i="38"/>
  <c r="L174" i="38"/>
  <c r="I174" i="38"/>
  <c r="J174" i="38"/>
  <c r="K174" i="38"/>
  <c r="N174" i="38"/>
  <c r="H174" i="38"/>
  <c r="K132" i="38"/>
  <c r="M81" i="38"/>
  <c r="H81" i="38"/>
  <c r="N81" i="38"/>
  <c r="L81" i="38"/>
  <c r="C64" i="38"/>
  <c r="I64" i="38"/>
  <c r="K64" i="38"/>
  <c r="H64" i="38"/>
  <c r="L64" i="38"/>
  <c r="G64" i="38"/>
  <c r="M64" i="38"/>
  <c r="J64" i="38"/>
  <c r="J61" i="38"/>
  <c r="H61" i="38"/>
  <c r="F32" i="37"/>
  <c r="E398" i="38"/>
  <c r="D389" i="38"/>
  <c r="K389" i="38"/>
  <c r="L379" i="38"/>
  <c r="I379" i="38"/>
  <c r="F325" i="38"/>
  <c r="J324" i="38"/>
  <c r="K324" i="38"/>
  <c r="C321" i="38"/>
  <c r="D321" i="38"/>
  <c r="E321" i="38"/>
  <c r="F318" i="38"/>
  <c r="F309" i="38"/>
  <c r="K304" i="38"/>
  <c r="G289" i="38"/>
  <c r="H289" i="38"/>
  <c r="J289" i="38"/>
  <c r="F289" i="38"/>
  <c r="E270" i="38"/>
  <c r="J247" i="38"/>
  <c r="G247" i="38"/>
  <c r="H247" i="38"/>
  <c r="I247" i="38"/>
  <c r="K247" i="38"/>
  <c r="L247" i="38"/>
  <c r="F247" i="38"/>
  <c r="O247" i="38" s="1"/>
  <c r="C243" i="38"/>
  <c r="K243" i="38"/>
  <c r="N243" i="38"/>
  <c r="M238" i="38"/>
  <c r="J132" i="38"/>
  <c r="D80" i="37"/>
  <c r="D76" i="37"/>
  <c r="D34" i="37"/>
  <c r="E32" i="37"/>
  <c r="D25" i="37"/>
  <c r="N17" i="37"/>
  <c r="K13" i="37"/>
  <c r="J13" i="37"/>
  <c r="D398" i="38"/>
  <c r="J380" i="38"/>
  <c r="I380" i="38"/>
  <c r="N378" i="38"/>
  <c r="N377" i="38"/>
  <c r="M363" i="38"/>
  <c r="E325" i="38"/>
  <c r="E318" i="38"/>
  <c r="C311" i="38"/>
  <c r="O311" i="38" s="1"/>
  <c r="L311" i="38"/>
  <c r="M311" i="38"/>
  <c r="K311" i="38"/>
  <c r="E309" i="38"/>
  <c r="J304" i="38"/>
  <c r="D270" i="38"/>
  <c r="M253" i="38"/>
  <c r="L238" i="38"/>
  <c r="C232" i="38"/>
  <c r="M232" i="38"/>
  <c r="N232" i="38"/>
  <c r="K232" i="38"/>
  <c r="C219" i="38"/>
  <c r="H219" i="38"/>
  <c r="G132" i="38"/>
  <c r="H86" i="38"/>
  <c r="G70" i="38"/>
  <c r="H70" i="38"/>
  <c r="E70" i="38"/>
  <c r="L20" i="37"/>
  <c r="C398" i="38"/>
  <c r="L397" i="38"/>
  <c r="K397" i="38"/>
  <c r="O397" i="38" s="1"/>
  <c r="N392" i="38"/>
  <c r="N379" i="38"/>
  <c r="M378" i="38"/>
  <c r="M377" i="38"/>
  <c r="M372" i="38"/>
  <c r="C372" i="38"/>
  <c r="G369" i="38"/>
  <c r="E369" i="38"/>
  <c r="C365" i="38"/>
  <c r="H365" i="38"/>
  <c r="L363" i="38"/>
  <c r="L328" i="38"/>
  <c r="D325" i="38"/>
  <c r="D318" i="38"/>
  <c r="C309" i="38"/>
  <c r="D304" i="38"/>
  <c r="K301" i="38"/>
  <c r="I301" i="38"/>
  <c r="J301" i="38"/>
  <c r="H301" i="38"/>
  <c r="E275" i="38"/>
  <c r="M275" i="38"/>
  <c r="L275" i="38"/>
  <c r="C270" i="38"/>
  <c r="O270" i="38" s="1"/>
  <c r="M258" i="38"/>
  <c r="D258" i="38"/>
  <c r="E258" i="38"/>
  <c r="F258" i="38"/>
  <c r="G258" i="38"/>
  <c r="H258" i="38"/>
  <c r="C258" i="38"/>
  <c r="D253" i="38"/>
  <c r="D242" i="38"/>
  <c r="E242" i="38"/>
  <c r="G242" i="38"/>
  <c r="K242" i="38"/>
  <c r="L242" i="38"/>
  <c r="C242" i="38"/>
  <c r="C238" i="38"/>
  <c r="J235" i="38"/>
  <c r="H235" i="38"/>
  <c r="F235" i="38"/>
  <c r="G235" i="38"/>
  <c r="I235" i="38"/>
  <c r="K235" i="38"/>
  <c r="L235" i="38"/>
  <c r="C235" i="38"/>
  <c r="C187" i="38"/>
  <c r="I187" i="38"/>
  <c r="M187" i="38"/>
  <c r="N187" i="38"/>
  <c r="H187" i="38"/>
  <c r="L178" i="38"/>
  <c r="I178" i="38"/>
  <c r="J178" i="38"/>
  <c r="K178" i="38"/>
  <c r="M178" i="38"/>
  <c r="N178" i="38"/>
  <c r="H178" i="38"/>
  <c r="L141" i="38"/>
  <c r="D132" i="38"/>
  <c r="I117" i="38"/>
  <c r="G117" i="38"/>
  <c r="F117" i="38"/>
  <c r="J117" i="38"/>
  <c r="L117" i="38"/>
  <c r="E117" i="38"/>
  <c r="K117" i="38"/>
  <c r="J91" i="38"/>
  <c r="I91" i="38"/>
  <c r="C91" i="38"/>
  <c r="E91" i="38"/>
  <c r="F91" i="38"/>
  <c r="G86" i="38"/>
  <c r="K66" i="38"/>
  <c r="L66" i="38"/>
  <c r="N66" i="38"/>
  <c r="J66" i="38"/>
  <c r="E66" i="38"/>
  <c r="G66" i="38"/>
  <c r="H66" i="38"/>
  <c r="C66" i="38"/>
  <c r="M66" i="38"/>
  <c r="M280" i="38"/>
  <c r="C204" i="38"/>
  <c r="F204" i="38"/>
  <c r="E131" i="38"/>
  <c r="C131" i="38"/>
  <c r="D131" i="38"/>
  <c r="F131" i="38"/>
  <c r="F120" i="38"/>
  <c r="E120" i="38"/>
  <c r="K104" i="38"/>
  <c r="F104" i="38"/>
  <c r="E104" i="38"/>
  <c r="H104" i="38"/>
  <c r="J104" i="38"/>
  <c r="D104" i="38"/>
  <c r="L76" i="38"/>
  <c r="K76" i="38"/>
  <c r="J76" i="38"/>
  <c r="M56" i="38"/>
  <c r="N56" i="38"/>
  <c r="H56" i="38"/>
  <c r="M29" i="38"/>
  <c r="E29" i="38"/>
  <c r="F29" i="38"/>
  <c r="G29" i="38"/>
  <c r="H29" i="38"/>
  <c r="I29" i="38"/>
  <c r="D29" i="38"/>
  <c r="J29" i="38"/>
  <c r="K29" i="38"/>
  <c r="L29" i="38"/>
  <c r="N29" i="38"/>
  <c r="N27" i="38"/>
  <c r="M27" i="38"/>
  <c r="C27" i="38"/>
  <c r="D221" i="38"/>
  <c r="E211" i="38"/>
  <c r="K196" i="38"/>
  <c r="G196" i="38"/>
  <c r="F169" i="38"/>
  <c r="D169" i="38"/>
  <c r="K131" i="38"/>
  <c r="D97" i="38"/>
  <c r="C97" i="38"/>
  <c r="G97" i="38"/>
  <c r="J97" i="38"/>
  <c r="K97" i="38"/>
  <c r="E97" i="38"/>
  <c r="N77" i="38"/>
  <c r="G77" i="38"/>
  <c r="K77" i="38"/>
  <c r="L77" i="38"/>
  <c r="D77" i="38"/>
  <c r="I74" i="38"/>
  <c r="F74" i="38"/>
  <c r="M74" i="38"/>
  <c r="K74" i="38"/>
  <c r="D54" i="38"/>
  <c r="E54" i="38"/>
  <c r="L23" i="38"/>
  <c r="E19" i="38"/>
  <c r="F279" i="38"/>
  <c r="L228" i="38"/>
  <c r="D228" i="38"/>
  <c r="C221" i="38"/>
  <c r="O221" i="38" s="1"/>
  <c r="C172" i="38"/>
  <c r="F170" i="38"/>
  <c r="J166" i="38"/>
  <c r="H163" i="38"/>
  <c r="I163" i="38"/>
  <c r="C155" i="38"/>
  <c r="E155" i="38"/>
  <c r="F155" i="38"/>
  <c r="K149" i="38"/>
  <c r="I149" i="38"/>
  <c r="J149" i="38"/>
  <c r="C140" i="38"/>
  <c r="D140" i="38"/>
  <c r="J131" i="38"/>
  <c r="L95" i="38"/>
  <c r="K95" i="38"/>
  <c r="H95" i="38"/>
  <c r="N76" i="38"/>
  <c r="F56" i="38"/>
  <c r="N53" i="38"/>
  <c r="E170" i="38"/>
  <c r="I166" i="38"/>
  <c r="L158" i="38"/>
  <c r="C158" i="38"/>
  <c r="D158" i="38"/>
  <c r="N133" i="38"/>
  <c r="I131" i="38"/>
  <c r="I120" i="38"/>
  <c r="I104" i="38"/>
  <c r="J99" i="38"/>
  <c r="H99" i="38"/>
  <c r="C99" i="38"/>
  <c r="D99" i="38"/>
  <c r="E89" i="38"/>
  <c r="J89" i="38"/>
  <c r="I89" i="38"/>
  <c r="M89" i="38"/>
  <c r="K89" i="38"/>
  <c r="M76" i="38"/>
  <c r="E56" i="38"/>
  <c r="L53" i="38"/>
  <c r="M23" i="38"/>
  <c r="G23" i="38"/>
  <c r="H23" i="38"/>
  <c r="I23" i="38"/>
  <c r="J23" i="38"/>
  <c r="K23" i="38"/>
  <c r="F23" i="38"/>
  <c r="N23" i="38"/>
  <c r="E23" i="38"/>
  <c r="C19" i="38"/>
  <c r="G19" i="38"/>
  <c r="L19" i="38"/>
  <c r="M19" i="38"/>
  <c r="N19" i="38"/>
  <c r="F19" i="38"/>
  <c r="D315" i="38"/>
  <c r="D307" i="38"/>
  <c r="F294" i="38"/>
  <c r="D286" i="38"/>
  <c r="D279" i="38"/>
  <c r="M251" i="38"/>
  <c r="N250" i="38"/>
  <c r="M227" i="38"/>
  <c r="N221" i="38"/>
  <c r="D215" i="38"/>
  <c r="E209" i="38"/>
  <c r="D203" i="38"/>
  <c r="D170" i="38"/>
  <c r="H166" i="38"/>
  <c r="L150" i="38"/>
  <c r="J150" i="38"/>
  <c r="I150" i="38"/>
  <c r="K150" i="38"/>
  <c r="I133" i="38"/>
  <c r="H131" i="38"/>
  <c r="H120" i="38"/>
  <c r="G104" i="38"/>
  <c r="I76" i="38"/>
  <c r="J68" i="38"/>
  <c r="E68" i="38"/>
  <c r="D56" i="38"/>
  <c r="G53" i="38"/>
  <c r="D294" i="38"/>
  <c r="C279" i="38"/>
  <c r="N276" i="38"/>
  <c r="O276" i="38" s="1"/>
  <c r="K250" i="38"/>
  <c r="L227" i="38"/>
  <c r="O227" i="38" s="1"/>
  <c r="M221" i="38"/>
  <c r="C215" i="38"/>
  <c r="O215" i="38" s="1"/>
  <c r="D209" i="38"/>
  <c r="D204" i="38"/>
  <c r="C203" i="38"/>
  <c r="O203" i="38" s="1"/>
  <c r="M177" i="38"/>
  <c r="I177" i="38"/>
  <c r="C170" i="38"/>
  <c r="C166" i="38"/>
  <c r="D157" i="38"/>
  <c r="C157" i="38"/>
  <c r="N155" i="38"/>
  <c r="M152" i="38"/>
  <c r="N152" i="38"/>
  <c r="N149" i="38"/>
  <c r="C145" i="38"/>
  <c r="E145" i="38"/>
  <c r="K136" i="38"/>
  <c r="L136" i="38"/>
  <c r="G131" i="38"/>
  <c r="D120" i="38"/>
  <c r="C104" i="38"/>
  <c r="M101" i="38"/>
  <c r="K101" i="38"/>
  <c r="I101" i="38"/>
  <c r="E76" i="38"/>
  <c r="C56" i="38"/>
  <c r="E30" i="38"/>
  <c r="F30" i="38"/>
  <c r="H30" i="38"/>
  <c r="D30" i="38"/>
  <c r="L27" i="38"/>
  <c r="C12" i="38"/>
  <c r="G12" i="38"/>
  <c r="H12" i="38"/>
  <c r="I12" i="38"/>
  <c r="N12" i="38"/>
  <c r="F12" i="38"/>
  <c r="K116" i="38"/>
  <c r="F116" i="38"/>
  <c r="E116" i="38"/>
  <c r="H94" i="38"/>
  <c r="F94" i="38"/>
  <c r="D73" i="38"/>
  <c r="C73" i="38"/>
  <c r="F71" i="38"/>
  <c r="E71" i="38"/>
  <c r="M11" i="38"/>
  <c r="F11" i="38"/>
  <c r="G11" i="38"/>
  <c r="H11" i="38"/>
  <c r="I11" i="38"/>
  <c r="J11" i="38"/>
  <c r="E11" i="38"/>
  <c r="L168" i="38"/>
  <c r="E168" i="38"/>
  <c r="L144" i="38"/>
  <c r="F144" i="38"/>
  <c r="C137" i="38"/>
  <c r="O137" i="38" s="1"/>
  <c r="J125" i="38"/>
  <c r="F122" i="38"/>
  <c r="I119" i="38"/>
  <c r="G118" i="38"/>
  <c r="J118" i="38"/>
  <c r="I118" i="38"/>
  <c r="I116" i="38"/>
  <c r="G115" i="38"/>
  <c r="N107" i="38"/>
  <c r="I105" i="38"/>
  <c r="J105" i="38"/>
  <c r="G103" i="38"/>
  <c r="F96" i="38"/>
  <c r="J94" i="38"/>
  <c r="D93" i="38"/>
  <c r="C93" i="38"/>
  <c r="E80" i="38"/>
  <c r="L73" i="38"/>
  <c r="K71" i="38"/>
  <c r="K63" i="38"/>
  <c r="M60" i="38"/>
  <c r="D58" i="38"/>
  <c r="J46" i="38"/>
  <c r="K44" i="38"/>
  <c r="D24" i="38"/>
  <c r="N21" i="38"/>
  <c r="N11" i="38"/>
  <c r="L138" i="38"/>
  <c r="J138" i="38"/>
  <c r="D122" i="38"/>
  <c r="G119" i="38"/>
  <c r="H116" i="38"/>
  <c r="C114" i="38"/>
  <c r="G114" i="38"/>
  <c r="F114" i="38"/>
  <c r="I111" i="38"/>
  <c r="M111" i="38"/>
  <c r="L111" i="38"/>
  <c r="H107" i="38"/>
  <c r="I94" i="38"/>
  <c r="C90" i="38"/>
  <c r="J90" i="38"/>
  <c r="I90" i="38"/>
  <c r="K73" i="38"/>
  <c r="I71" i="38"/>
  <c r="M65" i="38"/>
  <c r="J65" i="38"/>
  <c r="L65" i="38"/>
  <c r="I65" i="38"/>
  <c r="L11" i="38"/>
  <c r="L51" i="38"/>
  <c r="M51" i="38"/>
  <c r="N51" i="38"/>
  <c r="F51" i="38"/>
  <c r="N46" i="38"/>
  <c r="M46" i="38"/>
  <c r="H24" i="38"/>
  <c r="G24" i="38"/>
  <c r="I24" i="38"/>
  <c r="F24" i="38"/>
  <c r="H15" i="38"/>
  <c r="C15" i="38"/>
  <c r="E125" i="38"/>
  <c r="L125" i="38"/>
  <c r="K125" i="38"/>
  <c r="D119" i="38"/>
  <c r="D116" i="38"/>
  <c r="M115" i="38"/>
  <c r="F115" i="38"/>
  <c r="E115" i="38"/>
  <c r="M103" i="38"/>
  <c r="D103" i="38"/>
  <c r="C103" i="38"/>
  <c r="D94" i="38"/>
  <c r="G80" i="38"/>
  <c r="L80" i="38"/>
  <c r="F80" i="38"/>
  <c r="G73" i="38"/>
  <c r="D71" i="38"/>
  <c r="E63" i="38"/>
  <c r="H63" i="38"/>
  <c r="I63" i="38"/>
  <c r="J63" i="38"/>
  <c r="G63" i="38"/>
  <c r="D11" i="38"/>
  <c r="K41" i="38"/>
  <c r="K35" i="38"/>
  <c r="L4" i="38"/>
  <c r="C42" i="38"/>
  <c r="N41" i="38"/>
  <c r="N35" i="38"/>
  <c r="N4" i="38"/>
  <c r="L41" i="38"/>
  <c r="C39" i="38"/>
  <c r="L35" i="38"/>
  <c r="C26" i="38"/>
  <c r="C17" i="38"/>
  <c r="O17" i="38" s="1"/>
  <c r="M4" i="38"/>
  <c r="D13" i="10"/>
  <c r="H25" i="10"/>
  <c r="C70" i="26"/>
  <c r="O69" i="35" s="1"/>
  <c r="C40" i="26"/>
  <c r="O39" i="35" s="1"/>
  <c r="H60" i="10"/>
  <c r="I31" i="10"/>
  <c r="C60" i="26"/>
  <c r="O59" i="35" s="1"/>
  <c r="L12" i="10"/>
  <c r="M16" i="10"/>
  <c r="N31" i="10"/>
  <c r="F15" i="10"/>
  <c r="N73" i="10"/>
  <c r="H31" i="10"/>
  <c r="C104" i="26"/>
  <c r="O103" i="35" s="1"/>
  <c r="C76" i="26"/>
  <c r="O75" i="35" s="1"/>
  <c r="D68" i="26"/>
  <c r="F68" i="26" s="1"/>
  <c r="C85" i="26"/>
  <c r="O84" i="35" s="1"/>
  <c r="C68" i="26"/>
  <c r="O67" i="35" s="1"/>
  <c r="E11" i="10"/>
  <c r="F78" i="10"/>
  <c r="D57" i="10"/>
  <c r="C101" i="26"/>
  <c r="O100" i="35" s="1"/>
  <c r="C91" i="26"/>
  <c r="O90" i="35" s="1"/>
  <c r="C83" i="26"/>
  <c r="O82" i="35" s="1"/>
  <c r="C73" i="26"/>
  <c r="O72" i="35" s="1"/>
  <c r="G3" i="10"/>
  <c r="G11" i="10"/>
  <c r="K46" i="10"/>
  <c r="L35" i="10"/>
  <c r="D19" i="10"/>
  <c r="C65" i="26"/>
  <c r="O64" i="35" s="1"/>
  <c r="D3" i="10"/>
  <c r="I11" i="10"/>
  <c r="F18" i="10"/>
  <c r="C71" i="26"/>
  <c r="O70" i="35" s="1"/>
  <c r="D104" i="26"/>
  <c r="F104" i="26" s="1"/>
  <c r="D89" i="26"/>
  <c r="F89" i="26" s="1"/>
  <c r="N42" i="35"/>
  <c r="G71" i="35"/>
  <c r="L13" i="10"/>
  <c r="G60" i="10"/>
  <c r="H44" i="10"/>
  <c r="C63" i="26"/>
  <c r="O62" i="35" s="1"/>
  <c r="C43" i="26"/>
  <c r="O42" i="35" s="1"/>
  <c r="F75" i="10"/>
  <c r="N65" i="10"/>
  <c r="I43" i="10"/>
  <c r="N13" i="10"/>
  <c r="E49" i="10"/>
  <c r="F13" i="10"/>
  <c r="N74" i="10"/>
  <c r="G72" i="10"/>
  <c r="D49" i="10"/>
  <c r="D101" i="26"/>
  <c r="F101" i="26" s="1"/>
  <c r="C93" i="26"/>
  <c r="E93" i="26" s="1"/>
  <c r="N38" i="35"/>
  <c r="N31" i="35"/>
  <c r="H13" i="10"/>
  <c r="M13" i="10"/>
  <c r="G12" i="10"/>
  <c r="F79" i="10"/>
  <c r="F61" i="10"/>
  <c r="G31" i="10"/>
  <c r="G24" i="10"/>
  <c r="H12" i="10"/>
  <c r="D61" i="10"/>
  <c r="I55" i="10"/>
  <c r="F31" i="10"/>
  <c r="F24" i="10"/>
  <c r="C106" i="26"/>
  <c r="O105" i="35" s="1"/>
  <c r="C99" i="26"/>
  <c r="O98" i="35" s="1"/>
  <c r="D83" i="26"/>
  <c r="F83" i="26" s="1"/>
  <c r="C58" i="26"/>
  <c r="O57" i="35" s="1"/>
  <c r="N84" i="35"/>
  <c r="N10" i="10"/>
  <c r="M12" i="10"/>
  <c r="N68" i="10"/>
  <c r="N72" i="35"/>
  <c r="O156" i="37"/>
  <c r="O392" i="37"/>
  <c r="O222" i="9"/>
  <c r="O265" i="6"/>
  <c r="O11" i="6"/>
  <c r="O349" i="37"/>
  <c r="O11" i="8"/>
  <c r="O352" i="8"/>
  <c r="O164" i="9"/>
  <c r="O26" i="9"/>
  <c r="W3" i="35"/>
  <c r="I3" i="10"/>
  <c r="C3" i="10"/>
  <c r="C12" i="10"/>
  <c r="G5" i="10"/>
  <c r="L5" i="10"/>
  <c r="F12" i="10"/>
  <c r="K12" i="10"/>
  <c r="L3" i="10"/>
  <c r="K3" i="10"/>
  <c r="K4" i="9"/>
  <c r="E4" i="9"/>
  <c r="H3" i="9"/>
  <c r="E3" i="9"/>
  <c r="K3" i="9"/>
  <c r="J3" i="6"/>
  <c r="D3" i="6"/>
  <c r="H3" i="6"/>
  <c r="K3" i="6"/>
  <c r="L3" i="6"/>
  <c r="M3" i="6"/>
  <c r="O331" i="8"/>
  <c r="O259" i="6"/>
  <c r="O283" i="6"/>
  <c r="O274" i="37"/>
  <c r="O9" i="8"/>
  <c r="O390" i="38"/>
  <c r="O17" i="6"/>
  <c r="O277" i="6"/>
  <c r="O119" i="8"/>
  <c r="O396" i="38"/>
  <c r="O10" i="37"/>
  <c r="O343" i="8"/>
  <c r="O325" i="8"/>
  <c r="O157" i="9"/>
  <c r="P10" i="26"/>
  <c r="P11" i="26"/>
  <c r="E57" i="26"/>
  <c r="P12" i="26"/>
  <c r="N87" i="35"/>
  <c r="C78" i="26"/>
  <c r="E78" i="26" s="1"/>
  <c r="C46" i="26"/>
  <c r="O45" i="35" s="1"/>
  <c r="N74" i="35"/>
  <c r="D9" i="26"/>
  <c r="C54" i="26"/>
  <c r="O53" i="35" s="1"/>
  <c r="N69" i="35"/>
  <c r="N66" i="35"/>
  <c r="N62" i="35"/>
  <c r="C75" i="26"/>
  <c r="E75" i="26" s="1"/>
  <c r="N105" i="35"/>
  <c r="N57" i="35"/>
  <c r="C94" i="26"/>
  <c r="O93" i="35" s="1"/>
  <c r="C88" i="26"/>
  <c r="O87" i="35" s="1"/>
  <c r="C81" i="26"/>
  <c r="O80" i="35" s="1"/>
  <c r="C51" i="26"/>
  <c r="O50" i="35" s="1"/>
  <c r="N102" i="35"/>
  <c r="N56" i="35"/>
  <c r="N11" i="35"/>
  <c r="N21" i="35"/>
  <c r="N26" i="35"/>
  <c r="N98" i="35"/>
  <c r="N50" i="35"/>
  <c r="D80" i="26"/>
  <c r="F80" i="26" s="1"/>
  <c r="N14" i="35"/>
  <c r="N93" i="35"/>
  <c r="N48" i="35"/>
  <c r="D86" i="26"/>
  <c r="F86" i="26" s="1"/>
  <c r="C80" i="26"/>
  <c r="O79" i="35" s="1"/>
  <c r="D65" i="26"/>
  <c r="F65" i="26" s="1"/>
  <c r="N92" i="35"/>
  <c r="N45" i="35"/>
  <c r="E90" i="26"/>
  <c r="O21" i="35"/>
  <c r="O49" i="35"/>
  <c r="E98" i="26"/>
  <c r="O8" i="35"/>
  <c r="G63" i="35" s="1"/>
  <c r="O56" i="35"/>
  <c r="G23" i="35"/>
  <c r="G48" i="35" s="1"/>
  <c r="G22" i="35"/>
  <c r="G47" i="35" s="1"/>
  <c r="G21" i="35"/>
  <c r="G46" i="35" s="1"/>
  <c r="E9" i="10"/>
  <c r="J7" i="10"/>
  <c r="N7" i="10"/>
  <c r="M7" i="10"/>
  <c r="E7" i="10"/>
  <c r="M5" i="10"/>
  <c r="N5" i="10"/>
  <c r="H5" i="10"/>
  <c r="J4" i="10"/>
  <c r="M4" i="10"/>
  <c r="N4" i="10"/>
  <c r="F4" i="10"/>
  <c r="E3" i="10"/>
  <c r="M3" i="10"/>
  <c r="O6" i="6"/>
  <c r="H3" i="38"/>
  <c r="I3" i="38"/>
  <c r="J3" i="38"/>
  <c r="L5" i="38"/>
  <c r="K3" i="38"/>
  <c r="L3" i="38"/>
  <c r="M3" i="38"/>
  <c r="C3" i="38"/>
  <c r="G5" i="38"/>
  <c r="D3" i="38"/>
  <c r="F5" i="38"/>
  <c r="E3" i="38"/>
  <c r="E5" i="38"/>
  <c r="F3" i="38"/>
  <c r="D5" i="38"/>
  <c r="N3" i="38"/>
  <c r="F5" i="37"/>
  <c r="E5" i="37"/>
  <c r="N5" i="37"/>
  <c r="K5" i="37"/>
  <c r="J5" i="37"/>
  <c r="I5" i="37"/>
  <c r="H5" i="37"/>
  <c r="G5" i="37"/>
  <c r="F3" i="37"/>
  <c r="J4" i="37"/>
  <c r="K3" i="37"/>
  <c r="E4" i="37"/>
  <c r="L3" i="37"/>
  <c r="D4" i="37"/>
  <c r="M3" i="37"/>
  <c r="E4" i="8"/>
  <c r="N6" i="8"/>
  <c r="C5" i="8"/>
  <c r="J5" i="8"/>
  <c r="L6" i="8"/>
  <c r="I5" i="8"/>
  <c r="K6" i="8"/>
  <c r="L5" i="8"/>
  <c r="C6" i="8"/>
  <c r="O6" i="8" s="1"/>
  <c r="H5" i="8"/>
  <c r="D5" i="8"/>
  <c r="I5" i="9"/>
  <c r="J4" i="9"/>
  <c r="N4" i="9"/>
  <c r="F4" i="9"/>
  <c r="C4" i="9"/>
  <c r="M4" i="9"/>
  <c r="E4" i="10"/>
  <c r="H4" i="10"/>
  <c r="O391" i="38"/>
  <c r="G399" i="38"/>
  <c r="C395" i="38"/>
  <c r="E394" i="38"/>
  <c r="G393" i="38"/>
  <c r="C389" i="38"/>
  <c r="E388" i="38"/>
  <c r="G387" i="38"/>
  <c r="C383" i="38"/>
  <c r="E382" i="38"/>
  <c r="G381" i="38"/>
  <c r="C375" i="38"/>
  <c r="D374" i="38"/>
  <c r="E373" i="38"/>
  <c r="F372" i="38"/>
  <c r="G371" i="38"/>
  <c r="H370" i="38"/>
  <c r="I369" i="38"/>
  <c r="C361" i="38"/>
  <c r="D360" i="38"/>
  <c r="E359" i="38"/>
  <c r="F358" i="38"/>
  <c r="F357" i="38"/>
  <c r="F356" i="38"/>
  <c r="G354" i="38"/>
  <c r="G353" i="38"/>
  <c r="F351" i="38"/>
  <c r="E350" i="38"/>
  <c r="E349" i="38"/>
  <c r="E348" i="38"/>
  <c r="E347" i="38"/>
  <c r="D346" i="38"/>
  <c r="D345" i="38"/>
  <c r="D344" i="38"/>
  <c r="D343" i="38"/>
  <c r="D342" i="38"/>
  <c r="O340" i="38"/>
  <c r="C335" i="38"/>
  <c r="G335" i="38"/>
  <c r="E334" i="38"/>
  <c r="H334" i="38"/>
  <c r="G333" i="38"/>
  <c r="I333" i="38"/>
  <c r="I332" i="38"/>
  <c r="J332" i="38"/>
  <c r="K331" i="38"/>
  <c r="J331" i="38"/>
  <c r="M330" i="38"/>
  <c r="K330" i="38"/>
  <c r="G299" i="38"/>
  <c r="E298" i="38"/>
  <c r="N298" i="38"/>
  <c r="D298" i="38"/>
  <c r="F298" i="38"/>
  <c r="K294" i="38"/>
  <c r="G293" i="38"/>
  <c r="F287" i="38"/>
  <c r="D283" i="38"/>
  <c r="D278" i="38"/>
  <c r="D273" i="38"/>
  <c r="D268" i="38"/>
  <c r="E240" i="38"/>
  <c r="J226" i="38"/>
  <c r="F213" i="38"/>
  <c r="G213" i="38"/>
  <c r="J213" i="38"/>
  <c r="K213" i="38"/>
  <c r="L213" i="38"/>
  <c r="M213" i="38"/>
  <c r="N213" i="38"/>
  <c r="H213" i="38"/>
  <c r="I213" i="38"/>
  <c r="D213" i="38"/>
  <c r="H206" i="38"/>
  <c r="I206" i="38"/>
  <c r="K206" i="38"/>
  <c r="L206" i="38"/>
  <c r="M206" i="38"/>
  <c r="N206" i="38"/>
  <c r="G206" i="38"/>
  <c r="J206" i="38"/>
  <c r="E206" i="38"/>
  <c r="E175" i="38"/>
  <c r="J6" i="38"/>
  <c r="K6" i="38"/>
  <c r="L6" i="38"/>
  <c r="M6" i="38"/>
  <c r="C6" i="38"/>
  <c r="D6" i="38"/>
  <c r="E6" i="38"/>
  <c r="F6" i="38"/>
  <c r="G6" i="38"/>
  <c r="H6" i="38"/>
  <c r="I6" i="38"/>
  <c r="N6" i="38"/>
  <c r="E352" i="38"/>
  <c r="D352" i="38"/>
  <c r="D394" i="38"/>
  <c r="D388" i="38"/>
  <c r="D382" i="38"/>
  <c r="C374" i="38"/>
  <c r="D373" i="38"/>
  <c r="E372" i="38"/>
  <c r="F371" i="38"/>
  <c r="C360" i="38"/>
  <c r="D359" i="38"/>
  <c r="D358" i="38"/>
  <c r="E357" i="38"/>
  <c r="E356" i="38"/>
  <c r="F354" i="38"/>
  <c r="F352" i="38"/>
  <c r="D351" i="38"/>
  <c r="D350" i="38"/>
  <c r="D349" i="38"/>
  <c r="C341" i="38"/>
  <c r="N341" i="38"/>
  <c r="G339" i="38"/>
  <c r="C339" i="38"/>
  <c r="I338" i="38"/>
  <c r="D338" i="38"/>
  <c r="K337" i="38"/>
  <c r="E337" i="38"/>
  <c r="M336" i="38"/>
  <c r="F336" i="38"/>
  <c r="E293" i="38"/>
  <c r="E292" i="38"/>
  <c r="G292" i="38"/>
  <c r="J292" i="38"/>
  <c r="K292" i="38"/>
  <c r="K265" i="38"/>
  <c r="L265" i="38"/>
  <c r="I265" i="38"/>
  <c r="J265" i="38"/>
  <c r="M265" i="38"/>
  <c r="N265" i="38"/>
  <c r="G265" i="38"/>
  <c r="E262" i="38"/>
  <c r="F262" i="38"/>
  <c r="K262" i="38"/>
  <c r="L262" i="38"/>
  <c r="M262" i="38"/>
  <c r="N262" i="38"/>
  <c r="I262" i="38"/>
  <c r="I260" i="38"/>
  <c r="J260" i="38"/>
  <c r="K260" i="38"/>
  <c r="L260" i="38"/>
  <c r="M260" i="38"/>
  <c r="N260" i="38"/>
  <c r="G260" i="38"/>
  <c r="C257" i="38"/>
  <c r="D257" i="38"/>
  <c r="K257" i="38"/>
  <c r="L257" i="38"/>
  <c r="M257" i="38"/>
  <c r="N257" i="38"/>
  <c r="I257" i="38"/>
  <c r="N254" i="38"/>
  <c r="F231" i="38"/>
  <c r="J231" i="38"/>
  <c r="K231" i="38"/>
  <c r="M231" i="38"/>
  <c r="H231" i="38"/>
  <c r="N231" i="38"/>
  <c r="I231" i="38"/>
  <c r="I226" i="38"/>
  <c r="H208" i="38"/>
  <c r="E194" i="38"/>
  <c r="D175" i="38"/>
  <c r="C353" i="38"/>
  <c r="D353" i="38"/>
  <c r="M348" i="38"/>
  <c r="H348" i="38"/>
  <c r="M395" i="38"/>
  <c r="C394" i="38"/>
  <c r="M389" i="38"/>
  <c r="C388" i="38"/>
  <c r="M383" i="38"/>
  <c r="C382" i="38"/>
  <c r="C373" i="38"/>
  <c r="D372" i="38"/>
  <c r="E371" i="38"/>
  <c r="C358" i="38"/>
  <c r="D357" i="38"/>
  <c r="E353" i="38"/>
  <c r="C352" i="38"/>
  <c r="C350" i="38"/>
  <c r="C348" i="38"/>
  <c r="C347" i="38"/>
  <c r="I347" i="38"/>
  <c r="E346" i="38"/>
  <c r="J346" i="38"/>
  <c r="G345" i="38"/>
  <c r="K345" i="38"/>
  <c r="I344" i="38"/>
  <c r="L344" i="38"/>
  <c r="K343" i="38"/>
  <c r="M343" i="38"/>
  <c r="M342" i="38"/>
  <c r="N342" i="38"/>
  <c r="C299" i="38"/>
  <c r="M299" i="38"/>
  <c r="D299" i="38"/>
  <c r="E299" i="38"/>
  <c r="C287" i="38"/>
  <c r="D287" i="38"/>
  <c r="K287" i="38"/>
  <c r="N287" i="38"/>
  <c r="K283" i="38"/>
  <c r="L283" i="38"/>
  <c r="I283" i="38"/>
  <c r="N283" i="38"/>
  <c r="I278" i="38"/>
  <c r="J278" i="38"/>
  <c r="K278" i="38"/>
  <c r="N278" i="38"/>
  <c r="G273" i="38"/>
  <c r="H273" i="38"/>
  <c r="K273" i="38"/>
  <c r="N273" i="38"/>
  <c r="E268" i="38"/>
  <c r="F268" i="38"/>
  <c r="K268" i="38"/>
  <c r="N268" i="38"/>
  <c r="E254" i="38"/>
  <c r="L240" i="38"/>
  <c r="J240" i="38"/>
  <c r="K240" i="38"/>
  <c r="H240" i="38"/>
  <c r="F240" i="38"/>
  <c r="G240" i="38"/>
  <c r="I240" i="38"/>
  <c r="M240" i="38"/>
  <c r="N240" i="38"/>
  <c r="D240" i="38"/>
  <c r="E230" i="38"/>
  <c r="F208" i="38"/>
  <c r="G106" i="38"/>
  <c r="J106" i="38"/>
  <c r="K106" i="38"/>
  <c r="L106" i="38"/>
  <c r="M106" i="38"/>
  <c r="N106" i="38"/>
  <c r="F106" i="38"/>
  <c r="I106" i="38"/>
  <c r="C106" i="38"/>
  <c r="D106" i="38"/>
  <c r="E106" i="38"/>
  <c r="H106" i="38"/>
  <c r="C84" i="38"/>
  <c r="G84" i="38"/>
  <c r="H84" i="38"/>
  <c r="E84" i="38"/>
  <c r="F84" i="38"/>
  <c r="I84" i="38"/>
  <c r="J84" i="38"/>
  <c r="K84" i="38"/>
  <c r="N84" i="38"/>
  <c r="L84" i="38"/>
  <c r="D84" i="38"/>
  <c r="I67" i="38"/>
  <c r="L67" i="38"/>
  <c r="M67" i="38"/>
  <c r="N67" i="38"/>
  <c r="D67" i="38"/>
  <c r="E67" i="38"/>
  <c r="H67" i="38"/>
  <c r="K67" i="38"/>
  <c r="C67" i="38"/>
  <c r="F67" i="38"/>
  <c r="G67" i="38"/>
  <c r="J67" i="38"/>
  <c r="D226" i="38"/>
  <c r="C226" i="38"/>
  <c r="E226" i="38"/>
  <c r="F226" i="38"/>
  <c r="G226" i="38"/>
  <c r="N226" i="38"/>
  <c r="M226" i="38"/>
  <c r="K226" i="38"/>
  <c r="H194" i="38"/>
  <c r="I194" i="38"/>
  <c r="J194" i="38"/>
  <c r="K194" i="38"/>
  <c r="L194" i="38"/>
  <c r="M194" i="38"/>
  <c r="N194" i="38"/>
  <c r="F194" i="38"/>
  <c r="G194" i="38"/>
  <c r="D194" i="38"/>
  <c r="H188" i="38"/>
  <c r="I188" i="38"/>
  <c r="J188" i="38"/>
  <c r="E188" i="38"/>
  <c r="F188" i="38"/>
  <c r="G188" i="38"/>
  <c r="K188" i="38"/>
  <c r="L188" i="38"/>
  <c r="C188" i="38"/>
  <c r="D188" i="38"/>
  <c r="M188" i="38"/>
  <c r="N188" i="38"/>
  <c r="J175" i="38"/>
  <c r="K175" i="38"/>
  <c r="L175" i="38"/>
  <c r="M175" i="38"/>
  <c r="H175" i="38"/>
  <c r="I175" i="38"/>
  <c r="N175" i="38"/>
  <c r="F175" i="38"/>
  <c r="G351" i="38"/>
  <c r="E351" i="38"/>
  <c r="K349" i="38"/>
  <c r="G349" i="38"/>
  <c r="M394" i="38"/>
  <c r="M388" i="38"/>
  <c r="M382" i="38"/>
  <c r="N373" i="38"/>
  <c r="N358" i="38"/>
  <c r="I356" i="38"/>
  <c r="N356" i="38"/>
  <c r="M354" i="38"/>
  <c r="C354" i="38"/>
  <c r="H254" i="38"/>
  <c r="F254" i="38"/>
  <c r="G254" i="38"/>
  <c r="I254" i="38"/>
  <c r="J254" i="38"/>
  <c r="K254" i="38"/>
  <c r="L254" i="38"/>
  <c r="M254" i="38"/>
  <c r="D254" i="38"/>
  <c r="H230" i="38"/>
  <c r="K230" i="38"/>
  <c r="L230" i="38"/>
  <c r="N230" i="38"/>
  <c r="I230" i="38"/>
  <c r="F230" i="38"/>
  <c r="G230" i="38"/>
  <c r="J230" i="38"/>
  <c r="M230" i="38"/>
  <c r="D230" i="38"/>
  <c r="L216" i="38"/>
  <c r="M216" i="38"/>
  <c r="G216" i="38"/>
  <c r="H216" i="38"/>
  <c r="I216" i="38"/>
  <c r="J216" i="38"/>
  <c r="E216" i="38"/>
  <c r="F216" i="38"/>
  <c r="K216" i="38"/>
  <c r="N216" i="38"/>
  <c r="C216" i="38"/>
  <c r="D208" i="38"/>
  <c r="E208" i="38"/>
  <c r="K208" i="38"/>
  <c r="L208" i="38"/>
  <c r="M208" i="38"/>
  <c r="N208" i="38"/>
  <c r="I208" i="38"/>
  <c r="J208" i="38"/>
  <c r="G208" i="38"/>
  <c r="F165" i="38"/>
  <c r="G165" i="38"/>
  <c r="H165" i="38"/>
  <c r="I165" i="38"/>
  <c r="L165" i="38"/>
  <c r="M165" i="38"/>
  <c r="N165" i="38"/>
  <c r="J165" i="38"/>
  <c r="E165" i="38"/>
  <c r="K165" i="38"/>
  <c r="C165" i="38"/>
  <c r="I87" i="38"/>
  <c r="D87" i="38"/>
  <c r="E87" i="38"/>
  <c r="K87" i="38"/>
  <c r="L87" i="38"/>
  <c r="M87" i="38"/>
  <c r="N87" i="38"/>
  <c r="G87" i="38"/>
  <c r="C87" i="38"/>
  <c r="F87" i="38"/>
  <c r="H87" i="38"/>
  <c r="J87" i="38"/>
  <c r="C293" i="38"/>
  <c r="F293" i="38"/>
  <c r="I293" i="38"/>
  <c r="J293" i="38"/>
  <c r="J395" i="38"/>
  <c r="L394" i="38"/>
  <c r="J389" i="38"/>
  <c r="L388" i="38"/>
  <c r="J383" i="38"/>
  <c r="L382" i="38"/>
  <c r="K375" i="38"/>
  <c r="L374" i="38"/>
  <c r="M373" i="38"/>
  <c r="N372" i="38"/>
  <c r="N371" i="38"/>
  <c r="C369" i="38"/>
  <c r="J361" i="38"/>
  <c r="K360" i="38"/>
  <c r="L359" i="38"/>
  <c r="M358" i="38"/>
  <c r="N357" i="38"/>
  <c r="N353" i="38"/>
  <c r="N352" i="38"/>
  <c r="N351" i="38"/>
  <c r="N350" i="38"/>
  <c r="N349" i="38"/>
  <c r="N348" i="38"/>
  <c r="M347" i="38"/>
  <c r="M346" i="38"/>
  <c r="M345" i="38"/>
  <c r="M344" i="38"/>
  <c r="L343" i="38"/>
  <c r="K342" i="38"/>
  <c r="K341" i="38"/>
  <c r="L339" i="38"/>
  <c r="L338" i="38"/>
  <c r="L337" i="38"/>
  <c r="K336" i="38"/>
  <c r="M300" i="38"/>
  <c r="L300" i="38"/>
  <c r="C300" i="38"/>
  <c r="N292" i="38"/>
  <c r="I284" i="38"/>
  <c r="J284" i="38"/>
  <c r="K284" i="38"/>
  <c r="N284" i="38"/>
  <c r="G279" i="38"/>
  <c r="H279" i="38"/>
  <c r="K279" i="38"/>
  <c r="N279" i="38"/>
  <c r="E274" i="38"/>
  <c r="F274" i="38"/>
  <c r="K274" i="38"/>
  <c r="N274" i="38"/>
  <c r="C269" i="38"/>
  <c r="D269" i="38"/>
  <c r="K269" i="38"/>
  <c r="N269" i="38"/>
  <c r="J139" i="38"/>
  <c r="K139" i="38"/>
  <c r="L139" i="38"/>
  <c r="M139" i="38"/>
  <c r="G139" i="38"/>
  <c r="E139" i="38"/>
  <c r="F139" i="38"/>
  <c r="H139" i="38"/>
  <c r="I139" i="38"/>
  <c r="N139" i="38"/>
  <c r="C139" i="38"/>
  <c r="D139" i="38"/>
  <c r="I395" i="38"/>
  <c r="K394" i="38"/>
  <c r="I389" i="38"/>
  <c r="K388" i="38"/>
  <c r="I383" i="38"/>
  <c r="K382" i="38"/>
  <c r="J375" i="38"/>
  <c r="K374" i="38"/>
  <c r="L373" i="38"/>
  <c r="L372" i="38"/>
  <c r="M371" i="38"/>
  <c r="I361" i="38"/>
  <c r="J360" i="38"/>
  <c r="K359" i="38"/>
  <c r="L358" i="38"/>
  <c r="M357" i="38"/>
  <c r="M356" i="38"/>
  <c r="N354" i="38"/>
  <c r="M353" i="38"/>
  <c r="M352" i="38"/>
  <c r="M351" i="38"/>
  <c r="M350" i="38"/>
  <c r="M349" i="38"/>
  <c r="L348" i="38"/>
  <c r="L347" i="38"/>
  <c r="L346" i="38"/>
  <c r="L345" i="38"/>
  <c r="K344" i="38"/>
  <c r="J343" i="38"/>
  <c r="J342" i="38"/>
  <c r="J341" i="38"/>
  <c r="K339" i="38"/>
  <c r="K338" i="38"/>
  <c r="J337" i="38"/>
  <c r="J336" i="38"/>
  <c r="N299" i="38"/>
  <c r="M294" i="38"/>
  <c r="E294" i="38"/>
  <c r="H294" i="38"/>
  <c r="I294" i="38"/>
  <c r="M292" i="38"/>
  <c r="M287" i="38"/>
  <c r="M283" i="38"/>
  <c r="M278" i="38"/>
  <c r="M273" i="38"/>
  <c r="M268" i="38"/>
  <c r="D256" i="38"/>
  <c r="E256" i="38"/>
  <c r="F256" i="38"/>
  <c r="K256" i="38"/>
  <c r="L256" i="38"/>
  <c r="M256" i="38"/>
  <c r="N256" i="38"/>
  <c r="I256" i="38"/>
  <c r="F219" i="38"/>
  <c r="G219" i="38"/>
  <c r="I219" i="38"/>
  <c r="J219" i="38"/>
  <c r="K219" i="38"/>
  <c r="L219" i="38"/>
  <c r="E219" i="38"/>
  <c r="M219" i="38"/>
  <c r="L399" i="38"/>
  <c r="H395" i="38"/>
  <c r="J394" i="38"/>
  <c r="L393" i="38"/>
  <c r="H389" i="38"/>
  <c r="J388" i="38"/>
  <c r="L387" i="38"/>
  <c r="H383" i="38"/>
  <c r="J382" i="38"/>
  <c r="L381" i="38"/>
  <c r="H376" i="38"/>
  <c r="I375" i="38"/>
  <c r="J374" i="38"/>
  <c r="J373" i="38"/>
  <c r="K372" i="38"/>
  <c r="L371" i="38"/>
  <c r="M370" i="38"/>
  <c r="N369" i="38"/>
  <c r="C367" i="38"/>
  <c r="G362" i="38"/>
  <c r="H361" i="38"/>
  <c r="I360" i="38"/>
  <c r="J359" i="38"/>
  <c r="K358" i="38"/>
  <c r="L357" i="38"/>
  <c r="L356" i="38"/>
  <c r="L354" i="38"/>
  <c r="L353" i="38"/>
  <c r="L352" i="38"/>
  <c r="L351" i="38"/>
  <c r="L350" i="38"/>
  <c r="L349" i="38"/>
  <c r="K348" i="38"/>
  <c r="K347" i="38"/>
  <c r="K346" i="38"/>
  <c r="J345" i="38"/>
  <c r="J344" i="38"/>
  <c r="I343" i="38"/>
  <c r="I342" i="38"/>
  <c r="I341" i="38"/>
  <c r="J339" i="38"/>
  <c r="J338" i="38"/>
  <c r="I337" i="38"/>
  <c r="I336" i="38"/>
  <c r="I335" i="38"/>
  <c r="I334" i="38"/>
  <c r="H333" i="38"/>
  <c r="G332" i="38"/>
  <c r="G331" i="38"/>
  <c r="G330" i="38"/>
  <c r="I302" i="38"/>
  <c r="K302" i="38"/>
  <c r="N302" i="38"/>
  <c r="L299" i="38"/>
  <c r="J298" i="38"/>
  <c r="H296" i="38"/>
  <c r="N293" i="38"/>
  <c r="L292" i="38"/>
  <c r="K289" i="38"/>
  <c r="I289" i="38"/>
  <c r="M289" i="38"/>
  <c r="N289" i="38"/>
  <c r="L287" i="38"/>
  <c r="J283" i="38"/>
  <c r="L278" i="38"/>
  <c r="L273" i="38"/>
  <c r="L268" i="38"/>
  <c r="I266" i="38"/>
  <c r="J266" i="38"/>
  <c r="K266" i="38"/>
  <c r="N266" i="38"/>
  <c r="G266" i="38"/>
  <c r="C263" i="38"/>
  <c r="D263" i="38"/>
  <c r="K263" i="38"/>
  <c r="L263" i="38"/>
  <c r="M263" i="38"/>
  <c r="N263" i="38"/>
  <c r="I263" i="38"/>
  <c r="G261" i="38"/>
  <c r="H261" i="38"/>
  <c r="K261" i="38"/>
  <c r="L261" i="38"/>
  <c r="M261" i="38"/>
  <c r="N261" i="38"/>
  <c r="I261" i="38"/>
  <c r="K259" i="38"/>
  <c r="L259" i="38"/>
  <c r="I259" i="38"/>
  <c r="J259" i="38"/>
  <c r="M259" i="38"/>
  <c r="N259" i="38"/>
  <c r="G259" i="38"/>
  <c r="E241" i="38"/>
  <c r="H236" i="38"/>
  <c r="C236" i="38"/>
  <c r="D236" i="38"/>
  <c r="N236" i="38"/>
  <c r="G236" i="38"/>
  <c r="I236" i="38"/>
  <c r="J236" i="38"/>
  <c r="K236" i="38"/>
  <c r="L236" i="38"/>
  <c r="E236" i="38"/>
  <c r="L222" i="38"/>
  <c r="M222" i="38"/>
  <c r="F222" i="38"/>
  <c r="G222" i="38"/>
  <c r="H222" i="38"/>
  <c r="I222" i="38"/>
  <c r="D222" i="38"/>
  <c r="J222" i="38"/>
  <c r="K222" i="38"/>
  <c r="N222" i="38"/>
  <c r="C222" i="38"/>
  <c r="J211" i="38"/>
  <c r="K211" i="38"/>
  <c r="H211" i="38"/>
  <c r="I211" i="38"/>
  <c r="L211" i="38"/>
  <c r="M211" i="38"/>
  <c r="N211" i="38"/>
  <c r="F211" i="38"/>
  <c r="G211" i="38"/>
  <c r="D211" i="38"/>
  <c r="N394" i="38"/>
  <c r="K399" i="38"/>
  <c r="G395" i="38"/>
  <c r="I394" i="38"/>
  <c r="K393" i="38"/>
  <c r="G389" i="38"/>
  <c r="I388" i="38"/>
  <c r="K387" i="38"/>
  <c r="G383" i="38"/>
  <c r="I382" i="38"/>
  <c r="K381" i="38"/>
  <c r="G376" i="38"/>
  <c r="H375" i="38"/>
  <c r="H374" i="38"/>
  <c r="I373" i="38"/>
  <c r="J372" i="38"/>
  <c r="K371" i="38"/>
  <c r="L370" i="38"/>
  <c r="M369" i="38"/>
  <c r="F362" i="38"/>
  <c r="G361" i="38"/>
  <c r="H360" i="38"/>
  <c r="I359" i="38"/>
  <c r="J358" i="38"/>
  <c r="K357" i="38"/>
  <c r="K356" i="38"/>
  <c r="K354" i="38"/>
  <c r="K353" i="38"/>
  <c r="K352" i="38"/>
  <c r="K351" i="38"/>
  <c r="K350" i="38"/>
  <c r="J349" i="38"/>
  <c r="J348" i="38"/>
  <c r="J347" i="38"/>
  <c r="I346" i="38"/>
  <c r="I345" i="38"/>
  <c r="H344" i="38"/>
  <c r="H343" i="38"/>
  <c r="H342" i="38"/>
  <c r="H341" i="38"/>
  <c r="I339" i="38"/>
  <c r="H338" i="38"/>
  <c r="H337" i="38"/>
  <c r="H336" i="38"/>
  <c r="H335" i="38"/>
  <c r="G334" i="38"/>
  <c r="F333" i="38"/>
  <c r="F332" i="38"/>
  <c r="F331" i="38"/>
  <c r="F330" i="38"/>
  <c r="C305" i="38"/>
  <c r="H305" i="38"/>
  <c r="E304" i="38"/>
  <c r="I304" i="38"/>
  <c r="G303" i="38"/>
  <c r="J303" i="38"/>
  <c r="N300" i="38"/>
  <c r="K299" i="38"/>
  <c r="I298" i="38"/>
  <c r="K295" i="38"/>
  <c r="D295" i="38"/>
  <c r="G295" i="38"/>
  <c r="H295" i="38"/>
  <c r="M293" i="38"/>
  <c r="I292" i="38"/>
  <c r="J287" i="38"/>
  <c r="G285" i="38"/>
  <c r="H285" i="38"/>
  <c r="K285" i="38"/>
  <c r="N285" i="38"/>
  <c r="H283" i="38"/>
  <c r="E280" i="38"/>
  <c r="F280" i="38"/>
  <c r="K280" i="38"/>
  <c r="N280" i="38"/>
  <c r="H278" i="38"/>
  <c r="C275" i="38"/>
  <c r="D275" i="38"/>
  <c r="K275" i="38"/>
  <c r="N275" i="38"/>
  <c r="J273" i="38"/>
  <c r="K271" i="38"/>
  <c r="L271" i="38"/>
  <c r="I271" i="38"/>
  <c r="N271" i="38"/>
  <c r="J268" i="38"/>
  <c r="H265" i="38"/>
  <c r="J262" i="38"/>
  <c r="H260" i="38"/>
  <c r="J257" i="38"/>
  <c r="L231" i="38"/>
  <c r="H218" i="38"/>
  <c r="I218" i="38"/>
  <c r="G218" i="38"/>
  <c r="J218" i="38"/>
  <c r="K218" i="38"/>
  <c r="L218" i="38"/>
  <c r="E218" i="38"/>
  <c r="C218" i="38"/>
  <c r="D218" i="38"/>
  <c r="F218" i="38"/>
  <c r="M218" i="38"/>
  <c r="N218" i="38"/>
  <c r="L204" i="38"/>
  <c r="M204" i="38"/>
  <c r="I204" i="38"/>
  <c r="J204" i="38"/>
  <c r="K204" i="38"/>
  <c r="N204" i="38"/>
  <c r="G204" i="38"/>
  <c r="H204" i="38"/>
  <c r="E204" i="38"/>
  <c r="H164" i="38"/>
  <c r="I164" i="38"/>
  <c r="J164" i="38"/>
  <c r="K164" i="38"/>
  <c r="F164" i="38"/>
  <c r="G164" i="38"/>
  <c r="L164" i="38"/>
  <c r="M164" i="38"/>
  <c r="N164" i="38"/>
  <c r="D164" i="38"/>
  <c r="K110" i="38"/>
  <c r="F110" i="38"/>
  <c r="G110" i="38"/>
  <c r="H110" i="38"/>
  <c r="I110" i="38"/>
  <c r="J110" i="38"/>
  <c r="C110" i="38"/>
  <c r="M110" i="38"/>
  <c r="N110" i="38"/>
  <c r="E110" i="38"/>
  <c r="D110" i="38"/>
  <c r="L110" i="38"/>
  <c r="K86" i="38"/>
  <c r="E86" i="38"/>
  <c r="F86" i="38"/>
  <c r="I86" i="38"/>
  <c r="J86" i="38"/>
  <c r="L86" i="38"/>
  <c r="M86" i="38"/>
  <c r="N86" i="38"/>
  <c r="D86" i="38"/>
  <c r="N382" i="38"/>
  <c r="J399" i="38"/>
  <c r="L398" i="38"/>
  <c r="F395" i="38"/>
  <c r="H394" i="38"/>
  <c r="J393" i="38"/>
  <c r="L392" i="38"/>
  <c r="F389" i="38"/>
  <c r="H388" i="38"/>
  <c r="J387" i="38"/>
  <c r="L386" i="38"/>
  <c r="F383" i="38"/>
  <c r="H382" i="38"/>
  <c r="J381" i="38"/>
  <c r="L380" i="38"/>
  <c r="F376" i="38"/>
  <c r="F375" i="38"/>
  <c r="G374" i="38"/>
  <c r="H373" i="38"/>
  <c r="I372" i="38"/>
  <c r="J371" i="38"/>
  <c r="K370" i="38"/>
  <c r="L369" i="38"/>
  <c r="M368" i="38"/>
  <c r="N367" i="38"/>
  <c r="C364" i="38"/>
  <c r="E362" i="38"/>
  <c r="F361" i="38"/>
  <c r="G360" i="38"/>
  <c r="H359" i="38"/>
  <c r="I358" i="38"/>
  <c r="J357" i="38"/>
  <c r="J356" i="38"/>
  <c r="J354" i="38"/>
  <c r="J353" i="38"/>
  <c r="J352" i="38"/>
  <c r="J351" i="38"/>
  <c r="I349" i="38"/>
  <c r="I348" i="38"/>
  <c r="H347" i="38"/>
  <c r="H346" i="38"/>
  <c r="H345" i="38"/>
  <c r="G344" i="38"/>
  <c r="G343" i="38"/>
  <c r="G342" i="38"/>
  <c r="G341" i="38"/>
  <c r="H339" i="38"/>
  <c r="G338" i="38"/>
  <c r="G337" i="38"/>
  <c r="G336" i="38"/>
  <c r="F335" i="38"/>
  <c r="F334" i="38"/>
  <c r="E333" i="38"/>
  <c r="E332" i="38"/>
  <c r="E331" i="38"/>
  <c r="E330" i="38"/>
  <c r="C317" i="38"/>
  <c r="J317" i="38"/>
  <c r="E316" i="38"/>
  <c r="K316" i="38"/>
  <c r="G315" i="38"/>
  <c r="L315" i="38"/>
  <c r="I314" i="38"/>
  <c r="M314" i="38"/>
  <c r="K313" i="38"/>
  <c r="N313" i="38"/>
  <c r="E310" i="38"/>
  <c r="C310" i="38"/>
  <c r="G309" i="38"/>
  <c r="D309" i="38"/>
  <c r="I308" i="38"/>
  <c r="E308" i="38"/>
  <c r="K307" i="38"/>
  <c r="F307" i="38"/>
  <c r="M306" i="38"/>
  <c r="G306" i="38"/>
  <c r="K300" i="38"/>
  <c r="J299" i="38"/>
  <c r="H298" i="38"/>
  <c r="L293" i="38"/>
  <c r="H292" i="38"/>
  <c r="I290" i="38"/>
  <c r="H290" i="38"/>
  <c r="L290" i="38"/>
  <c r="M290" i="38"/>
  <c r="I287" i="38"/>
  <c r="M284" i="38"/>
  <c r="G283" i="38"/>
  <c r="M279" i="38"/>
  <c r="G278" i="38"/>
  <c r="M274" i="38"/>
  <c r="I273" i="38"/>
  <c r="M269" i="38"/>
  <c r="I268" i="38"/>
  <c r="F265" i="38"/>
  <c r="H262" i="38"/>
  <c r="F260" i="38"/>
  <c r="H257" i="38"/>
  <c r="J253" i="38"/>
  <c r="G253" i="38"/>
  <c r="H253" i="38"/>
  <c r="E253" i="38"/>
  <c r="F253" i="38"/>
  <c r="I253" i="38"/>
  <c r="K253" i="38"/>
  <c r="L253" i="38"/>
  <c r="C253" i="38"/>
  <c r="G231" i="38"/>
  <c r="F206" i="38"/>
  <c r="D190" i="38"/>
  <c r="E190" i="38"/>
  <c r="F190" i="38"/>
  <c r="J190" i="38"/>
  <c r="K190" i="38"/>
  <c r="L190" i="38"/>
  <c r="M190" i="38"/>
  <c r="N190" i="38"/>
  <c r="H190" i="38"/>
  <c r="I190" i="38"/>
  <c r="C190" i="38"/>
  <c r="H146" i="38"/>
  <c r="I146" i="38"/>
  <c r="J146" i="38"/>
  <c r="K146" i="38"/>
  <c r="E146" i="38"/>
  <c r="N146" i="38"/>
  <c r="L146" i="38"/>
  <c r="M146" i="38"/>
  <c r="F146" i="38"/>
  <c r="I350" i="38"/>
  <c r="F350" i="38"/>
  <c r="I399" i="38"/>
  <c r="K398" i="38"/>
  <c r="E395" i="38"/>
  <c r="G394" i="38"/>
  <c r="I393" i="38"/>
  <c r="K392" i="38"/>
  <c r="E389" i="38"/>
  <c r="G388" i="38"/>
  <c r="I387" i="38"/>
  <c r="K386" i="38"/>
  <c r="E383" i="38"/>
  <c r="G382" i="38"/>
  <c r="I381" i="38"/>
  <c r="K380" i="38"/>
  <c r="D376" i="38"/>
  <c r="E375" i="38"/>
  <c r="F374" i="38"/>
  <c r="G373" i="38"/>
  <c r="H372" i="38"/>
  <c r="I371" i="38"/>
  <c r="J370" i="38"/>
  <c r="K369" i="38"/>
  <c r="L368" i="38"/>
  <c r="M367" i="38"/>
  <c r="D362" i="38"/>
  <c r="E361" i="38"/>
  <c r="F360" i="38"/>
  <c r="G359" i="38"/>
  <c r="H358" i="38"/>
  <c r="I357" i="38"/>
  <c r="H356" i="38"/>
  <c r="I354" i="38"/>
  <c r="I353" i="38"/>
  <c r="I352" i="38"/>
  <c r="I351" i="38"/>
  <c r="H350" i="38"/>
  <c r="H349" i="38"/>
  <c r="G348" i="38"/>
  <c r="G347" i="38"/>
  <c r="G346" i="38"/>
  <c r="F345" i="38"/>
  <c r="F344" i="38"/>
  <c r="F343" i="38"/>
  <c r="F342" i="38"/>
  <c r="F341" i="38"/>
  <c r="F339" i="38"/>
  <c r="F338" i="38"/>
  <c r="F337" i="38"/>
  <c r="E336" i="38"/>
  <c r="E335" i="38"/>
  <c r="D334" i="38"/>
  <c r="D333" i="38"/>
  <c r="D332" i="38"/>
  <c r="D331" i="38"/>
  <c r="D330" i="38"/>
  <c r="C323" i="38"/>
  <c r="E323" i="38"/>
  <c r="E322" i="38"/>
  <c r="F322" i="38"/>
  <c r="G321" i="38"/>
  <c r="F321" i="38"/>
  <c r="I320" i="38"/>
  <c r="G320" i="38"/>
  <c r="K319" i="38"/>
  <c r="H319" i="38"/>
  <c r="M318" i="38"/>
  <c r="I318" i="38"/>
  <c r="N305" i="38"/>
  <c r="N304" i="38"/>
  <c r="N303" i="38"/>
  <c r="J300" i="38"/>
  <c r="I299" i="38"/>
  <c r="G298" i="38"/>
  <c r="I296" i="38"/>
  <c r="C296" i="38"/>
  <c r="F296" i="38"/>
  <c r="G296" i="38"/>
  <c r="N294" i="38"/>
  <c r="K293" i="38"/>
  <c r="F292" i="38"/>
  <c r="H287" i="38"/>
  <c r="L284" i="38"/>
  <c r="F283" i="38"/>
  <c r="L279" i="38"/>
  <c r="F278" i="38"/>
  <c r="L274" i="38"/>
  <c r="F273" i="38"/>
  <c r="L269" i="38"/>
  <c r="H268" i="38"/>
  <c r="E265" i="38"/>
  <c r="G262" i="38"/>
  <c r="E260" i="38"/>
  <c r="G257" i="38"/>
  <c r="D250" i="38"/>
  <c r="L250" i="38"/>
  <c r="M250" i="38"/>
  <c r="F250" i="38"/>
  <c r="G250" i="38"/>
  <c r="H250" i="38"/>
  <c r="I250" i="38"/>
  <c r="J250" i="38"/>
  <c r="C250" i="38"/>
  <c r="J241" i="38"/>
  <c r="I241" i="38"/>
  <c r="K241" i="38"/>
  <c r="G241" i="38"/>
  <c r="L241" i="38"/>
  <c r="M241" i="38"/>
  <c r="N241" i="38"/>
  <c r="F241" i="38"/>
  <c r="E231" i="38"/>
  <c r="E213" i="38"/>
  <c r="D206" i="38"/>
  <c r="E75" i="38"/>
  <c r="D75" i="38"/>
  <c r="G75" i="38"/>
  <c r="C75" i="38"/>
  <c r="F75" i="38"/>
  <c r="L75" i="38"/>
  <c r="M75" i="38"/>
  <c r="N75" i="38"/>
  <c r="I75" i="38"/>
  <c r="K75" i="38"/>
  <c r="H75" i="38"/>
  <c r="C376" i="38"/>
  <c r="D375" i="38"/>
  <c r="E374" i="38"/>
  <c r="F373" i="38"/>
  <c r="G372" i="38"/>
  <c r="H371" i="38"/>
  <c r="I370" i="38"/>
  <c r="J369" i="38"/>
  <c r="K368" i="38"/>
  <c r="L367" i="38"/>
  <c r="L366" i="38"/>
  <c r="M365" i="38"/>
  <c r="N364" i="38"/>
  <c r="C362" i="38"/>
  <c r="D361" i="38"/>
  <c r="E360" i="38"/>
  <c r="F359" i="38"/>
  <c r="G358" i="38"/>
  <c r="H357" i="38"/>
  <c r="G356" i="38"/>
  <c r="H354" i="38"/>
  <c r="H353" i="38"/>
  <c r="H352" i="38"/>
  <c r="H351" i="38"/>
  <c r="G350" i="38"/>
  <c r="F349" i="38"/>
  <c r="F348" i="38"/>
  <c r="F347" i="38"/>
  <c r="F346" i="38"/>
  <c r="E345" i="38"/>
  <c r="E344" i="38"/>
  <c r="E343" i="38"/>
  <c r="E342" i="38"/>
  <c r="E341" i="38"/>
  <c r="E339" i="38"/>
  <c r="E338" i="38"/>
  <c r="D337" i="38"/>
  <c r="D336" i="38"/>
  <c r="D335" i="38"/>
  <c r="C334" i="38"/>
  <c r="C333" i="38"/>
  <c r="C332" i="38"/>
  <c r="C331" i="38"/>
  <c r="C330" i="38"/>
  <c r="C329" i="38"/>
  <c r="L329" i="38"/>
  <c r="E328" i="38"/>
  <c r="M328" i="38"/>
  <c r="G327" i="38"/>
  <c r="N327" i="38"/>
  <c r="K325" i="38"/>
  <c r="C325" i="38"/>
  <c r="M324" i="38"/>
  <c r="D324" i="38"/>
  <c r="N317" i="38"/>
  <c r="N316" i="38"/>
  <c r="N315" i="38"/>
  <c r="N314" i="38"/>
  <c r="M313" i="38"/>
  <c r="N310" i="38"/>
  <c r="N309" i="38"/>
  <c r="N308" i="38"/>
  <c r="N307" i="38"/>
  <c r="N306" i="38"/>
  <c r="M305" i="38"/>
  <c r="M304" i="38"/>
  <c r="M303" i="38"/>
  <c r="L302" i="38"/>
  <c r="I300" i="38"/>
  <c r="H299" i="38"/>
  <c r="C298" i="38"/>
  <c r="L294" i="38"/>
  <c r="H293" i="38"/>
  <c r="D292" i="38"/>
  <c r="G291" i="38"/>
  <c r="H291" i="38"/>
  <c r="K291" i="38"/>
  <c r="L291" i="38"/>
  <c r="L289" i="38"/>
  <c r="G287" i="38"/>
  <c r="E286" i="38"/>
  <c r="F286" i="38"/>
  <c r="K286" i="38"/>
  <c r="N286" i="38"/>
  <c r="H284" i="38"/>
  <c r="E283" i="38"/>
  <c r="C281" i="38"/>
  <c r="D281" i="38"/>
  <c r="K281" i="38"/>
  <c r="N281" i="38"/>
  <c r="J279" i="38"/>
  <c r="E278" i="38"/>
  <c r="K277" i="38"/>
  <c r="L277" i="38"/>
  <c r="I277" i="38"/>
  <c r="N277" i="38"/>
  <c r="J274" i="38"/>
  <c r="E273" i="38"/>
  <c r="I272" i="38"/>
  <c r="J272" i="38"/>
  <c r="K272" i="38"/>
  <c r="N272" i="38"/>
  <c r="J269" i="38"/>
  <c r="G268" i="38"/>
  <c r="G267" i="38"/>
  <c r="H267" i="38"/>
  <c r="K267" i="38"/>
  <c r="N267" i="38"/>
  <c r="D265" i="38"/>
  <c r="D262" i="38"/>
  <c r="D260" i="38"/>
  <c r="F257" i="38"/>
  <c r="F255" i="38"/>
  <c r="E255" i="38"/>
  <c r="G255" i="38"/>
  <c r="J255" i="38"/>
  <c r="K255" i="38"/>
  <c r="L255" i="38"/>
  <c r="M255" i="38"/>
  <c r="N255" i="38"/>
  <c r="H255" i="38"/>
  <c r="D231" i="38"/>
  <c r="L226" i="38"/>
  <c r="C213" i="38"/>
  <c r="C206" i="38"/>
  <c r="G175" i="38"/>
  <c r="L252" i="38"/>
  <c r="H252" i="38"/>
  <c r="I252" i="38"/>
  <c r="F249" i="38"/>
  <c r="M249" i="38"/>
  <c r="N249" i="38"/>
  <c r="F183" i="38"/>
  <c r="G183" i="38"/>
  <c r="H183" i="38"/>
  <c r="C183" i="38"/>
  <c r="D183" i="38"/>
  <c r="E183" i="38"/>
  <c r="I183" i="38"/>
  <c r="J183" i="38"/>
  <c r="D154" i="38"/>
  <c r="E154" i="38"/>
  <c r="F154" i="38"/>
  <c r="G154" i="38"/>
  <c r="M154" i="38"/>
  <c r="I154" i="38"/>
  <c r="J154" i="38"/>
  <c r="K154" i="38"/>
  <c r="L154" i="38"/>
  <c r="N154" i="38"/>
  <c r="C154" i="38"/>
  <c r="G112" i="38"/>
  <c r="D112" i="38"/>
  <c r="E112" i="38"/>
  <c r="F112" i="38"/>
  <c r="H112" i="38"/>
  <c r="I112" i="38"/>
  <c r="N112" i="38"/>
  <c r="C112" i="38"/>
  <c r="J112" i="38"/>
  <c r="K112" i="38"/>
  <c r="L112" i="38"/>
  <c r="M112" i="38"/>
  <c r="K79" i="38"/>
  <c r="M79" i="38"/>
  <c r="H79" i="38"/>
  <c r="I79" i="38"/>
  <c r="J79" i="38"/>
  <c r="L79" i="38"/>
  <c r="N79" i="38"/>
  <c r="E79" i="38"/>
  <c r="G79" i="38"/>
  <c r="E33" i="38"/>
  <c r="F33" i="38"/>
  <c r="G33" i="38"/>
  <c r="C33" i="38"/>
  <c r="D33" i="38"/>
  <c r="H33" i="38"/>
  <c r="I33" i="38"/>
  <c r="J33" i="38"/>
  <c r="K33" i="38"/>
  <c r="L33" i="38"/>
  <c r="M33" i="38"/>
  <c r="N33" i="38"/>
  <c r="J252" i="38"/>
  <c r="I249" i="38"/>
  <c r="D243" i="38"/>
  <c r="H242" i="38"/>
  <c r="I242" i="38"/>
  <c r="J242" i="38"/>
  <c r="F242" i="38"/>
  <c r="H234" i="38"/>
  <c r="E232" i="38"/>
  <c r="J223" i="38"/>
  <c r="F223" i="38"/>
  <c r="G223" i="38"/>
  <c r="H223" i="38"/>
  <c r="I223" i="38"/>
  <c r="D223" i="38"/>
  <c r="H220" i="38"/>
  <c r="J217" i="38"/>
  <c r="K217" i="38"/>
  <c r="G217" i="38"/>
  <c r="H217" i="38"/>
  <c r="I217" i="38"/>
  <c r="L217" i="38"/>
  <c r="E217" i="38"/>
  <c r="F214" i="38"/>
  <c r="D212" i="38"/>
  <c r="D210" i="38"/>
  <c r="E207" i="38"/>
  <c r="E205" i="38"/>
  <c r="E195" i="38"/>
  <c r="F189" i="38"/>
  <c r="G189" i="38"/>
  <c r="H189" i="38"/>
  <c r="I189" i="38"/>
  <c r="J189" i="38"/>
  <c r="K189" i="38"/>
  <c r="L189" i="38"/>
  <c r="M189" i="38"/>
  <c r="D189" i="38"/>
  <c r="E157" i="38"/>
  <c r="J145" i="38"/>
  <c r="K145" i="38"/>
  <c r="L145" i="38"/>
  <c r="M145" i="38"/>
  <c r="G145" i="38"/>
  <c r="F145" i="38"/>
  <c r="H145" i="38"/>
  <c r="I145" i="38"/>
  <c r="N145" i="38"/>
  <c r="D145" i="38"/>
  <c r="G134" i="38"/>
  <c r="K126" i="38"/>
  <c r="M47" i="38"/>
  <c r="C47" i="38"/>
  <c r="F47" i="38"/>
  <c r="G47" i="38"/>
  <c r="H47" i="38"/>
  <c r="I47" i="38"/>
  <c r="D47" i="38"/>
  <c r="J47" i="38"/>
  <c r="K47" i="38"/>
  <c r="N47" i="38"/>
  <c r="E47" i="38"/>
  <c r="N288" i="38"/>
  <c r="G252" i="38"/>
  <c r="H249" i="38"/>
  <c r="J193" i="38"/>
  <c r="K193" i="38"/>
  <c r="L193" i="38"/>
  <c r="G193" i="38"/>
  <c r="H193" i="38"/>
  <c r="I193" i="38"/>
  <c r="M193" i="38"/>
  <c r="N193" i="38"/>
  <c r="E193" i="38"/>
  <c r="J151" i="38"/>
  <c r="K151" i="38"/>
  <c r="L151" i="38"/>
  <c r="M151" i="38"/>
  <c r="G151" i="38"/>
  <c r="H151" i="38"/>
  <c r="I151" i="38"/>
  <c r="N151" i="38"/>
  <c r="E151" i="38"/>
  <c r="O129" i="38"/>
  <c r="F252" i="38"/>
  <c r="G249" i="38"/>
  <c r="F243" i="38"/>
  <c r="H243" i="38"/>
  <c r="I243" i="38"/>
  <c r="E243" i="38"/>
  <c r="D232" i="38"/>
  <c r="I232" i="38"/>
  <c r="J232" i="38"/>
  <c r="L232" i="38"/>
  <c r="G232" i="38"/>
  <c r="D214" i="38"/>
  <c r="E214" i="38"/>
  <c r="J214" i="38"/>
  <c r="K214" i="38"/>
  <c r="L214" i="38"/>
  <c r="M214" i="38"/>
  <c r="N214" i="38"/>
  <c r="H214" i="38"/>
  <c r="H212" i="38"/>
  <c r="I212" i="38"/>
  <c r="J212" i="38"/>
  <c r="K212" i="38"/>
  <c r="L212" i="38"/>
  <c r="M212" i="38"/>
  <c r="N212" i="38"/>
  <c r="F212" i="38"/>
  <c r="L210" i="38"/>
  <c r="M210" i="38"/>
  <c r="H210" i="38"/>
  <c r="I210" i="38"/>
  <c r="J210" i="38"/>
  <c r="K210" i="38"/>
  <c r="N210" i="38"/>
  <c r="F210" i="38"/>
  <c r="C126" i="38"/>
  <c r="E126" i="38"/>
  <c r="F126" i="38"/>
  <c r="G126" i="38"/>
  <c r="H126" i="38"/>
  <c r="I126" i="38"/>
  <c r="N126" i="38"/>
  <c r="L126" i="38"/>
  <c r="M126" i="38"/>
  <c r="J126" i="38"/>
  <c r="K54" i="38"/>
  <c r="M54" i="38"/>
  <c r="H54" i="38"/>
  <c r="I54" i="38"/>
  <c r="J54" i="38"/>
  <c r="L54" i="38"/>
  <c r="F54" i="38"/>
  <c r="G54" i="38"/>
  <c r="N54" i="38"/>
  <c r="C54" i="38"/>
  <c r="E252" i="38"/>
  <c r="E249" i="38"/>
  <c r="L234" i="38"/>
  <c r="E234" i="38"/>
  <c r="F234" i="38"/>
  <c r="C234" i="38"/>
  <c r="D220" i="38"/>
  <c r="E220" i="38"/>
  <c r="I220" i="38"/>
  <c r="J220" i="38"/>
  <c r="K220" i="38"/>
  <c r="L220" i="38"/>
  <c r="G220" i="38"/>
  <c r="F207" i="38"/>
  <c r="G207" i="38"/>
  <c r="K207" i="38"/>
  <c r="L207" i="38"/>
  <c r="M207" i="38"/>
  <c r="N207" i="38"/>
  <c r="I207" i="38"/>
  <c r="J205" i="38"/>
  <c r="K205" i="38"/>
  <c r="I205" i="38"/>
  <c r="L205" i="38"/>
  <c r="M205" i="38"/>
  <c r="N205" i="38"/>
  <c r="G205" i="38"/>
  <c r="F195" i="38"/>
  <c r="G195" i="38"/>
  <c r="H195" i="38"/>
  <c r="L195" i="38"/>
  <c r="M195" i="38"/>
  <c r="N195" i="38"/>
  <c r="J195" i="38"/>
  <c r="D172" i="38"/>
  <c r="E172" i="38"/>
  <c r="F172" i="38"/>
  <c r="G172" i="38"/>
  <c r="J172" i="38"/>
  <c r="K172" i="38"/>
  <c r="L172" i="38"/>
  <c r="M172" i="38"/>
  <c r="N172" i="38"/>
  <c r="H172" i="38"/>
  <c r="J157" i="38"/>
  <c r="K157" i="38"/>
  <c r="L157" i="38"/>
  <c r="M157" i="38"/>
  <c r="H157" i="38"/>
  <c r="I157" i="38"/>
  <c r="N157" i="38"/>
  <c r="F157" i="38"/>
  <c r="H134" i="38"/>
  <c r="I134" i="38"/>
  <c r="J134" i="38"/>
  <c r="K134" i="38"/>
  <c r="E134" i="38"/>
  <c r="L134" i="38"/>
  <c r="M134" i="38"/>
  <c r="N134" i="38"/>
  <c r="F134" i="38"/>
  <c r="F79" i="38"/>
  <c r="L301" i="38"/>
  <c r="J288" i="38"/>
  <c r="D252" i="38"/>
  <c r="D249" i="38"/>
  <c r="L246" i="38"/>
  <c r="C246" i="38"/>
  <c r="D246" i="38"/>
  <c r="D244" i="38"/>
  <c r="G244" i="38"/>
  <c r="H244" i="38"/>
  <c r="E244" i="38"/>
  <c r="N242" i="38"/>
  <c r="H224" i="38"/>
  <c r="E224" i="38"/>
  <c r="F224" i="38"/>
  <c r="G224" i="38"/>
  <c r="I224" i="38"/>
  <c r="C224" i="38"/>
  <c r="L183" i="38"/>
  <c r="D142" i="38"/>
  <c r="E142" i="38"/>
  <c r="F142" i="38"/>
  <c r="G142" i="38"/>
  <c r="M142" i="38"/>
  <c r="C142" i="38"/>
  <c r="H142" i="38"/>
  <c r="I142" i="38"/>
  <c r="J142" i="38"/>
  <c r="K142" i="38"/>
  <c r="H140" i="38"/>
  <c r="I140" i="38"/>
  <c r="J140" i="38"/>
  <c r="K140" i="38"/>
  <c r="E140" i="38"/>
  <c r="M140" i="38"/>
  <c r="N140" i="38"/>
  <c r="G140" i="38"/>
  <c r="K128" i="38"/>
  <c r="C128" i="38"/>
  <c r="D128" i="38"/>
  <c r="E128" i="38"/>
  <c r="F128" i="38"/>
  <c r="G128" i="38"/>
  <c r="M128" i="38"/>
  <c r="J128" i="38"/>
  <c r="L128" i="38"/>
  <c r="N128" i="38"/>
  <c r="H128" i="38"/>
  <c r="G124" i="38"/>
  <c r="F124" i="38"/>
  <c r="H124" i="38"/>
  <c r="I124" i="38"/>
  <c r="J124" i="38"/>
  <c r="K124" i="38"/>
  <c r="C124" i="38"/>
  <c r="N124" i="38"/>
  <c r="M121" i="38"/>
  <c r="I121" i="38"/>
  <c r="J121" i="38"/>
  <c r="K121" i="38"/>
  <c r="L121" i="38"/>
  <c r="N121" i="38"/>
  <c r="F121" i="38"/>
  <c r="G121" i="38"/>
  <c r="H121" i="38"/>
  <c r="D121" i="38"/>
  <c r="E113" i="38"/>
  <c r="C113" i="38"/>
  <c r="D113" i="38"/>
  <c r="F113" i="38"/>
  <c r="G113" i="38"/>
  <c r="H113" i="38"/>
  <c r="M113" i="38"/>
  <c r="L113" i="38"/>
  <c r="C108" i="38"/>
  <c r="H108" i="38"/>
  <c r="I108" i="38"/>
  <c r="J108" i="38"/>
  <c r="K108" i="38"/>
  <c r="L108" i="38"/>
  <c r="E108" i="38"/>
  <c r="N108" i="38"/>
  <c r="G108" i="38"/>
  <c r="D79" i="38"/>
  <c r="I229" i="38"/>
  <c r="J228" i="38"/>
  <c r="J187" i="38"/>
  <c r="K187" i="38"/>
  <c r="L187" i="38"/>
  <c r="D184" i="38"/>
  <c r="E184" i="38"/>
  <c r="F184" i="38"/>
  <c r="F171" i="38"/>
  <c r="G171" i="38"/>
  <c r="H171" i="38"/>
  <c r="I171" i="38"/>
  <c r="J163" i="38"/>
  <c r="K163" i="38"/>
  <c r="L163" i="38"/>
  <c r="M163" i="38"/>
  <c r="D148" i="38"/>
  <c r="E148" i="38"/>
  <c r="F148" i="38"/>
  <c r="G148" i="38"/>
  <c r="M148" i="38"/>
  <c r="O143" i="38"/>
  <c r="J133" i="38"/>
  <c r="K133" i="38"/>
  <c r="L133" i="38"/>
  <c r="M133" i="38"/>
  <c r="G133" i="38"/>
  <c r="I123" i="38"/>
  <c r="G123" i="38"/>
  <c r="H123" i="38"/>
  <c r="J123" i="38"/>
  <c r="K123" i="38"/>
  <c r="L123" i="38"/>
  <c r="D123" i="38"/>
  <c r="K48" i="38"/>
  <c r="M48" i="38"/>
  <c r="F48" i="38"/>
  <c r="G48" i="38"/>
  <c r="H48" i="38"/>
  <c r="I48" i="38"/>
  <c r="D48" i="38"/>
  <c r="C48" i="38"/>
  <c r="E48" i="38"/>
  <c r="J48" i="38"/>
  <c r="L48" i="38"/>
  <c r="N48" i="38"/>
  <c r="D202" i="38"/>
  <c r="E202" i="38"/>
  <c r="F201" i="38"/>
  <c r="G201" i="38"/>
  <c r="H200" i="38"/>
  <c r="I200" i="38"/>
  <c r="J199" i="38"/>
  <c r="K199" i="38"/>
  <c r="D196" i="38"/>
  <c r="E196" i="38"/>
  <c r="F196" i="38"/>
  <c r="H176" i="38"/>
  <c r="I176" i="38"/>
  <c r="J176" i="38"/>
  <c r="K176" i="38"/>
  <c r="O167" i="38"/>
  <c r="D166" i="38"/>
  <c r="E166" i="38"/>
  <c r="F166" i="38"/>
  <c r="G166" i="38"/>
  <c r="H158" i="38"/>
  <c r="I158" i="38"/>
  <c r="J158" i="38"/>
  <c r="K158" i="38"/>
  <c r="H152" i="38"/>
  <c r="I152" i="38"/>
  <c r="J152" i="38"/>
  <c r="K152" i="38"/>
  <c r="E152" i="38"/>
  <c r="F135" i="38"/>
  <c r="G135" i="38"/>
  <c r="H135" i="38"/>
  <c r="I135" i="38"/>
  <c r="C135" i="38"/>
  <c r="G88" i="38"/>
  <c r="C88" i="38"/>
  <c r="D88" i="38"/>
  <c r="L88" i="38"/>
  <c r="M88" i="38"/>
  <c r="N88" i="38"/>
  <c r="I88" i="38"/>
  <c r="C228" i="38"/>
  <c r="F141" i="38"/>
  <c r="G141" i="38"/>
  <c r="H141" i="38"/>
  <c r="I141" i="38"/>
  <c r="C141" i="38"/>
  <c r="H133" i="38"/>
  <c r="N123" i="38"/>
  <c r="K122" i="38"/>
  <c r="H122" i="38"/>
  <c r="I122" i="38"/>
  <c r="J122" i="38"/>
  <c r="L122" i="38"/>
  <c r="M122" i="38"/>
  <c r="E122" i="38"/>
  <c r="E83" i="38"/>
  <c r="H83" i="38"/>
  <c r="I83" i="38"/>
  <c r="C83" i="38"/>
  <c r="D83" i="38"/>
  <c r="F83" i="38"/>
  <c r="G83" i="38"/>
  <c r="J83" i="38"/>
  <c r="G50" i="38"/>
  <c r="I50" i="38"/>
  <c r="F50" i="38"/>
  <c r="H50" i="38"/>
  <c r="J50" i="38"/>
  <c r="K50" i="38"/>
  <c r="D50" i="38"/>
  <c r="E50" i="38"/>
  <c r="L50" i="38"/>
  <c r="M50" i="38"/>
  <c r="N50" i="38"/>
  <c r="F8" i="38"/>
  <c r="G8" i="38"/>
  <c r="H8" i="38"/>
  <c r="I8" i="38"/>
  <c r="K8" i="38"/>
  <c r="L8" i="38"/>
  <c r="M8" i="38"/>
  <c r="N8" i="38"/>
  <c r="E8" i="38"/>
  <c r="D8" i="38"/>
  <c r="N202" i="38"/>
  <c r="N201" i="38"/>
  <c r="N200" i="38"/>
  <c r="N199" i="38"/>
  <c r="F177" i="38"/>
  <c r="G177" i="38"/>
  <c r="H177" i="38"/>
  <c r="J169" i="38"/>
  <c r="K169" i="38"/>
  <c r="L169" i="38"/>
  <c r="M169" i="38"/>
  <c r="F159" i="38"/>
  <c r="G159" i="38"/>
  <c r="H159" i="38"/>
  <c r="I159" i="38"/>
  <c r="J148" i="38"/>
  <c r="F147" i="38"/>
  <c r="G147" i="38"/>
  <c r="H147" i="38"/>
  <c r="I147" i="38"/>
  <c r="C147" i="38"/>
  <c r="F133" i="38"/>
  <c r="M127" i="38"/>
  <c r="D127" i="38"/>
  <c r="E127" i="38"/>
  <c r="F127" i="38"/>
  <c r="G127" i="38"/>
  <c r="H127" i="38"/>
  <c r="N127" i="38"/>
  <c r="M123" i="38"/>
  <c r="C120" i="38"/>
  <c r="J120" i="38"/>
  <c r="K120" i="38"/>
  <c r="L120" i="38"/>
  <c r="M120" i="38"/>
  <c r="N120" i="38"/>
  <c r="G120" i="38"/>
  <c r="O115" i="38"/>
  <c r="K72" i="38"/>
  <c r="G72" i="38"/>
  <c r="I72" i="38"/>
  <c r="C72" i="38"/>
  <c r="D72" i="38"/>
  <c r="E72" i="38"/>
  <c r="F72" i="38"/>
  <c r="H72" i="38"/>
  <c r="E57" i="38"/>
  <c r="H57" i="38"/>
  <c r="I57" i="38"/>
  <c r="J57" i="38"/>
  <c r="K57" i="38"/>
  <c r="F57" i="38"/>
  <c r="G57" i="38"/>
  <c r="M57" i="38"/>
  <c r="L57" i="38"/>
  <c r="E235" i="38"/>
  <c r="M229" i="38"/>
  <c r="N228" i="38"/>
  <c r="E225" i="38"/>
  <c r="M202" i="38"/>
  <c r="M201" i="38"/>
  <c r="M200" i="38"/>
  <c r="M199" i="38"/>
  <c r="N196" i="38"/>
  <c r="E187" i="38"/>
  <c r="H184" i="38"/>
  <c r="J181" i="38"/>
  <c r="K181" i="38"/>
  <c r="L181" i="38"/>
  <c r="D178" i="38"/>
  <c r="E178" i="38"/>
  <c r="F178" i="38"/>
  <c r="E171" i="38"/>
  <c r="E163" i="38"/>
  <c r="F153" i="38"/>
  <c r="G153" i="38"/>
  <c r="H153" i="38"/>
  <c r="I153" i="38"/>
  <c r="C153" i="38"/>
  <c r="I148" i="38"/>
  <c r="E133" i="38"/>
  <c r="F123" i="38"/>
  <c r="M109" i="38"/>
  <c r="G109" i="38"/>
  <c r="H109" i="38"/>
  <c r="I109" i="38"/>
  <c r="J109" i="38"/>
  <c r="K109" i="38"/>
  <c r="D109" i="38"/>
  <c r="M85" i="38"/>
  <c r="F85" i="38"/>
  <c r="G85" i="38"/>
  <c r="H85" i="38"/>
  <c r="I85" i="38"/>
  <c r="J85" i="38"/>
  <c r="K85" i="38"/>
  <c r="L85" i="38"/>
  <c r="C85" i="38"/>
  <c r="M59" i="38"/>
  <c r="F59" i="38"/>
  <c r="G59" i="38"/>
  <c r="H59" i="38"/>
  <c r="I59" i="38"/>
  <c r="C59" i="38"/>
  <c r="N59" i="38"/>
  <c r="J59" i="38"/>
  <c r="N248" i="38"/>
  <c r="N238" i="38"/>
  <c r="D235" i="38"/>
  <c r="L229" i="38"/>
  <c r="M228" i="38"/>
  <c r="D225" i="38"/>
  <c r="L202" i="38"/>
  <c r="L201" i="38"/>
  <c r="L200" i="38"/>
  <c r="L199" i="38"/>
  <c r="M196" i="38"/>
  <c r="D187" i="38"/>
  <c r="G184" i="38"/>
  <c r="H182" i="38"/>
  <c r="I182" i="38"/>
  <c r="J182" i="38"/>
  <c r="N176" i="38"/>
  <c r="D171" i="38"/>
  <c r="H170" i="38"/>
  <c r="I170" i="38"/>
  <c r="J170" i="38"/>
  <c r="K170" i="38"/>
  <c r="N166" i="38"/>
  <c r="D163" i="38"/>
  <c r="D160" i="38"/>
  <c r="E160" i="38"/>
  <c r="F160" i="38"/>
  <c r="G160" i="38"/>
  <c r="N158" i="38"/>
  <c r="H148" i="38"/>
  <c r="D136" i="38"/>
  <c r="E136" i="38"/>
  <c r="F136" i="38"/>
  <c r="G136" i="38"/>
  <c r="M136" i="38"/>
  <c r="D133" i="38"/>
  <c r="E123" i="38"/>
  <c r="E107" i="38"/>
  <c r="I107" i="38"/>
  <c r="J107" i="38"/>
  <c r="K107" i="38"/>
  <c r="L107" i="38"/>
  <c r="M107" i="38"/>
  <c r="F107" i="38"/>
  <c r="C70" i="38"/>
  <c r="I70" i="38"/>
  <c r="K70" i="38"/>
  <c r="L70" i="38"/>
  <c r="M70" i="38"/>
  <c r="J70" i="38"/>
  <c r="N70" i="38"/>
  <c r="F70" i="38"/>
  <c r="I61" i="38"/>
  <c r="D61" i="38"/>
  <c r="E61" i="38"/>
  <c r="F61" i="38"/>
  <c r="G61" i="38"/>
  <c r="K61" i="38"/>
  <c r="L61" i="38"/>
  <c r="N61" i="38"/>
  <c r="M61" i="38"/>
  <c r="C61" i="38"/>
  <c r="C52" i="38"/>
  <c r="E52" i="38"/>
  <c r="H52" i="38"/>
  <c r="I52" i="38"/>
  <c r="J52" i="38"/>
  <c r="K52" i="38"/>
  <c r="F52" i="38"/>
  <c r="M52" i="38"/>
  <c r="N52" i="38"/>
  <c r="D52" i="38"/>
  <c r="G52" i="38"/>
  <c r="L52" i="38"/>
  <c r="I49" i="38"/>
  <c r="K49" i="38"/>
  <c r="F49" i="38"/>
  <c r="G49" i="38"/>
  <c r="H49" i="38"/>
  <c r="J49" i="38"/>
  <c r="D49" i="38"/>
  <c r="C49" i="38"/>
  <c r="E49" i="38"/>
  <c r="M49" i="38"/>
  <c r="I37" i="38"/>
  <c r="J37" i="38"/>
  <c r="K37" i="38"/>
  <c r="H37" i="38"/>
  <c r="L37" i="38"/>
  <c r="M37" i="38"/>
  <c r="N37" i="38"/>
  <c r="F37" i="38"/>
  <c r="G37" i="38"/>
  <c r="C37" i="38"/>
  <c r="H119" i="38"/>
  <c r="G105" i="38"/>
  <c r="M78" i="38"/>
  <c r="C78" i="38"/>
  <c r="H78" i="38"/>
  <c r="I78" i="38"/>
  <c r="E69" i="38"/>
  <c r="J69" i="38"/>
  <c r="L69" i="38"/>
  <c r="I69" i="38"/>
  <c r="K69" i="38"/>
  <c r="I80" i="38"/>
  <c r="K80" i="38"/>
  <c r="H80" i="38"/>
  <c r="J80" i="38"/>
  <c r="C76" i="38"/>
  <c r="D76" i="38"/>
  <c r="F76" i="38"/>
  <c r="G76" i="38"/>
  <c r="H76" i="38"/>
  <c r="I125" i="38"/>
  <c r="N119" i="38"/>
  <c r="H111" i="38"/>
  <c r="N105" i="38"/>
  <c r="C96" i="38"/>
  <c r="I96" i="38"/>
  <c r="E95" i="38"/>
  <c r="J95" i="38"/>
  <c r="G94" i="38"/>
  <c r="K94" i="38"/>
  <c r="I93" i="38"/>
  <c r="L93" i="38"/>
  <c r="K92" i="38"/>
  <c r="M92" i="38"/>
  <c r="M91" i="38"/>
  <c r="N91" i="38"/>
  <c r="K78" i="38"/>
  <c r="M69" i="38"/>
  <c r="M53" i="38"/>
  <c r="C53" i="38"/>
  <c r="H53" i="38"/>
  <c r="I53" i="38"/>
  <c r="J53" i="38"/>
  <c r="K53" i="38"/>
  <c r="F53" i="38"/>
  <c r="D53" i="38"/>
  <c r="I43" i="38"/>
  <c r="J43" i="38"/>
  <c r="K43" i="38"/>
  <c r="C43" i="38"/>
  <c r="D43" i="38"/>
  <c r="E43" i="38"/>
  <c r="F43" i="38"/>
  <c r="G43" i="38"/>
  <c r="D15" i="38"/>
  <c r="E15" i="38"/>
  <c r="F15" i="38"/>
  <c r="G15" i="38"/>
  <c r="K15" i="38"/>
  <c r="L15" i="38"/>
  <c r="M15" i="38"/>
  <c r="N15" i="38"/>
  <c r="I15" i="38"/>
  <c r="J15" i="38"/>
  <c r="N132" i="38"/>
  <c r="H125" i="38"/>
  <c r="M119" i="38"/>
  <c r="N118" i="38"/>
  <c r="G111" i="38"/>
  <c r="M105" i="38"/>
  <c r="N104" i="38"/>
  <c r="E101" i="38"/>
  <c r="D101" i="38"/>
  <c r="G100" i="38"/>
  <c r="E100" i="38"/>
  <c r="I99" i="38"/>
  <c r="F99" i="38"/>
  <c r="K98" i="38"/>
  <c r="G98" i="38"/>
  <c r="M97" i="38"/>
  <c r="H97" i="38"/>
  <c r="G81" i="38"/>
  <c r="I81" i="38"/>
  <c r="J81" i="38"/>
  <c r="K81" i="38"/>
  <c r="J78" i="38"/>
  <c r="M71" i="38"/>
  <c r="H71" i="38"/>
  <c r="J71" i="38"/>
  <c r="N71" i="38"/>
  <c r="H69" i="38"/>
  <c r="G62" i="38"/>
  <c r="C62" i="38"/>
  <c r="D62" i="38"/>
  <c r="E62" i="38"/>
  <c r="M62" i="38"/>
  <c r="N62" i="38"/>
  <c r="K60" i="38"/>
  <c r="E60" i="38"/>
  <c r="F60" i="38"/>
  <c r="G60" i="38"/>
  <c r="H60" i="38"/>
  <c r="C60" i="38"/>
  <c r="D60" i="38"/>
  <c r="J60" i="38"/>
  <c r="D21" i="38"/>
  <c r="E21" i="38"/>
  <c r="F21" i="38"/>
  <c r="G21" i="38"/>
  <c r="I21" i="38"/>
  <c r="J21" i="38"/>
  <c r="K21" i="38"/>
  <c r="L21" i="38"/>
  <c r="M21" i="38"/>
  <c r="C21" i="38"/>
  <c r="M198" i="38"/>
  <c r="M192" i="38"/>
  <c r="M186" i="38"/>
  <c r="O186" i="38" s="1"/>
  <c r="M180" i="38"/>
  <c r="M174" i="38"/>
  <c r="M168" i="38"/>
  <c r="O168" i="38" s="1"/>
  <c r="M162" i="38"/>
  <c r="M156" i="38"/>
  <c r="O156" i="38" s="1"/>
  <c r="M150" i="38"/>
  <c r="M144" i="38"/>
  <c r="M138" i="38"/>
  <c r="O138" i="38" s="1"/>
  <c r="M132" i="38"/>
  <c r="N131" i="38"/>
  <c r="G125" i="38"/>
  <c r="L119" i="38"/>
  <c r="M118" i="38"/>
  <c r="N117" i="38"/>
  <c r="F111" i="38"/>
  <c r="L105" i="38"/>
  <c r="M104" i="38"/>
  <c r="N103" i="38"/>
  <c r="N102" i="38"/>
  <c r="O102" i="38" s="1"/>
  <c r="N96" i="38"/>
  <c r="N95" i="38"/>
  <c r="N94" i="38"/>
  <c r="N93" i="38"/>
  <c r="N92" i="38"/>
  <c r="L91" i="38"/>
  <c r="G78" i="38"/>
  <c r="G69" i="38"/>
  <c r="G68" i="38"/>
  <c r="K68" i="38"/>
  <c r="L68" i="38"/>
  <c r="M68" i="38"/>
  <c r="F68" i="38"/>
  <c r="H68" i="38"/>
  <c r="I55" i="38"/>
  <c r="K55" i="38"/>
  <c r="H55" i="38"/>
  <c r="J55" i="38"/>
  <c r="L55" i="38"/>
  <c r="M55" i="38"/>
  <c r="G38" i="38"/>
  <c r="H38" i="38"/>
  <c r="I38" i="38"/>
  <c r="L38" i="38"/>
  <c r="M38" i="38"/>
  <c r="N38" i="38"/>
  <c r="J38" i="38"/>
  <c r="C38" i="38"/>
  <c r="D38" i="38"/>
  <c r="F38" i="38"/>
  <c r="K38" i="38"/>
  <c r="L132" i="38"/>
  <c r="M131" i="38"/>
  <c r="N130" i="38"/>
  <c r="O130" i="38" s="1"/>
  <c r="F125" i="38"/>
  <c r="K119" i="38"/>
  <c r="L118" i="38"/>
  <c r="M117" i="38"/>
  <c r="N116" i="38"/>
  <c r="E111" i="38"/>
  <c r="K105" i="38"/>
  <c r="L104" i="38"/>
  <c r="L103" i="38"/>
  <c r="M102" i="38"/>
  <c r="N101" i="38"/>
  <c r="N100" i="38"/>
  <c r="N99" i="38"/>
  <c r="N98" i="38"/>
  <c r="N97" i="38"/>
  <c r="M96" i="38"/>
  <c r="M95" i="38"/>
  <c r="M94" i="38"/>
  <c r="M93" i="38"/>
  <c r="L92" i="38"/>
  <c r="K91" i="38"/>
  <c r="G82" i="38"/>
  <c r="I82" i="38"/>
  <c r="J82" i="38"/>
  <c r="N80" i="38"/>
  <c r="F78" i="38"/>
  <c r="C77" i="38"/>
  <c r="E77" i="38"/>
  <c r="H77" i="38"/>
  <c r="I77" i="38"/>
  <c r="F69" i="38"/>
  <c r="C58" i="38"/>
  <c r="G58" i="38"/>
  <c r="H58" i="38"/>
  <c r="I58" i="38"/>
  <c r="J58" i="38"/>
  <c r="M58" i="38"/>
  <c r="N58" i="38"/>
  <c r="F14" i="38"/>
  <c r="G14" i="38"/>
  <c r="H14" i="38"/>
  <c r="I14" i="38"/>
  <c r="E14" i="38"/>
  <c r="J14" i="38"/>
  <c r="K14" i="38"/>
  <c r="L14" i="38"/>
  <c r="M14" i="38"/>
  <c r="C14" i="38"/>
  <c r="D14" i="38"/>
  <c r="F20" i="38"/>
  <c r="G20" i="38"/>
  <c r="H20" i="38"/>
  <c r="I20" i="38"/>
  <c r="C20" i="38"/>
  <c r="D20" i="38"/>
  <c r="E20" i="38"/>
  <c r="J20" i="38"/>
  <c r="K20" i="38"/>
  <c r="H7" i="38"/>
  <c r="I7" i="38"/>
  <c r="J7" i="38"/>
  <c r="K7" i="38"/>
  <c r="E7" i="38"/>
  <c r="F7" i="38"/>
  <c r="G7" i="38"/>
  <c r="L7" i="38"/>
  <c r="M7" i="38"/>
  <c r="C7" i="38"/>
  <c r="J30" i="38"/>
  <c r="K30" i="38"/>
  <c r="L30" i="38"/>
  <c r="M30" i="38"/>
  <c r="I30" i="38"/>
  <c r="N30" i="38"/>
  <c r="G30" i="38"/>
  <c r="I73" i="38"/>
  <c r="F73" i="38"/>
  <c r="H73" i="38"/>
  <c r="E51" i="38"/>
  <c r="G51" i="38"/>
  <c r="H51" i="38"/>
  <c r="I51" i="38"/>
  <c r="J51" i="38"/>
  <c r="K51" i="38"/>
  <c r="D51" i="38"/>
  <c r="K36" i="38"/>
  <c r="L36" i="38"/>
  <c r="M36" i="38"/>
  <c r="G36" i="38"/>
  <c r="H36" i="38"/>
  <c r="I36" i="38"/>
  <c r="J36" i="38"/>
  <c r="N36" i="38"/>
  <c r="E36" i="38"/>
  <c r="N90" i="38"/>
  <c r="G74" i="38"/>
  <c r="E74" i="38"/>
  <c r="H74" i="38"/>
  <c r="G56" i="38"/>
  <c r="I56" i="38"/>
  <c r="J56" i="38"/>
  <c r="K56" i="38"/>
  <c r="L56" i="38"/>
  <c r="H13" i="38"/>
  <c r="I13" i="38"/>
  <c r="J13" i="38"/>
  <c r="K13" i="38"/>
  <c r="C13" i="38"/>
  <c r="D13" i="38"/>
  <c r="E13" i="38"/>
  <c r="F13" i="38"/>
  <c r="G13" i="38"/>
  <c r="D9" i="38"/>
  <c r="E9" i="38"/>
  <c r="F9" i="38"/>
  <c r="G9" i="38"/>
  <c r="M9" i="38"/>
  <c r="N9" i="38"/>
  <c r="K9" i="38"/>
  <c r="C46" i="38"/>
  <c r="E46" i="38"/>
  <c r="E45" i="38"/>
  <c r="G45" i="38"/>
  <c r="G44" i="38"/>
  <c r="I44" i="38"/>
  <c r="C34" i="38"/>
  <c r="D34" i="38"/>
  <c r="E34" i="38"/>
  <c r="D27" i="38"/>
  <c r="E27" i="38"/>
  <c r="F27" i="38"/>
  <c r="G27" i="38"/>
  <c r="E39" i="38"/>
  <c r="F39" i="38"/>
  <c r="G39" i="38"/>
  <c r="J24" i="38"/>
  <c r="K24" i="38"/>
  <c r="L24" i="38"/>
  <c r="M24" i="38"/>
  <c r="I46" i="38"/>
  <c r="I45" i="38"/>
  <c r="H44" i="38"/>
  <c r="C40" i="38"/>
  <c r="D40" i="38"/>
  <c r="E40" i="38"/>
  <c r="J34" i="38"/>
  <c r="H31" i="38"/>
  <c r="I31" i="38"/>
  <c r="J31" i="38"/>
  <c r="K31" i="38"/>
  <c r="K27" i="38"/>
  <c r="J18" i="38"/>
  <c r="K18" i="38"/>
  <c r="L18" i="38"/>
  <c r="M18" i="38"/>
  <c r="C65" i="38"/>
  <c r="D64" i="38"/>
  <c r="D63" i="38"/>
  <c r="H46" i="38"/>
  <c r="H45" i="38"/>
  <c r="F44" i="38"/>
  <c r="I34" i="38"/>
  <c r="J27" i="38"/>
  <c r="H25" i="38"/>
  <c r="I25" i="38"/>
  <c r="J25" i="38"/>
  <c r="K25" i="38"/>
  <c r="G46" i="38"/>
  <c r="F45" i="38"/>
  <c r="E44" i="38"/>
  <c r="N39" i="38"/>
  <c r="H34" i="38"/>
  <c r="F32" i="38"/>
  <c r="G32" i="38"/>
  <c r="H32" i="38"/>
  <c r="I32" i="38"/>
  <c r="I27" i="38"/>
  <c r="H19" i="38"/>
  <c r="I19" i="38"/>
  <c r="J19" i="38"/>
  <c r="K19" i="38"/>
  <c r="J12" i="38"/>
  <c r="K12" i="38"/>
  <c r="L12" i="38"/>
  <c r="M12" i="38"/>
  <c r="N65" i="38"/>
  <c r="N64" i="38"/>
  <c r="F46" i="38"/>
  <c r="D45" i="38"/>
  <c r="D44" i="38"/>
  <c r="K42" i="38"/>
  <c r="L42" i="38"/>
  <c r="M42" i="38"/>
  <c r="N40" i="38"/>
  <c r="M39" i="38"/>
  <c r="G34" i="38"/>
  <c r="H27" i="38"/>
  <c r="F26" i="38"/>
  <c r="G26" i="38"/>
  <c r="H26" i="38"/>
  <c r="I26" i="38"/>
  <c r="N24" i="38"/>
  <c r="C41" i="38"/>
  <c r="O41" i="38" s="1"/>
  <c r="C35" i="38"/>
  <c r="C29" i="38"/>
  <c r="E28" i="38"/>
  <c r="C23" i="38"/>
  <c r="E22" i="38"/>
  <c r="E16" i="38"/>
  <c r="E10" i="38"/>
  <c r="E4" i="38"/>
  <c r="D28" i="38"/>
  <c r="D22" i="38"/>
  <c r="D16" i="38"/>
  <c r="D10" i="38"/>
  <c r="D4" i="38"/>
  <c r="G399" i="37"/>
  <c r="H398" i="37"/>
  <c r="H397" i="37"/>
  <c r="C389" i="37"/>
  <c r="D388" i="37"/>
  <c r="D387" i="37"/>
  <c r="E386" i="37"/>
  <c r="F385" i="37"/>
  <c r="G384" i="37"/>
  <c r="H383" i="37"/>
  <c r="I382" i="37"/>
  <c r="C374" i="37"/>
  <c r="D373" i="37"/>
  <c r="E372" i="37"/>
  <c r="F371" i="37"/>
  <c r="G370" i="37"/>
  <c r="H369" i="37"/>
  <c r="I368" i="37"/>
  <c r="C360" i="37"/>
  <c r="D359" i="37"/>
  <c r="E358" i="37"/>
  <c r="F357" i="37"/>
  <c r="F356" i="37"/>
  <c r="G355" i="37"/>
  <c r="H354" i="37"/>
  <c r="C345" i="37"/>
  <c r="D344" i="37"/>
  <c r="E343" i="37"/>
  <c r="E342" i="37"/>
  <c r="E341" i="37"/>
  <c r="E340" i="37"/>
  <c r="E339" i="37"/>
  <c r="D338" i="37"/>
  <c r="K335" i="37"/>
  <c r="D335" i="37"/>
  <c r="H335" i="37"/>
  <c r="G329" i="37"/>
  <c r="F326" i="37"/>
  <c r="I324" i="37"/>
  <c r="N324" i="37"/>
  <c r="E324" i="37"/>
  <c r="H317" i="37"/>
  <c r="F316" i="37"/>
  <c r="E315" i="37"/>
  <c r="J306" i="37"/>
  <c r="G305" i="37"/>
  <c r="E304" i="37"/>
  <c r="E302" i="37"/>
  <c r="H302" i="37"/>
  <c r="L302" i="37"/>
  <c r="J292" i="37"/>
  <c r="L290" i="37"/>
  <c r="N288" i="37"/>
  <c r="K287" i="37"/>
  <c r="H287" i="37"/>
  <c r="I287" i="37"/>
  <c r="J287" i="37"/>
  <c r="L287" i="37"/>
  <c r="M287" i="37"/>
  <c r="G287" i="37"/>
  <c r="N277" i="37"/>
  <c r="I276" i="37"/>
  <c r="E276" i="37"/>
  <c r="F276" i="37"/>
  <c r="G276" i="37"/>
  <c r="H276" i="37"/>
  <c r="J276" i="37"/>
  <c r="D276" i="37"/>
  <c r="C266" i="37"/>
  <c r="E266" i="37"/>
  <c r="F266" i="37"/>
  <c r="H266" i="37"/>
  <c r="I266" i="37"/>
  <c r="J266" i="37"/>
  <c r="K266" i="37"/>
  <c r="L266" i="37"/>
  <c r="G266" i="37"/>
  <c r="N246" i="37"/>
  <c r="D243" i="37"/>
  <c r="I237" i="37"/>
  <c r="E205" i="37"/>
  <c r="H205" i="37"/>
  <c r="J205" i="37"/>
  <c r="D205" i="37"/>
  <c r="F205" i="37"/>
  <c r="G205" i="37"/>
  <c r="I205" i="37"/>
  <c r="K205" i="37"/>
  <c r="G168" i="37"/>
  <c r="H168" i="37"/>
  <c r="I168" i="37"/>
  <c r="J168" i="37"/>
  <c r="K168" i="37"/>
  <c r="D168" i="37"/>
  <c r="E168" i="37"/>
  <c r="F168" i="37"/>
  <c r="L168" i="37"/>
  <c r="M168" i="37"/>
  <c r="N168" i="37"/>
  <c r="C168" i="37"/>
  <c r="F399" i="37"/>
  <c r="F398" i="37"/>
  <c r="C387" i="37"/>
  <c r="D386" i="37"/>
  <c r="E385" i="37"/>
  <c r="F384" i="37"/>
  <c r="C373" i="37"/>
  <c r="D372" i="37"/>
  <c r="E371" i="37"/>
  <c r="F370" i="37"/>
  <c r="G369" i="37"/>
  <c r="C359" i="37"/>
  <c r="D358" i="37"/>
  <c r="D357" i="37"/>
  <c r="E356" i="37"/>
  <c r="F355" i="37"/>
  <c r="C344" i="37"/>
  <c r="D343" i="37"/>
  <c r="O337" i="37"/>
  <c r="I336" i="37"/>
  <c r="C336" i="37"/>
  <c r="G336" i="37"/>
  <c r="F329" i="37"/>
  <c r="G325" i="37"/>
  <c r="M325" i="37"/>
  <c r="D325" i="37"/>
  <c r="F317" i="37"/>
  <c r="E316" i="37"/>
  <c r="E314" i="37"/>
  <c r="J314" i="37"/>
  <c r="N314" i="37"/>
  <c r="G306" i="37"/>
  <c r="F305" i="37"/>
  <c r="C303" i="37"/>
  <c r="G303" i="37"/>
  <c r="K303" i="37"/>
  <c r="M288" i="37"/>
  <c r="C285" i="37"/>
  <c r="J285" i="37"/>
  <c r="K285" i="37"/>
  <c r="L285" i="37"/>
  <c r="M285" i="37"/>
  <c r="N285" i="37"/>
  <c r="I285" i="37"/>
  <c r="M277" i="37"/>
  <c r="C273" i="37"/>
  <c r="D273" i="37"/>
  <c r="H273" i="37"/>
  <c r="I273" i="37"/>
  <c r="J273" i="37"/>
  <c r="K273" i="37"/>
  <c r="L273" i="37"/>
  <c r="G273" i="37"/>
  <c r="G271" i="37"/>
  <c r="H271" i="37"/>
  <c r="F271" i="37"/>
  <c r="I271" i="37"/>
  <c r="J271" i="37"/>
  <c r="K271" i="37"/>
  <c r="L271" i="37"/>
  <c r="E271" i="37"/>
  <c r="K269" i="37"/>
  <c r="L269" i="37"/>
  <c r="F269" i="37"/>
  <c r="G269" i="37"/>
  <c r="H269" i="37"/>
  <c r="I269" i="37"/>
  <c r="J269" i="37"/>
  <c r="E269" i="37"/>
  <c r="E257" i="37"/>
  <c r="G252" i="37"/>
  <c r="D252" i="37"/>
  <c r="E252" i="37"/>
  <c r="F252" i="37"/>
  <c r="H252" i="37"/>
  <c r="I252" i="37"/>
  <c r="J252" i="37"/>
  <c r="K252" i="37"/>
  <c r="C252" i="37"/>
  <c r="D399" i="37"/>
  <c r="E398" i="37"/>
  <c r="D385" i="37"/>
  <c r="E384" i="37"/>
  <c r="D371" i="37"/>
  <c r="E370" i="37"/>
  <c r="F369" i="37"/>
  <c r="E355" i="37"/>
  <c r="C339" i="37"/>
  <c r="M339" i="37"/>
  <c r="E338" i="37"/>
  <c r="N338" i="37"/>
  <c r="E329" i="37"/>
  <c r="E326" i="37"/>
  <c r="L326" i="37"/>
  <c r="C326" i="37"/>
  <c r="E317" i="37"/>
  <c r="D316" i="37"/>
  <c r="C315" i="37"/>
  <c r="I315" i="37"/>
  <c r="M315" i="37"/>
  <c r="F306" i="37"/>
  <c r="D305" i="37"/>
  <c r="M292" i="37"/>
  <c r="D292" i="37"/>
  <c r="E292" i="37"/>
  <c r="F292" i="37"/>
  <c r="G292" i="37"/>
  <c r="H292" i="37"/>
  <c r="C292" i="37"/>
  <c r="E288" i="37"/>
  <c r="O280" i="37"/>
  <c r="L277" i="37"/>
  <c r="N265" i="37"/>
  <c r="O255" i="37"/>
  <c r="G246" i="37"/>
  <c r="H246" i="37"/>
  <c r="J246" i="37"/>
  <c r="K246" i="37"/>
  <c r="D246" i="37"/>
  <c r="E246" i="37"/>
  <c r="F246" i="37"/>
  <c r="I246" i="37"/>
  <c r="L246" i="37"/>
  <c r="C246" i="37"/>
  <c r="M243" i="37"/>
  <c r="J243" i="37"/>
  <c r="K243" i="37"/>
  <c r="L243" i="37"/>
  <c r="N243" i="37"/>
  <c r="I243" i="37"/>
  <c r="H243" i="37"/>
  <c r="M207" i="37"/>
  <c r="F207" i="37"/>
  <c r="H207" i="37"/>
  <c r="I207" i="37"/>
  <c r="J207" i="37"/>
  <c r="K207" i="37"/>
  <c r="L207" i="37"/>
  <c r="N207" i="37"/>
  <c r="M195" i="37"/>
  <c r="D195" i="37"/>
  <c r="F195" i="37"/>
  <c r="H195" i="37"/>
  <c r="I195" i="37"/>
  <c r="J195" i="37"/>
  <c r="K195" i="37"/>
  <c r="L195" i="37"/>
  <c r="G195" i="37"/>
  <c r="N195" i="37"/>
  <c r="E195" i="37"/>
  <c r="G186" i="37"/>
  <c r="L186" i="37"/>
  <c r="N186" i="37"/>
  <c r="H186" i="37"/>
  <c r="I186" i="37"/>
  <c r="J186" i="37"/>
  <c r="K186" i="37"/>
  <c r="M186" i="37"/>
  <c r="F186" i="37"/>
  <c r="C399" i="37"/>
  <c r="D398" i="37"/>
  <c r="N387" i="37"/>
  <c r="C385" i="37"/>
  <c r="D384" i="37"/>
  <c r="N373" i="37"/>
  <c r="C371" i="37"/>
  <c r="D370" i="37"/>
  <c r="D369" i="37"/>
  <c r="N359" i="37"/>
  <c r="N358" i="37"/>
  <c r="C356" i="37"/>
  <c r="D355" i="37"/>
  <c r="N344" i="37"/>
  <c r="I342" i="37"/>
  <c r="K342" i="37"/>
  <c r="K341" i="37"/>
  <c r="L341" i="37"/>
  <c r="M340" i="37"/>
  <c r="L340" i="37"/>
  <c r="D329" i="37"/>
  <c r="D317" i="37"/>
  <c r="E306" i="37"/>
  <c r="M304" i="37"/>
  <c r="F304" i="37"/>
  <c r="J304" i="37"/>
  <c r="E290" i="37"/>
  <c r="F290" i="37"/>
  <c r="G290" i="37"/>
  <c r="H290" i="37"/>
  <c r="I290" i="37"/>
  <c r="J290" i="37"/>
  <c r="D290" i="37"/>
  <c r="D288" i="37"/>
  <c r="K277" i="37"/>
  <c r="M265" i="37"/>
  <c r="M237" i="37"/>
  <c r="C237" i="37"/>
  <c r="D237" i="37"/>
  <c r="E237" i="37"/>
  <c r="F237" i="37"/>
  <c r="L237" i="37"/>
  <c r="N237" i="37"/>
  <c r="K237" i="37"/>
  <c r="C398" i="37"/>
  <c r="C384" i="37"/>
  <c r="C369" i="37"/>
  <c r="C355" i="37"/>
  <c r="M316" i="37"/>
  <c r="H316" i="37"/>
  <c r="L316" i="37"/>
  <c r="K305" i="37"/>
  <c r="E305" i="37"/>
  <c r="I305" i="37"/>
  <c r="I257" i="37"/>
  <c r="M257" i="37"/>
  <c r="N257" i="37"/>
  <c r="G257" i="37"/>
  <c r="H257" i="37"/>
  <c r="J257" i="37"/>
  <c r="K257" i="37"/>
  <c r="L257" i="37"/>
  <c r="F257" i="37"/>
  <c r="C242" i="37"/>
  <c r="K242" i="37"/>
  <c r="L242" i="37"/>
  <c r="M242" i="37"/>
  <c r="N242" i="37"/>
  <c r="F242" i="37"/>
  <c r="G242" i="37"/>
  <c r="H242" i="37"/>
  <c r="I242" i="37"/>
  <c r="J242" i="37"/>
  <c r="E242" i="37"/>
  <c r="K329" i="37"/>
  <c r="I329" i="37"/>
  <c r="N329" i="37"/>
  <c r="K317" i="37"/>
  <c r="G317" i="37"/>
  <c r="L317" i="37"/>
  <c r="I306" i="37"/>
  <c r="D306" i="37"/>
  <c r="H306" i="37"/>
  <c r="I288" i="37"/>
  <c r="G288" i="37"/>
  <c r="H288" i="37"/>
  <c r="J288" i="37"/>
  <c r="K288" i="37"/>
  <c r="L288" i="37"/>
  <c r="F288" i="37"/>
  <c r="G277" i="37"/>
  <c r="D277" i="37"/>
  <c r="E277" i="37"/>
  <c r="F277" i="37"/>
  <c r="H277" i="37"/>
  <c r="I277" i="37"/>
  <c r="C277" i="37"/>
  <c r="E265" i="37"/>
  <c r="F265" i="37"/>
  <c r="G265" i="37"/>
  <c r="D265" i="37"/>
  <c r="H265" i="37"/>
  <c r="I265" i="37"/>
  <c r="J265" i="37"/>
  <c r="K265" i="37"/>
  <c r="C265" i="37"/>
  <c r="C236" i="37"/>
  <c r="D236" i="37"/>
  <c r="E236" i="37"/>
  <c r="F236" i="37"/>
  <c r="G236" i="37"/>
  <c r="I236" i="37"/>
  <c r="J236" i="37"/>
  <c r="K236" i="37"/>
  <c r="L236" i="37"/>
  <c r="M236" i="37"/>
  <c r="H236" i="37"/>
  <c r="C188" i="37"/>
  <c r="J188" i="37"/>
  <c r="L188" i="37"/>
  <c r="K188" i="37"/>
  <c r="M188" i="37"/>
  <c r="N188" i="37"/>
  <c r="I188" i="37"/>
  <c r="M399" i="37"/>
  <c r="N398" i="37"/>
  <c r="I389" i="37"/>
  <c r="J388" i="37"/>
  <c r="K387" i="37"/>
  <c r="L386" i="37"/>
  <c r="M385" i="37"/>
  <c r="N384" i="37"/>
  <c r="J374" i="37"/>
  <c r="K373" i="37"/>
  <c r="L372" i="37"/>
  <c r="L371" i="37"/>
  <c r="M370" i="37"/>
  <c r="N369" i="37"/>
  <c r="I360" i="37"/>
  <c r="J359" i="37"/>
  <c r="K358" i="37"/>
  <c r="L357" i="37"/>
  <c r="M356" i="37"/>
  <c r="N355" i="37"/>
  <c r="J345" i="37"/>
  <c r="K344" i="37"/>
  <c r="L343" i="37"/>
  <c r="M342" i="37"/>
  <c r="M341" i="37"/>
  <c r="K340" i="37"/>
  <c r="K339" i="37"/>
  <c r="K338" i="37"/>
  <c r="L336" i="37"/>
  <c r="I330" i="37"/>
  <c r="H330" i="37"/>
  <c r="M330" i="37"/>
  <c r="M326" i="37"/>
  <c r="K325" i="37"/>
  <c r="I318" i="37"/>
  <c r="F318" i="37"/>
  <c r="K318" i="37"/>
  <c r="L315" i="37"/>
  <c r="K314" i="37"/>
  <c r="G307" i="37"/>
  <c r="C307" i="37"/>
  <c r="H307" i="37"/>
  <c r="N304" i="37"/>
  <c r="L303" i="37"/>
  <c r="E259" i="37"/>
  <c r="K259" i="37"/>
  <c r="L259" i="37"/>
  <c r="J259" i="37"/>
  <c r="M259" i="37"/>
  <c r="N259" i="37"/>
  <c r="I259" i="37"/>
  <c r="C248" i="37"/>
  <c r="F248" i="37"/>
  <c r="H248" i="37"/>
  <c r="I248" i="37"/>
  <c r="L248" i="37"/>
  <c r="M248" i="37"/>
  <c r="N248" i="37"/>
  <c r="K248" i="37"/>
  <c r="G234" i="37"/>
  <c r="J234" i="37"/>
  <c r="C234" i="37"/>
  <c r="D234" i="37"/>
  <c r="E234" i="37"/>
  <c r="F234" i="37"/>
  <c r="N234" i="37"/>
  <c r="M234" i="37"/>
  <c r="I209" i="37"/>
  <c r="D209" i="37"/>
  <c r="F209" i="37"/>
  <c r="L209" i="37"/>
  <c r="M209" i="37"/>
  <c r="N209" i="37"/>
  <c r="K209" i="37"/>
  <c r="C194" i="37"/>
  <c r="E194" i="37"/>
  <c r="G194" i="37"/>
  <c r="F194" i="37"/>
  <c r="H194" i="37"/>
  <c r="I194" i="37"/>
  <c r="J194" i="37"/>
  <c r="K194" i="37"/>
  <c r="D194" i="37"/>
  <c r="K178" i="37"/>
  <c r="F178" i="37"/>
  <c r="G178" i="37"/>
  <c r="H178" i="37"/>
  <c r="L178" i="37"/>
  <c r="M178" i="37"/>
  <c r="N178" i="37"/>
  <c r="J178" i="37"/>
  <c r="D178" i="37"/>
  <c r="E178" i="37"/>
  <c r="I178" i="37"/>
  <c r="C178" i="37"/>
  <c r="L399" i="37"/>
  <c r="M398" i="37"/>
  <c r="N397" i="37"/>
  <c r="C395" i="37"/>
  <c r="D394" i="37"/>
  <c r="G390" i="37"/>
  <c r="H389" i="37"/>
  <c r="I388" i="37"/>
  <c r="J387" i="37"/>
  <c r="K386" i="37"/>
  <c r="L385" i="37"/>
  <c r="M384" i="37"/>
  <c r="N383" i="37"/>
  <c r="N382" i="37"/>
  <c r="C380" i="37"/>
  <c r="H375" i="37"/>
  <c r="I374" i="37"/>
  <c r="J373" i="37"/>
  <c r="J372" i="37"/>
  <c r="K371" i="37"/>
  <c r="L370" i="37"/>
  <c r="M369" i="37"/>
  <c r="N368" i="37"/>
  <c r="C366" i="37"/>
  <c r="G361" i="37"/>
  <c r="H360" i="37"/>
  <c r="I359" i="37"/>
  <c r="J358" i="37"/>
  <c r="K357" i="37"/>
  <c r="L356" i="37"/>
  <c r="M355" i="37"/>
  <c r="N354" i="37"/>
  <c r="C351" i="37"/>
  <c r="G347" i="37"/>
  <c r="H346" i="37"/>
  <c r="I345" i="37"/>
  <c r="J344" i="37"/>
  <c r="K343" i="37"/>
  <c r="L342" i="37"/>
  <c r="J341" i="37"/>
  <c r="J340" i="37"/>
  <c r="J339" i="37"/>
  <c r="J338" i="37"/>
  <c r="K336" i="37"/>
  <c r="G331" i="37"/>
  <c r="H331" i="37"/>
  <c r="L331" i="37"/>
  <c r="K326" i="37"/>
  <c r="J325" i="37"/>
  <c r="H324" i="37"/>
  <c r="G319" i="37"/>
  <c r="E319" i="37"/>
  <c r="J319" i="37"/>
  <c r="N316" i="37"/>
  <c r="K315" i="37"/>
  <c r="I314" i="37"/>
  <c r="C309" i="37"/>
  <c r="N309" i="37"/>
  <c r="F309" i="37"/>
  <c r="N305" i="37"/>
  <c r="L304" i="37"/>
  <c r="J303" i="37"/>
  <c r="I302" i="37"/>
  <c r="N287" i="37"/>
  <c r="M286" i="37"/>
  <c r="I286" i="37"/>
  <c r="J286" i="37"/>
  <c r="K286" i="37"/>
  <c r="L286" i="37"/>
  <c r="N286" i="37"/>
  <c r="H286" i="37"/>
  <c r="N276" i="37"/>
  <c r="K275" i="37"/>
  <c r="F275" i="37"/>
  <c r="G275" i="37"/>
  <c r="H275" i="37"/>
  <c r="I275" i="37"/>
  <c r="J275" i="37"/>
  <c r="E275" i="37"/>
  <c r="E272" i="37"/>
  <c r="F272" i="37"/>
  <c r="H272" i="37"/>
  <c r="I272" i="37"/>
  <c r="J272" i="37"/>
  <c r="K272" i="37"/>
  <c r="L272" i="37"/>
  <c r="G272" i="37"/>
  <c r="I270" i="37"/>
  <c r="J270" i="37"/>
  <c r="F270" i="37"/>
  <c r="G270" i="37"/>
  <c r="H270" i="37"/>
  <c r="K270" i="37"/>
  <c r="L270" i="37"/>
  <c r="E270" i="37"/>
  <c r="C267" i="37"/>
  <c r="D267" i="37"/>
  <c r="H267" i="37"/>
  <c r="I267" i="37"/>
  <c r="J267" i="37"/>
  <c r="K267" i="37"/>
  <c r="L267" i="37"/>
  <c r="G267" i="37"/>
  <c r="K399" i="37"/>
  <c r="L398" i="37"/>
  <c r="M397" i="37"/>
  <c r="G389" i="37"/>
  <c r="H388" i="37"/>
  <c r="I387" i="37"/>
  <c r="J386" i="37"/>
  <c r="K385" i="37"/>
  <c r="L384" i="37"/>
  <c r="L383" i="37"/>
  <c r="M382" i="37"/>
  <c r="G375" i="37"/>
  <c r="H374" i="37"/>
  <c r="H373" i="37"/>
  <c r="I372" i="37"/>
  <c r="J371" i="37"/>
  <c r="K370" i="37"/>
  <c r="L369" i="37"/>
  <c r="M368" i="37"/>
  <c r="F361" i="37"/>
  <c r="G360" i="37"/>
  <c r="H359" i="37"/>
  <c r="I358" i="37"/>
  <c r="J357" i="37"/>
  <c r="K356" i="37"/>
  <c r="L355" i="37"/>
  <c r="M354" i="37"/>
  <c r="F347" i="37"/>
  <c r="G346" i="37"/>
  <c r="H345" i="37"/>
  <c r="I344" i="37"/>
  <c r="J343" i="37"/>
  <c r="J342" i="37"/>
  <c r="I341" i="37"/>
  <c r="I340" i="37"/>
  <c r="I339" i="37"/>
  <c r="I338" i="37"/>
  <c r="J336" i="37"/>
  <c r="E332" i="37"/>
  <c r="G332" i="37"/>
  <c r="K332" i="37"/>
  <c r="M329" i="37"/>
  <c r="J326" i="37"/>
  <c r="I325" i="37"/>
  <c r="G324" i="37"/>
  <c r="E320" i="37"/>
  <c r="D320" i="37"/>
  <c r="I320" i="37"/>
  <c r="N317" i="37"/>
  <c r="K316" i="37"/>
  <c r="J315" i="37"/>
  <c r="H314" i="37"/>
  <c r="N306" i="37"/>
  <c r="M305" i="37"/>
  <c r="K304" i="37"/>
  <c r="I303" i="37"/>
  <c r="G302" i="37"/>
  <c r="C291" i="37"/>
  <c r="E291" i="37"/>
  <c r="F291" i="37"/>
  <c r="G291" i="37"/>
  <c r="H291" i="37"/>
  <c r="I291" i="37"/>
  <c r="D291" i="37"/>
  <c r="F287" i="37"/>
  <c r="H285" i="37"/>
  <c r="M276" i="37"/>
  <c r="E253" i="37"/>
  <c r="C253" i="37"/>
  <c r="D253" i="37"/>
  <c r="H253" i="37"/>
  <c r="I253" i="37"/>
  <c r="J253" i="37"/>
  <c r="K253" i="37"/>
  <c r="L253" i="37"/>
  <c r="G253" i="37"/>
  <c r="I233" i="37"/>
  <c r="K233" i="37"/>
  <c r="C233" i="37"/>
  <c r="D233" i="37"/>
  <c r="E233" i="37"/>
  <c r="F233" i="37"/>
  <c r="H233" i="37"/>
  <c r="J233" i="37"/>
  <c r="L233" i="37"/>
  <c r="M233" i="37"/>
  <c r="N233" i="37"/>
  <c r="G233" i="37"/>
  <c r="M231" i="37"/>
  <c r="L231" i="37"/>
  <c r="C231" i="37"/>
  <c r="D231" i="37"/>
  <c r="E231" i="37"/>
  <c r="F231" i="37"/>
  <c r="N231" i="37"/>
  <c r="K231" i="37"/>
  <c r="N205" i="37"/>
  <c r="G198" i="37"/>
  <c r="N198" i="37"/>
  <c r="C198" i="37"/>
  <c r="K198" i="37"/>
  <c r="L198" i="37"/>
  <c r="M198" i="37"/>
  <c r="J198" i="37"/>
  <c r="I198" i="37"/>
  <c r="I173" i="37"/>
  <c r="J173" i="37"/>
  <c r="K173" i="37"/>
  <c r="L173" i="37"/>
  <c r="M173" i="37"/>
  <c r="F173" i="37"/>
  <c r="G173" i="37"/>
  <c r="H173" i="37"/>
  <c r="E173" i="37"/>
  <c r="N173" i="37"/>
  <c r="D173" i="37"/>
  <c r="J399" i="37"/>
  <c r="K398" i="37"/>
  <c r="L397" i="37"/>
  <c r="M396" i="37"/>
  <c r="N395" i="37"/>
  <c r="N394" i="37"/>
  <c r="E390" i="37"/>
  <c r="F389" i="37"/>
  <c r="G388" i="37"/>
  <c r="H387" i="37"/>
  <c r="I386" i="37"/>
  <c r="J385" i="37"/>
  <c r="J384" i="37"/>
  <c r="K383" i="37"/>
  <c r="L382" i="37"/>
  <c r="M381" i="37"/>
  <c r="N380" i="37"/>
  <c r="F375" i="37"/>
  <c r="F374" i="37"/>
  <c r="G373" i="37"/>
  <c r="H372" i="37"/>
  <c r="I371" i="37"/>
  <c r="J370" i="37"/>
  <c r="K369" i="37"/>
  <c r="L368" i="37"/>
  <c r="M367" i="37"/>
  <c r="N366" i="37"/>
  <c r="E361" i="37"/>
  <c r="F360" i="37"/>
  <c r="G359" i="37"/>
  <c r="H358" i="37"/>
  <c r="I357" i="37"/>
  <c r="J356" i="37"/>
  <c r="K355" i="37"/>
  <c r="L354" i="37"/>
  <c r="L353" i="37"/>
  <c r="M352" i="37"/>
  <c r="N351" i="37"/>
  <c r="E347" i="37"/>
  <c r="F346" i="37"/>
  <c r="G345" i="37"/>
  <c r="H344" i="37"/>
  <c r="H343" i="37"/>
  <c r="H342" i="37"/>
  <c r="H341" i="37"/>
  <c r="H340" i="37"/>
  <c r="H339" i="37"/>
  <c r="H338" i="37"/>
  <c r="H336" i="37"/>
  <c r="F335" i="37"/>
  <c r="C333" i="37"/>
  <c r="F333" i="37"/>
  <c r="J333" i="37"/>
  <c r="N330" i="37"/>
  <c r="L329" i="37"/>
  <c r="I326" i="37"/>
  <c r="H325" i="37"/>
  <c r="F324" i="37"/>
  <c r="C321" i="37"/>
  <c r="D321" i="37"/>
  <c r="H321" i="37"/>
  <c r="N318" i="37"/>
  <c r="M317" i="37"/>
  <c r="J316" i="37"/>
  <c r="H315" i="37"/>
  <c r="G314" i="37"/>
  <c r="M310" i="37"/>
  <c r="N310" i="37"/>
  <c r="E310" i="37"/>
  <c r="N307" i="37"/>
  <c r="M306" i="37"/>
  <c r="L305" i="37"/>
  <c r="I304" i="37"/>
  <c r="H303" i="37"/>
  <c r="F302" i="37"/>
  <c r="N292" i="37"/>
  <c r="E287" i="37"/>
  <c r="G285" i="37"/>
  <c r="L276" i="37"/>
  <c r="N273" i="37"/>
  <c r="N271" i="37"/>
  <c r="N269" i="37"/>
  <c r="N266" i="37"/>
  <c r="G243" i="37"/>
  <c r="M205" i="37"/>
  <c r="I399" i="37"/>
  <c r="J398" i="37"/>
  <c r="K397" i="37"/>
  <c r="L396" i="37"/>
  <c r="L395" i="37"/>
  <c r="M394" i="37"/>
  <c r="N393" i="37"/>
  <c r="C391" i="37"/>
  <c r="O391" i="37" s="1"/>
  <c r="D390" i="37"/>
  <c r="E389" i="37"/>
  <c r="F388" i="37"/>
  <c r="G387" i="37"/>
  <c r="H386" i="37"/>
  <c r="H385" i="37"/>
  <c r="I384" i="37"/>
  <c r="J383" i="37"/>
  <c r="K382" i="37"/>
  <c r="L381" i="37"/>
  <c r="M380" i="37"/>
  <c r="N379" i="37"/>
  <c r="C377" i="37"/>
  <c r="O377" i="37" s="1"/>
  <c r="D376" i="37"/>
  <c r="D375" i="37"/>
  <c r="E374" i="37"/>
  <c r="F373" i="37"/>
  <c r="G372" i="37"/>
  <c r="H371" i="37"/>
  <c r="I370" i="37"/>
  <c r="J369" i="37"/>
  <c r="K368" i="37"/>
  <c r="L367" i="37"/>
  <c r="M366" i="37"/>
  <c r="N365" i="37"/>
  <c r="N364" i="37"/>
  <c r="C362" i="37"/>
  <c r="O362" i="37" s="1"/>
  <c r="D361" i="37"/>
  <c r="E360" i="37"/>
  <c r="F359" i="37"/>
  <c r="G358" i="37"/>
  <c r="H357" i="37"/>
  <c r="I356" i="37"/>
  <c r="J355" i="37"/>
  <c r="J354" i="37"/>
  <c r="K353" i="37"/>
  <c r="L352" i="37"/>
  <c r="M351" i="37"/>
  <c r="N350" i="37"/>
  <c r="C348" i="37"/>
  <c r="O348" i="37" s="1"/>
  <c r="D347" i="37"/>
  <c r="E346" i="37"/>
  <c r="F345" i="37"/>
  <c r="F344" i="37"/>
  <c r="G343" i="37"/>
  <c r="G342" i="37"/>
  <c r="G341" i="37"/>
  <c r="G340" i="37"/>
  <c r="G339" i="37"/>
  <c r="G338" i="37"/>
  <c r="F336" i="37"/>
  <c r="E335" i="37"/>
  <c r="N331" i="37"/>
  <c r="L330" i="37"/>
  <c r="J329" i="37"/>
  <c r="H326" i="37"/>
  <c r="F325" i="37"/>
  <c r="D324" i="37"/>
  <c r="N319" i="37"/>
  <c r="M318" i="37"/>
  <c r="J317" i="37"/>
  <c r="I316" i="37"/>
  <c r="G315" i="37"/>
  <c r="F314" i="37"/>
  <c r="K311" i="37"/>
  <c r="M311" i="37"/>
  <c r="D311" i="37"/>
  <c r="M309" i="37"/>
  <c r="M307" i="37"/>
  <c r="L306" i="37"/>
  <c r="J305" i="37"/>
  <c r="H304" i="37"/>
  <c r="F303" i="37"/>
  <c r="D302" i="37"/>
  <c r="I300" i="37"/>
  <c r="J300" i="37"/>
  <c r="N300" i="37"/>
  <c r="O294" i="37"/>
  <c r="L292" i="37"/>
  <c r="N290" i="37"/>
  <c r="G289" i="37"/>
  <c r="F289" i="37"/>
  <c r="H289" i="37"/>
  <c r="I289" i="37"/>
  <c r="J289" i="37"/>
  <c r="K289" i="37"/>
  <c r="E289" i="37"/>
  <c r="D287" i="37"/>
  <c r="F285" i="37"/>
  <c r="K276" i="37"/>
  <c r="M273" i="37"/>
  <c r="M271" i="37"/>
  <c r="M269" i="37"/>
  <c r="M266" i="37"/>
  <c r="N252" i="37"/>
  <c r="E247" i="37"/>
  <c r="G247" i="37"/>
  <c r="I247" i="37"/>
  <c r="J247" i="37"/>
  <c r="H247" i="37"/>
  <c r="K247" i="37"/>
  <c r="L247" i="37"/>
  <c r="M247" i="37"/>
  <c r="N247" i="37"/>
  <c r="F247" i="37"/>
  <c r="F243" i="37"/>
  <c r="G207" i="37"/>
  <c r="L205" i="37"/>
  <c r="M177" i="37"/>
  <c r="G177" i="37"/>
  <c r="H177" i="37"/>
  <c r="I177" i="37"/>
  <c r="F177" i="37"/>
  <c r="J177" i="37"/>
  <c r="K177" i="37"/>
  <c r="L177" i="37"/>
  <c r="N177" i="37"/>
  <c r="E177" i="37"/>
  <c r="H399" i="37"/>
  <c r="I398" i="37"/>
  <c r="J397" i="37"/>
  <c r="J396" i="37"/>
  <c r="K395" i="37"/>
  <c r="L394" i="37"/>
  <c r="M393" i="37"/>
  <c r="C390" i="37"/>
  <c r="D389" i="37"/>
  <c r="E388" i="37"/>
  <c r="F387" i="37"/>
  <c r="F386" i="37"/>
  <c r="G385" i="37"/>
  <c r="H384" i="37"/>
  <c r="I383" i="37"/>
  <c r="J382" i="37"/>
  <c r="K381" i="37"/>
  <c r="L380" i="37"/>
  <c r="M379" i="37"/>
  <c r="C375" i="37"/>
  <c r="D374" i="37"/>
  <c r="E373" i="37"/>
  <c r="F372" i="37"/>
  <c r="G371" i="37"/>
  <c r="H370" i="37"/>
  <c r="I369" i="37"/>
  <c r="J368" i="37"/>
  <c r="K367" i="37"/>
  <c r="L366" i="37"/>
  <c r="L365" i="37"/>
  <c r="M364" i="37"/>
  <c r="C361" i="37"/>
  <c r="D360" i="37"/>
  <c r="E359" i="37"/>
  <c r="F358" i="37"/>
  <c r="G357" i="37"/>
  <c r="H356" i="37"/>
  <c r="H355" i="37"/>
  <c r="I354" i="37"/>
  <c r="J353" i="37"/>
  <c r="K352" i="37"/>
  <c r="L351" i="37"/>
  <c r="M350" i="37"/>
  <c r="C347" i="37"/>
  <c r="D346" i="37"/>
  <c r="D345" i="37"/>
  <c r="E344" i="37"/>
  <c r="F343" i="37"/>
  <c r="F342" i="37"/>
  <c r="F341" i="37"/>
  <c r="F340" i="37"/>
  <c r="F339" i="37"/>
  <c r="F338" i="37"/>
  <c r="E336" i="37"/>
  <c r="C335" i="37"/>
  <c r="M334" i="37"/>
  <c r="E334" i="37"/>
  <c r="I334" i="37"/>
  <c r="N332" i="37"/>
  <c r="M331" i="37"/>
  <c r="K330" i="37"/>
  <c r="H329" i="37"/>
  <c r="G326" i="37"/>
  <c r="E325" i="37"/>
  <c r="C324" i="37"/>
  <c r="M322" i="37"/>
  <c r="C322" i="37"/>
  <c r="G322" i="37"/>
  <c r="N320" i="37"/>
  <c r="M319" i="37"/>
  <c r="L318" i="37"/>
  <c r="I317" i="37"/>
  <c r="G316" i="37"/>
  <c r="F315" i="37"/>
  <c r="D314" i="37"/>
  <c r="I312" i="37"/>
  <c r="L312" i="37"/>
  <c r="C312" i="37"/>
  <c r="L309" i="37"/>
  <c r="L307" i="37"/>
  <c r="K306" i="37"/>
  <c r="H305" i="37"/>
  <c r="G304" i="37"/>
  <c r="E303" i="37"/>
  <c r="C302" i="37"/>
  <c r="G301" i="37"/>
  <c r="I301" i="37"/>
  <c r="M301" i="37"/>
  <c r="G295" i="37"/>
  <c r="N295" i="37"/>
  <c r="C295" i="37"/>
  <c r="D295" i="37"/>
  <c r="E295" i="37"/>
  <c r="M295" i="37"/>
  <c r="K292" i="37"/>
  <c r="M290" i="37"/>
  <c r="C287" i="37"/>
  <c r="E285" i="37"/>
  <c r="C276" i="37"/>
  <c r="F273" i="37"/>
  <c r="D271" i="37"/>
  <c r="D269" i="37"/>
  <c r="D266" i="37"/>
  <c r="G258" i="37"/>
  <c r="L258" i="37"/>
  <c r="M258" i="37"/>
  <c r="I258" i="37"/>
  <c r="J258" i="37"/>
  <c r="K258" i="37"/>
  <c r="N258" i="37"/>
  <c r="H258" i="37"/>
  <c r="M252" i="37"/>
  <c r="E243" i="37"/>
  <c r="J237" i="37"/>
  <c r="E207" i="37"/>
  <c r="C205" i="37"/>
  <c r="E186" i="37"/>
  <c r="G264" i="37"/>
  <c r="F264" i="37"/>
  <c r="H264" i="37"/>
  <c r="I251" i="37"/>
  <c r="E251" i="37"/>
  <c r="F251" i="37"/>
  <c r="K208" i="37"/>
  <c r="E208" i="37"/>
  <c r="G208" i="37"/>
  <c r="J208" i="37"/>
  <c r="L208" i="37"/>
  <c r="M208" i="37"/>
  <c r="N208" i="37"/>
  <c r="J152" i="37"/>
  <c r="K152" i="37"/>
  <c r="G152" i="37"/>
  <c r="H152" i="37"/>
  <c r="I152" i="37"/>
  <c r="L152" i="37"/>
  <c r="M152" i="37"/>
  <c r="E152" i="37"/>
  <c r="F152" i="37"/>
  <c r="N152" i="37"/>
  <c r="O104" i="37"/>
  <c r="L105" i="37"/>
  <c r="D105" i="37"/>
  <c r="J105" i="37"/>
  <c r="K105" i="37"/>
  <c r="M105" i="37"/>
  <c r="N105" i="37"/>
  <c r="G105" i="37"/>
  <c r="H105" i="37"/>
  <c r="I105" i="37"/>
  <c r="F105" i="37"/>
  <c r="J123" i="37"/>
  <c r="F123" i="37"/>
  <c r="G123" i="37"/>
  <c r="H123" i="37"/>
  <c r="I123" i="37"/>
  <c r="M123" i="37"/>
  <c r="N123" i="37"/>
  <c r="L123" i="37"/>
  <c r="D123" i="37"/>
  <c r="E123" i="37"/>
  <c r="K123" i="37"/>
  <c r="C170" i="37"/>
  <c r="D170" i="37"/>
  <c r="E170" i="37"/>
  <c r="F170" i="37"/>
  <c r="G170" i="37"/>
  <c r="N170" i="37"/>
  <c r="M170" i="37"/>
  <c r="E163" i="37"/>
  <c r="F163" i="37"/>
  <c r="G163" i="37"/>
  <c r="H163" i="37"/>
  <c r="I163" i="37"/>
  <c r="K163" i="37"/>
  <c r="L163" i="37"/>
  <c r="M163" i="37"/>
  <c r="N163" i="37"/>
  <c r="J163" i="37"/>
  <c r="C298" i="37"/>
  <c r="D297" i="37"/>
  <c r="D296" i="37"/>
  <c r="G293" i="37"/>
  <c r="C283" i="37"/>
  <c r="D282" i="37"/>
  <c r="E281" i="37"/>
  <c r="H278" i="37"/>
  <c r="C260" i="37"/>
  <c r="J260" i="37"/>
  <c r="K260" i="37"/>
  <c r="O121" i="37"/>
  <c r="F293" i="37"/>
  <c r="C282" i="37"/>
  <c r="D281" i="37"/>
  <c r="G278" i="37"/>
  <c r="I264" i="37"/>
  <c r="H251" i="37"/>
  <c r="E250" i="37"/>
  <c r="M249" i="37"/>
  <c r="E249" i="37"/>
  <c r="G249" i="37"/>
  <c r="H249" i="37"/>
  <c r="H208" i="37"/>
  <c r="H147" i="37"/>
  <c r="I147" i="37"/>
  <c r="J147" i="37"/>
  <c r="K147" i="37"/>
  <c r="L147" i="37"/>
  <c r="M147" i="37"/>
  <c r="N147" i="37"/>
  <c r="G147" i="37"/>
  <c r="F147" i="37"/>
  <c r="E293" i="37"/>
  <c r="C281" i="37"/>
  <c r="F278" i="37"/>
  <c r="E264" i="37"/>
  <c r="M261" i="37"/>
  <c r="I261" i="37"/>
  <c r="J261" i="37"/>
  <c r="G251" i="37"/>
  <c r="K244" i="37"/>
  <c r="I244" i="37"/>
  <c r="L244" i="37"/>
  <c r="M244" i="37"/>
  <c r="E235" i="37"/>
  <c r="I235" i="37"/>
  <c r="C235" i="37"/>
  <c r="D235" i="37"/>
  <c r="F235" i="37"/>
  <c r="G235" i="37"/>
  <c r="K232" i="37"/>
  <c r="L232" i="37"/>
  <c r="C232" i="37"/>
  <c r="D232" i="37"/>
  <c r="E232" i="37"/>
  <c r="F232" i="37"/>
  <c r="F208" i="37"/>
  <c r="O199" i="37"/>
  <c r="K196" i="37"/>
  <c r="C196" i="37"/>
  <c r="E196" i="37"/>
  <c r="I196" i="37"/>
  <c r="J196" i="37"/>
  <c r="L196" i="37"/>
  <c r="M196" i="37"/>
  <c r="N196" i="37"/>
  <c r="H196" i="37"/>
  <c r="K184" i="37"/>
  <c r="N184" i="37"/>
  <c r="C184" i="37"/>
  <c r="G184" i="37"/>
  <c r="H184" i="37"/>
  <c r="I184" i="37"/>
  <c r="J184" i="37"/>
  <c r="L184" i="37"/>
  <c r="F184" i="37"/>
  <c r="D278" i="37"/>
  <c r="D264" i="37"/>
  <c r="K262" i="37"/>
  <c r="H262" i="37"/>
  <c r="I262" i="37"/>
  <c r="N260" i="37"/>
  <c r="D251" i="37"/>
  <c r="K250" i="37"/>
  <c r="D250" i="37"/>
  <c r="F250" i="37"/>
  <c r="G250" i="37"/>
  <c r="D208" i="37"/>
  <c r="D152" i="37"/>
  <c r="J328" i="37"/>
  <c r="K327" i="37"/>
  <c r="K313" i="37"/>
  <c r="O313" i="37" s="1"/>
  <c r="J299" i="37"/>
  <c r="O299" i="37" s="1"/>
  <c r="K298" i="37"/>
  <c r="L297" i="37"/>
  <c r="M296" i="37"/>
  <c r="C293" i="37"/>
  <c r="K284" i="37"/>
  <c r="O284" i="37" s="1"/>
  <c r="L283" i="37"/>
  <c r="M282" i="37"/>
  <c r="N281" i="37"/>
  <c r="C278" i="37"/>
  <c r="C264" i="37"/>
  <c r="I263" i="37"/>
  <c r="G263" i="37"/>
  <c r="H263" i="37"/>
  <c r="M260" i="37"/>
  <c r="C251" i="37"/>
  <c r="I245" i="37"/>
  <c r="H245" i="37"/>
  <c r="K245" i="37"/>
  <c r="L245" i="37"/>
  <c r="C208" i="37"/>
  <c r="C206" i="37"/>
  <c r="G206" i="37"/>
  <c r="I206" i="37"/>
  <c r="F206" i="37"/>
  <c r="H206" i="37"/>
  <c r="J206" i="37"/>
  <c r="K206" i="37"/>
  <c r="L206" i="37"/>
  <c r="G204" i="37"/>
  <c r="I204" i="37"/>
  <c r="K204" i="37"/>
  <c r="C204" i="37"/>
  <c r="D204" i="37"/>
  <c r="E204" i="37"/>
  <c r="F204" i="37"/>
  <c r="H204" i="37"/>
  <c r="E187" i="37"/>
  <c r="K187" i="37"/>
  <c r="M187" i="37"/>
  <c r="I187" i="37"/>
  <c r="J187" i="37"/>
  <c r="L187" i="37"/>
  <c r="N187" i="37"/>
  <c r="H187" i="37"/>
  <c r="C152" i="37"/>
  <c r="E193" i="37"/>
  <c r="F193" i="37"/>
  <c r="H193" i="37"/>
  <c r="C176" i="37"/>
  <c r="H176" i="37"/>
  <c r="I176" i="37"/>
  <c r="J176" i="37"/>
  <c r="E169" i="37"/>
  <c r="F169" i="37"/>
  <c r="G169" i="37"/>
  <c r="H169" i="37"/>
  <c r="I169" i="37"/>
  <c r="L169" i="37"/>
  <c r="M169" i="37"/>
  <c r="N169" i="37"/>
  <c r="H153" i="37"/>
  <c r="G153" i="37"/>
  <c r="I153" i="37"/>
  <c r="J153" i="37"/>
  <c r="K153" i="37"/>
  <c r="L153" i="37"/>
  <c r="D149" i="37"/>
  <c r="E149" i="37"/>
  <c r="J149" i="37"/>
  <c r="K149" i="37"/>
  <c r="L149" i="37"/>
  <c r="M149" i="37"/>
  <c r="N149" i="37"/>
  <c r="L122" i="37"/>
  <c r="G122" i="37"/>
  <c r="H122" i="37"/>
  <c r="I122" i="37"/>
  <c r="J122" i="37"/>
  <c r="E122" i="37"/>
  <c r="F122" i="37"/>
  <c r="K122" i="37"/>
  <c r="M122" i="37"/>
  <c r="N122" i="37"/>
  <c r="D122" i="37"/>
  <c r="G210" i="37"/>
  <c r="C210" i="37"/>
  <c r="E210" i="37"/>
  <c r="C200" i="37"/>
  <c r="L200" i="37"/>
  <c r="N200" i="37"/>
  <c r="J193" i="37"/>
  <c r="I179" i="37"/>
  <c r="E179" i="37"/>
  <c r="F179" i="37"/>
  <c r="G179" i="37"/>
  <c r="K176" i="37"/>
  <c r="M153" i="37"/>
  <c r="J146" i="37"/>
  <c r="K146" i="37"/>
  <c r="H146" i="37"/>
  <c r="I146" i="37"/>
  <c r="L146" i="37"/>
  <c r="M146" i="37"/>
  <c r="N146" i="37"/>
  <c r="E146" i="37"/>
  <c r="F146" i="37"/>
  <c r="G146" i="37"/>
  <c r="D239" i="37"/>
  <c r="E238" i="37"/>
  <c r="F230" i="37"/>
  <c r="F229" i="37"/>
  <c r="F227" i="37"/>
  <c r="F226" i="37"/>
  <c r="F225" i="37"/>
  <c r="E224" i="37"/>
  <c r="D223" i="37"/>
  <c r="D222" i="37"/>
  <c r="D221" i="37"/>
  <c r="D220" i="37"/>
  <c r="D219" i="37"/>
  <c r="C212" i="37"/>
  <c r="D212" i="37"/>
  <c r="E203" i="37"/>
  <c r="D202" i="37"/>
  <c r="I193" i="37"/>
  <c r="E192" i="37"/>
  <c r="D191" i="37"/>
  <c r="M189" i="37"/>
  <c r="I189" i="37"/>
  <c r="K189" i="37"/>
  <c r="I181" i="37"/>
  <c r="G176" i="37"/>
  <c r="D175" i="37"/>
  <c r="G174" i="37"/>
  <c r="J174" i="37"/>
  <c r="K174" i="37"/>
  <c r="L174" i="37"/>
  <c r="K169" i="37"/>
  <c r="F153" i="37"/>
  <c r="J128" i="37"/>
  <c r="K128" i="37"/>
  <c r="L128" i="37"/>
  <c r="M128" i="37"/>
  <c r="D128" i="37"/>
  <c r="E128" i="37"/>
  <c r="F128" i="37"/>
  <c r="G128" i="37"/>
  <c r="H128" i="37"/>
  <c r="C128" i="37"/>
  <c r="C79" i="37"/>
  <c r="K79" i="37"/>
  <c r="F79" i="37"/>
  <c r="E79" i="37"/>
  <c r="I79" i="37"/>
  <c r="J79" i="37"/>
  <c r="L79" i="37"/>
  <c r="M79" i="37"/>
  <c r="N79" i="37"/>
  <c r="G79" i="37"/>
  <c r="H79" i="37"/>
  <c r="D79" i="37"/>
  <c r="N256" i="37"/>
  <c r="O254" i="37"/>
  <c r="N241" i="37"/>
  <c r="O241" i="37" s="1"/>
  <c r="C239" i="37"/>
  <c r="D238" i="37"/>
  <c r="E226" i="37"/>
  <c r="D225" i="37"/>
  <c r="C218" i="37"/>
  <c r="K218" i="37"/>
  <c r="E217" i="37"/>
  <c r="L217" i="37"/>
  <c r="G216" i="37"/>
  <c r="M216" i="37"/>
  <c r="I215" i="37"/>
  <c r="N215" i="37"/>
  <c r="M213" i="37"/>
  <c r="C213" i="37"/>
  <c r="D203" i="37"/>
  <c r="M201" i="37"/>
  <c r="K201" i="37"/>
  <c r="N201" i="37"/>
  <c r="G193" i="37"/>
  <c r="D192" i="37"/>
  <c r="K190" i="37"/>
  <c r="H190" i="37"/>
  <c r="J190" i="37"/>
  <c r="G180" i="37"/>
  <c r="D180" i="37"/>
  <c r="E180" i="37"/>
  <c r="F180" i="37"/>
  <c r="F176" i="37"/>
  <c r="J169" i="37"/>
  <c r="C164" i="37"/>
  <c r="D164" i="37"/>
  <c r="E164" i="37"/>
  <c r="F164" i="37"/>
  <c r="G164" i="37"/>
  <c r="N164" i="37"/>
  <c r="G162" i="37"/>
  <c r="H162" i="37"/>
  <c r="I162" i="37"/>
  <c r="J162" i="37"/>
  <c r="K162" i="37"/>
  <c r="C162" i="37"/>
  <c r="D162" i="37"/>
  <c r="E162" i="37"/>
  <c r="D155" i="37"/>
  <c r="F155" i="37"/>
  <c r="G155" i="37"/>
  <c r="H155" i="37"/>
  <c r="I155" i="37"/>
  <c r="J155" i="37"/>
  <c r="L155" i="37"/>
  <c r="M155" i="37"/>
  <c r="N155" i="37"/>
  <c r="E153" i="37"/>
  <c r="F148" i="37"/>
  <c r="G148" i="37"/>
  <c r="J148" i="37"/>
  <c r="K148" i="37"/>
  <c r="L148" i="37"/>
  <c r="M148" i="37"/>
  <c r="N148" i="37"/>
  <c r="C148" i="37"/>
  <c r="D148" i="37"/>
  <c r="E148" i="37"/>
  <c r="H148" i="37"/>
  <c r="D143" i="37"/>
  <c r="E143" i="37"/>
  <c r="K143" i="37"/>
  <c r="L143" i="37"/>
  <c r="M143" i="37"/>
  <c r="N143" i="37"/>
  <c r="J143" i="37"/>
  <c r="J140" i="37"/>
  <c r="K140" i="37"/>
  <c r="I140" i="37"/>
  <c r="L140" i="37"/>
  <c r="M140" i="37"/>
  <c r="N140" i="37"/>
  <c r="E140" i="37"/>
  <c r="F140" i="37"/>
  <c r="G140" i="37"/>
  <c r="H140" i="37"/>
  <c r="C224" i="37"/>
  <c r="F224" i="37"/>
  <c r="E223" i="37"/>
  <c r="G223" i="37"/>
  <c r="G222" i="37"/>
  <c r="H222" i="37"/>
  <c r="I221" i="37"/>
  <c r="H221" i="37"/>
  <c r="K220" i="37"/>
  <c r="I220" i="37"/>
  <c r="M219" i="37"/>
  <c r="J219" i="37"/>
  <c r="N210" i="37"/>
  <c r="K202" i="37"/>
  <c r="J202" i="37"/>
  <c r="M202" i="37"/>
  <c r="M200" i="37"/>
  <c r="D193" i="37"/>
  <c r="I191" i="37"/>
  <c r="G191" i="37"/>
  <c r="J191" i="37"/>
  <c r="E176" i="37"/>
  <c r="E175" i="37"/>
  <c r="I175" i="37"/>
  <c r="J175" i="37"/>
  <c r="K175" i="37"/>
  <c r="D169" i="37"/>
  <c r="O165" i="37"/>
  <c r="D153" i="37"/>
  <c r="N239" i="37"/>
  <c r="C230" i="37"/>
  <c r="M230" i="37"/>
  <c r="E229" i="37"/>
  <c r="N229" i="37"/>
  <c r="I227" i="37"/>
  <c r="C227" i="37"/>
  <c r="K226" i="37"/>
  <c r="D226" i="37"/>
  <c r="M225" i="37"/>
  <c r="E225" i="37"/>
  <c r="M210" i="37"/>
  <c r="I203" i="37"/>
  <c r="J203" i="37"/>
  <c r="L203" i="37"/>
  <c r="K200" i="37"/>
  <c r="C193" i="37"/>
  <c r="G192" i="37"/>
  <c r="F192" i="37"/>
  <c r="I192" i="37"/>
  <c r="E181" i="37"/>
  <c r="C181" i="37"/>
  <c r="D181" i="37"/>
  <c r="F181" i="37"/>
  <c r="N179" i="37"/>
  <c r="D176" i="37"/>
  <c r="C169" i="37"/>
  <c r="C153" i="37"/>
  <c r="F142" i="37"/>
  <c r="G142" i="37"/>
  <c r="K142" i="37"/>
  <c r="L142" i="37"/>
  <c r="M142" i="37"/>
  <c r="N142" i="37"/>
  <c r="C142" i="37"/>
  <c r="D142" i="37"/>
  <c r="E142" i="37"/>
  <c r="H142" i="37"/>
  <c r="I142" i="37"/>
  <c r="F113" i="37"/>
  <c r="G113" i="37"/>
  <c r="H113" i="37"/>
  <c r="I113" i="37"/>
  <c r="J113" i="37"/>
  <c r="K113" i="37"/>
  <c r="L113" i="37"/>
  <c r="M113" i="37"/>
  <c r="N113" i="37"/>
  <c r="E113" i="37"/>
  <c r="D113" i="37"/>
  <c r="C113" i="37"/>
  <c r="K85" i="37"/>
  <c r="G23" i="37"/>
  <c r="I23" i="37"/>
  <c r="D23" i="37"/>
  <c r="L23" i="37"/>
  <c r="M23" i="37"/>
  <c r="N23" i="37"/>
  <c r="H23" i="37"/>
  <c r="J23" i="37"/>
  <c r="K23" i="37"/>
  <c r="F23" i="37"/>
  <c r="E23" i="37"/>
  <c r="J88" i="37"/>
  <c r="M88" i="37"/>
  <c r="C88" i="37"/>
  <c r="D88" i="37"/>
  <c r="E88" i="37"/>
  <c r="F88" i="37"/>
  <c r="G88" i="37"/>
  <c r="L88" i="37"/>
  <c r="N88" i="37"/>
  <c r="K88" i="37"/>
  <c r="D85" i="37"/>
  <c r="E85" i="37"/>
  <c r="F85" i="37"/>
  <c r="G85" i="37"/>
  <c r="H85" i="37"/>
  <c r="I85" i="37"/>
  <c r="J85" i="37"/>
  <c r="H141" i="37"/>
  <c r="I141" i="37"/>
  <c r="K141" i="37"/>
  <c r="L141" i="37"/>
  <c r="M141" i="37"/>
  <c r="N141" i="37"/>
  <c r="F130" i="37"/>
  <c r="G130" i="37"/>
  <c r="H130" i="37"/>
  <c r="I130" i="37"/>
  <c r="L130" i="37"/>
  <c r="M130" i="37"/>
  <c r="N130" i="37"/>
  <c r="K130" i="37"/>
  <c r="D109" i="37"/>
  <c r="M109" i="37"/>
  <c r="J109" i="37"/>
  <c r="K109" i="37"/>
  <c r="L109" i="37"/>
  <c r="N109" i="37"/>
  <c r="I109" i="37"/>
  <c r="D91" i="37"/>
  <c r="J91" i="37"/>
  <c r="C91" i="37"/>
  <c r="E91" i="37"/>
  <c r="F91" i="37"/>
  <c r="G91" i="37"/>
  <c r="H91" i="37"/>
  <c r="F84" i="37"/>
  <c r="E84" i="37"/>
  <c r="D84" i="37"/>
  <c r="G84" i="37"/>
  <c r="H84" i="37"/>
  <c r="I84" i="37"/>
  <c r="J84" i="37"/>
  <c r="K84" i="37"/>
  <c r="L84" i="37"/>
  <c r="M84" i="37"/>
  <c r="N84" i="37"/>
  <c r="C84" i="37"/>
  <c r="E78" i="37"/>
  <c r="G78" i="37"/>
  <c r="L78" i="37"/>
  <c r="D78" i="37"/>
  <c r="C78" i="37"/>
  <c r="F78" i="37"/>
  <c r="H78" i="37"/>
  <c r="I78" i="37"/>
  <c r="J78" i="37"/>
  <c r="K78" i="37"/>
  <c r="O138" i="37"/>
  <c r="F108" i="37"/>
  <c r="N108" i="37"/>
  <c r="J108" i="37"/>
  <c r="K108" i="37"/>
  <c r="L108" i="37"/>
  <c r="M108" i="37"/>
  <c r="D108" i="37"/>
  <c r="E108" i="37"/>
  <c r="G108" i="37"/>
  <c r="H108" i="37"/>
  <c r="I108" i="37"/>
  <c r="C108" i="37"/>
  <c r="F90" i="37"/>
  <c r="K90" i="37"/>
  <c r="C90" i="37"/>
  <c r="D90" i="37"/>
  <c r="E90" i="37"/>
  <c r="G90" i="37"/>
  <c r="H90" i="37"/>
  <c r="J90" i="37"/>
  <c r="L90" i="37"/>
  <c r="M90" i="37"/>
  <c r="N90" i="37"/>
  <c r="I90" i="37"/>
  <c r="D211" i="37"/>
  <c r="O211" i="37" s="1"/>
  <c r="D197" i="37"/>
  <c r="O197" i="37" s="1"/>
  <c r="D183" i="37"/>
  <c r="E182" i="37"/>
  <c r="I161" i="37"/>
  <c r="J161" i="37"/>
  <c r="K161" i="37"/>
  <c r="L161" i="37"/>
  <c r="M161" i="37"/>
  <c r="L151" i="37"/>
  <c r="M151" i="37"/>
  <c r="G151" i="37"/>
  <c r="H151" i="37"/>
  <c r="I151" i="37"/>
  <c r="J151" i="37"/>
  <c r="K151" i="37"/>
  <c r="L145" i="37"/>
  <c r="M145" i="37"/>
  <c r="H145" i="37"/>
  <c r="I145" i="37"/>
  <c r="J145" i="37"/>
  <c r="K145" i="37"/>
  <c r="N145" i="37"/>
  <c r="L139" i="37"/>
  <c r="M139" i="37"/>
  <c r="I139" i="37"/>
  <c r="J139" i="37"/>
  <c r="K139" i="37"/>
  <c r="N139" i="37"/>
  <c r="D120" i="37"/>
  <c r="K120" i="37"/>
  <c r="L120" i="37"/>
  <c r="M120" i="37"/>
  <c r="N120" i="37"/>
  <c r="E120" i="37"/>
  <c r="F120" i="37"/>
  <c r="G120" i="37"/>
  <c r="H120" i="37"/>
  <c r="I120" i="37"/>
  <c r="C120" i="37"/>
  <c r="I167" i="37"/>
  <c r="J167" i="37"/>
  <c r="K167" i="37"/>
  <c r="L167" i="37"/>
  <c r="M167" i="37"/>
  <c r="D114" i="37"/>
  <c r="F114" i="37"/>
  <c r="G114" i="37"/>
  <c r="H114" i="37"/>
  <c r="I114" i="37"/>
  <c r="N114" i="37"/>
  <c r="M114" i="37"/>
  <c r="F154" i="37"/>
  <c r="G154" i="37"/>
  <c r="H154" i="37"/>
  <c r="I154" i="37"/>
  <c r="J154" i="37"/>
  <c r="K154" i="37"/>
  <c r="H129" i="37"/>
  <c r="I129" i="37"/>
  <c r="J129" i="37"/>
  <c r="K129" i="37"/>
  <c r="F129" i="37"/>
  <c r="G129" i="37"/>
  <c r="L129" i="37"/>
  <c r="M129" i="37"/>
  <c r="N129" i="37"/>
  <c r="E129" i="37"/>
  <c r="H112" i="37"/>
  <c r="G112" i="37"/>
  <c r="I112" i="37"/>
  <c r="J112" i="37"/>
  <c r="K112" i="37"/>
  <c r="G71" i="37"/>
  <c r="I71" i="37"/>
  <c r="J71" i="37"/>
  <c r="H71" i="37"/>
  <c r="F71" i="37"/>
  <c r="N71" i="37"/>
  <c r="K63" i="37"/>
  <c r="M63" i="37"/>
  <c r="F63" i="37"/>
  <c r="J63" i="37"/>
  <c r="L63" i="37"/>
  <c r="I63" i="37"/>
  <c r="N63" i="37"/>
  <c r="H63" i="37"/>
  <c r="E60" i="37"/>
  <c r="G60" i="37"/>
  <c r="D60" i="37"/>
  <c r="F60" i="37"/>
  <c r="H60" i="37"/>
  <c r="C60" i="37"/>
  <c r="L60" i="37"/>
  <c r="M60" i="37"/>
  <c r="N60" i="37"/>
  <c r="K60" i="37"/>
  <c r="I70" i="37"/>
  <c r="K70" i="37"/>
  <c r="H70" i="37"/>
  <c r="F70" i="37"/>
  <c r="E70" i="37"/>
  <c r="J70" i="37"/>
  <c r="L70" i="37"/>
  <c r="M70" i="37"/>
  <c r="N70" i="37"/>
  <c r="G47" i="37"/>
  <c r="I47" i="37"/>
  <c r="N47" i="37"/>
  <c r="E47" i="37"/>
  <c r="F47" i="37"/>
  <c r="H47" i="37"/>
  <c r="J47" i="37"/>
  <c r="D47" i="37"/>
  <c r="L47" i="37"/>
  <c r="M47" i="37"/>
  <c r="K47" i="37"/>
  <c r="N30" i="37"/>
  <c r="M74" i="37"/>
  <c r="C74" i="37"/>
  <c r="J74" i="37"/>
  <c r="N74" i="37"/>
  <c r="L74" i="37"/>
  <c r="H74" i="37"/>
  <c r="I74" i="37"/>
  <c r="K74" i="37"/>
  <c r="I22" i="37"/>
  <c r="K22" i="37"/>
  <c r="D22" i="37"/>
  <c r="J22" i="37"/>
  <c r="L22" i="37"/>
  <c r="M22" i="37"/>
  <c r="N22" i="37"/>
  <c r="F22" i="37"/>
  <c r="G22" i="37"/>
  <c r="H22" i="37"/>
  <c r="E30" i="37"/>
  <c r="G30" i="37"/>
  <c r="H30" i="37"/>
  <c r="I30" i="37"/>
  <c r="J30" i="37"/>
  <c r="K30" i="37"/>
  <c r="L30" i="37"/>
  <c r="M30" i="37"/>
  <c r="D30" i="37"/>
  <c r="F30" i="37"/>
  <c r="C172" i="37"/>
  <c r="E171" i="37"/>
  <c r="D137" i="37"/>
  <c r="E137" i="37"/>
  <c r="F136" i="37"/>
  <c r="G136" i="37"/>
  <c r="H135" i="37"/>
  <c r="I135" i="37"/>
  <c r="J134" i="37"/>
  <c r="K134" i="37"/>
  <c r="D131" i="37"/>
  <c r="E131" i="37"/>
  <c r="F131" i="37"/>
  <c r="L112" i="37"/>
  <c r="G83" i="37"/>
  <c r="H83" i="37"/>
  <c r="E83" i="37"/>
  <c r="C83" i="37"/>
  <c r="D83" i="37"/>
  <c r="F83" i="37"/>
  <c r="I83" i="37"/>
  <c r="J83" i="37"/>
  <c r="L71" i="37"/>
  <c r="D171" i="37"/>
  <c r="H124" i="37"/>
  <c r="E124" i="37"/>
  <c r="F124" i="37"/>
  <c r="G124" i="37"/>
  <c r="I124" i="37"/>
  <c r="F112" i="37"/>
  <c r="L111" i="37"/>
  <c r="I111" i="37"/>
  <c r="G111" i="37"/>
  <c r="H111" i="37"/>
  <c r="J111" i="37"/>
  <c r="K111" i="37"/>
  <c r="J106" i="37"/>
  <c r="C106" i="37"/>
  <c r="K106" i="37"/>
  <c r="L106" i="37"/>
  <c r="M106" i="37"/>
  <c r="N106" i="37"/>
  <c r="H89" i="37"/>
  <c r="L89" i="37"/>
  <c r="C89" i="37"/>
  <c r="D89" i="37"/>
  <c r="E89" i="37"/>
  <c r="F89" i="37"/>
  <c r="G89" i="37"/>
  <c r="C73" i="37"/>
  <c r="E73" i="37"/>
  <c r="J73" i="37"/>
  <c r="L73" i="37"/>
  <c r="K73" i="37"/>
  <c r="D73" i="37"/>
  <c r="F73" i="37"/>
  <c r="G73" i="37"/>
  <c r="H73" i="37"/>
  <c r="I73" i="37"/>
  <c r="K71" i="37"/>
  <c r="G63" i="37"/>
  <c r="C49" i="37"/>
  <c r="E49" i="37"/>
  <c r="N49" i="37"/>
  <c r="I49" i="37"/>
  <c r="J49" i="37"/>
  <c r="K49" i="37"/>
  <c r="L49" i="37"/>
  <c r="H49" i="37"/>
  <c r="G49" i="37"/>
  <c r="M49" i="37"/>
  <c r="F49" i="37"/>
  <c r="C171" i="37"/>
  <c r="C158" i="37"/>
  <c r="N137" i="37"/>
  <c r="N136" i="37"/>
  <c r="N135" i="37"/>
  <c r="N134" i="37"/>
  <c r="E112" i="37"/>
  <c r="M80" i="37"/>
  <c r="J80" i="37"/>
  <c r="F80" i="37"/>
  <c r="E80" i="37"/>
  <c r="L80" i="37"/>
  <c r="N80" i="37"/>
  <c r="E71" i="37"/>
  <c r="E66" i="37"/>
  <c r="G66" i="37"/>
  <c r="H66" i="37"/>
  <c r="N66" i="37"/>
  <c r="K66" i="37"/>
  <c r="L66" i="37"/>
  <c r="M66" i="37"/>
  <c r="J66" i="37"/>
  <c r="E63" i="37"/>
  <c r="M38" i="37"/>
  <c r="C38" i="37"/>
  <c r="J38" i="37"/>
  <c r="F38" i="37"/>
  <c r="G38" i="37"/>
  <c r="H38" i="37"/>
  <c r="I38" i="37"/>
  <c r="K38" i="37"/>
  <c r="E38" i="37"/>
  <c r="L160" i="37"/>
  <c r="O160" i="37" s="1"/>
  <c r="M137" i="37"/>
  <c r="M136" i="37"/>
  <c r="M135" i="37"/>
  <c r="M134" i="37"/>
  <c r="N131" i="37"/>
  <c r="D112" i="37"/>
  <c r="L87" i="37"/>
  <c r="N87" i="37"/>
  <c r="C87" i="37"/>
  <c r="D87" i="37"/>
  <c r="E87" i="37"/>
  <c r="F87" i="37"/>
  <c r="G87" i="37"/>
  <c r="D71" i="37"/>
  <c r="D63" i="37"/>
  <c r="J60" i="37"/>
  <c r="M159" i="37"/>
  <c r="N158" i="37"/>
  <c r="L137" i="37"/>
  <c r="L136" i="37"/>
  <c r="L135" i="37"/>
  <c r="L134" i="37"/>
  <c r="M131" i="37"/>
  <c r="O126" i="37"/>
  <c r="D125" i="37"/>
  <c r="E125" i="37"/>
  <c r="F125" i="37"/>
  <c r="G125" i="37"/>
  <c r="C112" i="37"/>
  <c r="C71" i="37"/>
  <c r="G65" i="37"/>
  <c r="I65" i="37"/>
  <c r="F65" i="37"/>
  <c r="N65" i="37"/>
  <c r="M65" i="37"/>
  <c r="D65" i="37"/>
  <c r="E65" i="37"/>
  <c r="H65" i="37"/>
  <c r="J65" i="37"/>
  <c r="K65" i="37"/>
  <c r="C65" i="37"/>
  <c r="C63" i="37"/>
  <c r="I60" i="37"/>
  <c r="G41" i="37"/>
  <c r="I41" i="37"/>
  <c r="L41" i="37"/>
  <c r="K41" i="37"/>
  <c r="M41" i="37"/>
  <c r="N41" i="37"/>
  <c r="J41" i="37"/>
  <c r="E41" i="37"/>
  <c r="F41" i="37"/>
  <c r="H41" i="37"/>
  <c r="D41" i="37"/>
  <c r="K69" i="37"/>
  <c r="M69" i="37"/>
  <c r="H69" i="37"/>
  <c r="E69" i="37"/>
  <c r="D69" i="37"/>
  <c r="M62" i="37"/>
  <c r="C62" i="37"/>
  <c r="F62" i="37"/>
  <c r="I62" i="37"/>
  <c r="J62" i="37"/>
  <c r="H62" i="37"/>
  <c r="K39" i="37"/>
  <c r="M39" i="37"/>
  <c r="J39" i="37"/>
  <c r="G39" i="37"/>
  <c r="H39" i="37"/>
  <c r="I39" i="37"/>
  <c r="L39" i="37"/>
  <c r="N39" i="37"/>
  <c r="F39" i="37"/>
  <c r="J69" i="37"/>
  <c r="L62" i="37"/>
  <c r="C61" i="37"/>
  <c r="E61" i="37"/>
  <c r="F61" i="37"/>
  <c r="H61" i="37"/>
  <c r="I61" i="37"/>
  <c r="G61" i="37"/>
  <c r="I40" i="37"/>
  <c r="K40" i="37"/>
  <c r="L40" i="37"/>
  <c r="H40" i="37"/>
  <c r="J40" i="37"/>
  <c r="M40" i="37"/>
  <c r="N40" i="37"/>
  <c r="G40" i="37"/>
  <c r="G29" i="37"/>
  <c r="I29" i="37"/>
  <c r="F29" i="37"/>
  <c r="E29" i="37"/>
  <c r="H29" i="37"/>
  <c r="J29" i="37"/>
  <c r="K29" i="37"/>
  <c r="L29" i="37"/>
  <c r="C29" i="37"/>
  <c r="D29" i="37"/>
  <c r="D103" i="37"/>
  <c r="H103" i="37"/>
  <c r="F102" i="37"/>
  <c r="O102" i="37" s="1"/>
  <c r="I102" i="37"/>
  <c r="H101" i="37"/>
  <c r="J101" i="37"/>
  <c r="J100" i="37"/>
  <c r="K100" i="37"/>
  <c r="L99" i="37"/>
  <c r="K99" i="37"/>
  <c r="K81" i="37"/>
  <c r="I81" i="37"/>
  <c r="F81" i="37"/>
  <c r="E81" i="37"/>
  <c r="K75" i="37"/>
  <c r="M75" i="37"/>
  <c r="J75" i="37"/>
  <c r="I69" i="37"/>
  <c r="K62" i="37"/>
  <c r="E48" i="37"/>
  <c r="G48" i="37"/>
  <c r="N48" i="37"/>
  <c r="H48" i="37"/>
  <c r="I48" i="37"/>
  <c r="J48" i="37"/>
  <c r="K48" i="37"/>
  <c r="F48" i="37"/>
  <c r="I46" i="37"/>
  <c r="K46" i="37"/>
  <c r="N46" i="37"/>
  <c r="D46" i="37"/>
  <c r="E46" i="37"/>
  <c r="F46" i="37"/>
  <c r="G46" i="37"/>
  <c r="C46" i="37"/>
  <c r="M32" i="37"/>
  <c r="C32" i="37"/>
  <c r="H32" i="37"/>
  <c r="K32" i="37"/>
  <c r="L32" i="37"/>
  <c r="N32" i="37"/>
  <c r="I32" i="37"/>
  <c r="J32" i="37"/>
  <c r="K21" i="37"/>
  <c r="M21" i="37"/>
  <c r="D21" i="37"/>
  <c r="H21" i="37"/>
  <c r="I21" i="37"/>
  <c r="J21" i="37"/>
  <c r="L21" i="37"/>
  <c r="N21" i="37"/>
  <c r="E21" i="37"/>
  <c r="F21" i="37"/>
  <c r="G21" i="37"/>
  <c r="N119" i="37"/>
  <c r="E72" i="37"/>
  <c r="G72" i="37"/>
  <c r="J72" i="37"/>
  <c r="K72" i="37"/>
  <c r="I72" i="37"/>
  <c r="G69" i="37"/>
  <c r="I64" i="37"/>
  <c r="K64" i="37"/>
  <c r="F64" i="37"/>
  <c r="M64" i="37"/>
  <c r="N64" i="37"/>
  <c r="L64" i="37"/>
  <c r="G62" i="37"/>
  <c r="M50" i="37"/>
  <c r="C50" i="37"/>
  <c r="J50" i="37"/>
  <c r="K50" i="37"/>
  <c r="N50" i="37"/>
  <c r="I50" i="37"/>
  <c r="E39" i="37"/>
  <c r="M133" i="37"/>
  <c r="M127" i="37"/>
  <c r="O127" i="37" s="1"/>
  <c r="M119" i="37"/>
  <c r="N118" i="37"/>
  <c r="N103" i="37"/>
  <c r="N102" i="37"/>
  <c r="N101" i="37"/>
  <c r="N100" i="37"/>
  <c r="N99" i="37"/>
  <c r="F96" i="37"/>
  <c r="C96" i="37"/>
  <c r="H95" i="37"/>
  <c r="D95" i="37"/>
  <c r="J94" i="37"/>
  <c r="E94" i="37"/>
  <c r="L93" i="37"/>
  <c r="F93" i="37"/>
  <c r="I82" i="37"/>
  <c r="H82" i="37"/>
  <c r="F82" i="37"/>
  <c r="E82" i="37"/>
  <c r="F69" i="37"/>
  <c r="E62" i="37"/>
  <c r="D39" i="37"/>
  <c r="L119" i="37"/>
  <c r="M118" i="37"/>
  <c r="N117" i="37"/>
  <c r="O117" i="37" s="1"/>
  <c r="M103" i="37"/>
  <c r="M102" i="37"/>
  <c r="M101" i="37"/>
  <c r="M100" i="37"/>
  <c r="M99" i="37"/>
  <c r="O86" i="37"/>
  <c r="N75" i="37"/>
  <c r="C69" i="37"/>
  <c r="D62" i="37"/>
  <c r="C39" i="37"/>
  <c r="C31" i="37"/>
  <c r="E31" i="37"/>
  <c r="H31" i="37"/>
  <c r="J31" i="37"/>
  <c r="K31" i="37"/>
  <c r="L31" i="37"/>
  <c r="M31" i="37"/>
  <c r="N31" i="37"/>
  <c r="G31" i="37"/>
  <c r="I31" i="37"/>
  <c r="G77" i="37"/>
  <c r="I77" i="37"/>
  <c r="L77" i="37"/>
  <c r="M68" i="37"/>
  <c r="C68" i="37"/>
  <c r="H68" i="37"/>
  <c r="G59" i="37"/>
  <c r="I59" i="37"/>
  <c r="D59" i="37"/>
  <c r="K45" i="37"/>
  <c r="M45" i="37"/>
  <c r="N45" i="37"/>
  <c r="C37" i="37"/>
  <c r="E37" i="37"/>
  <c r="J37" i="37"/>
  <c r="N34" i="37"/>
  <c r="K27" i="37"/>
  <c r="M27" i="37"/>
  <c r="F27" i="37"/>
  <c r="M25" i="37"/>
  <c r="L24" i="37"/>
  <c r="F20" i="37"/>
  <c r="J12" i="37"/>
  <c r="I28" i="37"/>
  <c r="K28" i="37"/>
  <c r="F28" i="37"/>
  <c r="H12" i="37"/>
  <c r="M20" i="37"/>
  <c r="C20" i="37"/>
  <c r="D20" i="37"/>
  <c r="M12" i="37"/>
  <c r="D12" i="37"/>
  <c r="E12" i="37"/>
  <c r="F12" i="37"/>
  <c r="G12" i="37"/>
  <c r="K12" i="37"/>
  <c r="L12" i="37"/>
  <c r="I12" i="37"/>
  <c r="E42" i="37"/>
  <c r="G42" i="37"/>
  <c r="L42" i="37"/>
  <c r="J28" i="37"/>
  <c r="E24" i="37"/>
  <c r="G24" i="37"/>
  <c r="D24" i="37"/>
  <c r="K20" i="37"/>
  <c r="M56" i="37"/>
  <c r="C56" i="37"/>
  <c r="D56" i="37"/>
  <c r="C43" i="37"/>
  <c r="E43" i="37"/>
  <c r="L43" i="37"/>
  <c r="K33" i="37"/>
  <c r="M33" i="37"/>
  <c r="H33" i="37"/>
  <c r="H28" i="37"/>
  <c r="C25" i="37"/>
  <c r="E25" i="37"/>
  <c r="F25" i="37"/>
  <c r="J20" i="37"/>
  <c r="I34" i="37"/>
  <c r="K34" i="37"/>
  <c r="H34" i="37"/>
  <c r="G28" i="37"/>
  <c r="I20" i="37"/>
  <c r="C67" i="37"/>
  <c r="E67" i="37"/>
  <c r="H67" i="37"/>
  <c r="K57" i="37"/>
  <c r="M57" i="37"/>
  <c r="D57" i="37"/>
  <c r="M44" i="37"/>
  <c r="C44" i="37"/>
  <c r="L44" i="37"/>
  <c r="N42" i="37"/>
  <c r="G35" i="37"/>
  <c r="I35" i="37"/>
  <c r="J35" i="37"/>
  <c r="E28" i="37"/>
  <c r="M26" i="37"/>
  <c r="C26" i="37"/>
  <c r="F26" i="37"/>
  <c r="N24" i="37"/>
  <c r="H20" i="37"/>
  <c r="I76" i="37"/>
  <c r="K76" i="37"/>
  <c r="L76" i="37"/>
  <c r="I58" i="37"/>
  <c r="K58" i="37"/>
  <c r="D58" i="37"/>
  <c r="N56" i="37"/>
  <c r="N43" i="37"/>
  <c r="M42" i="37"/>
  <c r="E36" i="37"/>
  <c r="G36" i="37"/>
  <c r="J36" i="37"/>
  <c r="N33" i="37"/>
  <c r="D28" i="37"/>
  <c r="N25" i="37"/>
  <c r="M24" i="37"/>
  <c r="G20" i="37"/>
  <c r="N12" i="37"/>
  <c r="C55" i="37"/>
  <c r="E55" i="37"/>
  <c r="E54" i="37"/>
  <c r="G54" i="37"/>
  <c r="G53" i="37"/>
  <c r="I53" i="37"/>
  <c r="I52" i="37"/>
  <c r="K52" i="37"/>
  <c r="K51" i="37"/>
  <c r="M51" i="37"/>
  <c r="C19" i="37"/>
  <c r="E19" i="37"/>
  <c r="E18" i="37"/>
  <c r="G18" i="37"/>
  <c r="G17" i="37"/>
  <c r="I17" i="37"/>
  <c r="I16" i="37"/>
  <c r="K16" i="37"/>
  <c r="K15" i="37"/>
  <c r="M15" i="37"/>
  <c r="C14" i="37"/>
  <c r="E13" i="37"/>
  <c r="I11" i="37"/>
  <c r="D13" i="37"/>
  <c r="H11" i="37"/>
  <c r="C13" i="37"/>
  <c r="G11" i="37"/>
  <c r="F11" i="37"/>
  <c r="E8" i="37"/>
  <c r="G7" i="37"/>
  <c r="D8" i="37"/>
  <c r="F7" i="37"/>
  <c r="E7" i="37"/>
  <c r="D7" i="37"/>
  <c r="C7" i="37"/>
  <c r="I9" i="37"/>
  <c r="K8" i="37"/>
  <c r="M7" i="37"/>
  <c r="H9" i="37"/>
  <c r="J8" i="37"/>
  <c r="L7" i="37"/>
  <c r="D5" i="37"/>
  <c r="G9" i="37"/>
  <c r="I8" i="37"/>
  <c r="K7" i="37"/>
  <c r="C5" i="37"/>
  <c r="F9" i="37"/>
  <c r="H8" i="37"/>
  <c r="J7" i="37"/>
  <c r="E9" i="37"/>
  <c r="G8" i="37"/>
  <c r="I7" i="37"/>
  <c r="K6" i="37"/>
  <c r="M5" i="37"/>
  <c r="J399" i="8"/>
  <c r="J398" i="8"/>
  <c r="C392" i="8"/>
  <c r="D391" i="8"/>
  <c r="E390" i="8"/>
  <c r="F389" i="8"/>
  <c r="F388" i="8"/>
  <c r="G387" i="8"/>
  <c r="H386" i="8"/>
  <c r="I385" i="8"/>
  <c r="J384" i="8"/>
  <c r="K383" i="8"/>
  <c r="C377" i="8"/>
  <c r="D376" i="8"/>
  <c r="E375" i="8"/>
  <c r="F374" i="8"/>
  <c r="G373" i="8"/>
  <c r="H372" i="8"/>
  <c r="I371" i="8"/>
  <c r="J370" i="8"/>
  <c r="K369" i="8"/>
  <c r="C363" i="8"/>
  <c r="D362" i="8"/>
  <c r="E361" i="8"/>
  <c r="F360" i="8"/>
  <c r="G359" i="8"/>
  <c r="H358" i="8"/>
  <c r="H357" i="8"/>
  <c r="I356" i="8"/>
  <c r="J355" i="8"/>
  <c r="K354" i="8"/>
  <c r="C348" i="8"/>
  <c r="D348" i="8"/>
  <c r="E347" i="8"/>
  <c r="F347" i="8"/>
  <c r="G346" i="8"/>
  <c r="H346" i="8"/>
  <c r="I345" i="8"/>
  <c r="J345" i="8"/>
  <c r="K344" i="8"/>
  <c r="L344" i="8"/>
  <c r="C342" i="8"/>
  <c r="D342" i="8"/>
  <c r="E341" i="8"/>
  <c r="F341" i="8"/>
  <c r="G340" i="8"/>
  <c r="H340" i="8"/>
  <c r="I339" i="8"/>
  <c r="J339" i="8"/>
  <c r="K338" i="8"/>
  <c r="L338" i="8"/>
  <c r="C336" i="8"/>
  <c r="D336" i="8"/>
  <c r="E335" i="8"/>
  <c r="F335" i="8"/>
  <c r="G334" i="8"/>
  <c r="H334" i="8"/>
  <c r="I333" i="8"/>
  <c r="J333" i="8"/>
  <c r="K332" i="8"/>
  <c r="L332" i="8"/>
  <c r="C330" i="8"/>
  <c r="D330" i="8"/>
  <c r="E329" i="8"/>
  <c r="F329" i="8"/>
  <c r="G328" i="8"/>
  <c r="H328" i="8"/>
  <c r="I327" i="8"/>
  <c r="J327" i="8"/>
  <c r="K326" i="8"/>
  <c r="L326" i="8"/>
  <c r="J318" i="8"/>
  <c r="I317" i="8"/>
  <c r="E316" i="8"/>
  <c r="D315" i="8"/>
  <c r="J309" i="8"/>
  <c r="E308" i="8"/>
  <c r="E307" i="8"/>
  <c r="H307" i="8"/>
  <c r="I307" i="8"/>
  <c r="J307" i="8"/>
  <c r="H304" i="8"/>
  <c r="F303" i="8"/>
  <c r="N298" i="8"/>
  <c r="K297" i="8"/>
  <c r="K293" i="8"/>
  <c r="M290" i="8"/>
  <c r="F289" i="8"/>
  <c r="G288" i="8"/>
  <c r="L288" i="8"/>
  <c r="M288" i="8"/>
  <c r="N288" i="8"/>
  <c r="K288" i="8"/>
  <c r="N280" i="8"/>
  <c r="M277" i="8"/>
  <c r="M268" i="8"/>
  <c r="L265" i="8"/>
  <c r="G264" i="8"/>
  <c r="H264" i="8"/>
  <c r="I264" i="8"/>
  <c r="J264" i="8"/>
  <c r="K264" i="8"/>
  <c r="F264" i="8"/>
  <c r="F262" i="8"/>
  <c r="M261" i="8"/>
  <c r="J261" i="8"/>
  <c r="K261" i="8"/>
  <c r="L261" i="8"/>
  <c r="N261" i="8"/>
  <c r="I261" i="8"/>
  <c r="L251" i="8"/>
  <c r="N249" i="8"/>
  <c r="K237" i="8"/>
  <c r="D237" i="8"/>
  <c r="E237" i="8"/>
  <c r="L237" i="8"/>
  <c r="M237" i="8"/>
  <c r="N237" i="8"/>
  <c r="J237" i="8"/>
  <c r="K201" i="8"/>
  <c r="M201" i="8"/>
  <c r="D201" i="8"/>
  <c r="E201" i="8"/>
  <c r="F201" i="8"/>
  <c r="N201" i="8"/>
  <c r="L201" i="8"/>
  <c r="C391" i="8"/>
  <c r="D390" i="8"/>
  <c r="D389" i="8"/>
  <c r="E388" i="8"/>
  <c r="F387" i="8"/>
  <c r="G386" i="8"/>
  <c r="C376" i="8"/>
  <c r="D375" i="8"/>
  <c r="E374" i="8"/>
  <c r="F373" i="8"/>
  <c r="G372" i="8"/>
  <c r="H371" i="8"/>
  <c r="C362" i="8"/>
  <c r="D361" i="8"/>
  <c r="E360" i="8"/>
  <c r="F359" i="8"/>
  <c r="F358" i="8"/>
  <c r="G357" i="8"/>
  <c r="I318" i="8"/>
  <c r="H317" i="8"/>
  <c r="D316" i="8"/>
  <c r="K314" i="8"/>
  <c r="L314" i="8"/>
  <c r="M314" i="8"/>
  <c r="I309" i="8"/>
  <c r="G304" i="8"/>
  <c r="E303" i="8"/>
  <c r="C302" i="8"/>
  <c r="L302" i="8"/>
  <c r="M302" i="8"/>
  <c r="N302" i="8"/>
  <c r="J297" i="8"/>
  <c r="C296" i="8"/>
  <c r="E296" i="8"/>
  <c r="F296" i="8"/>
  <c r="G296" i="8"/>
  <c r="D296" i="8"/>
  <c r="E293" i="8"/>
  <c r="K292" i="8"/>
  <c r="H292" i="8"/>
  <c r="I292" i="8"/>
  <c r="J292" i="8"/>
  <c r="G292" i="8"/>
  <c r="H290" i="8"/>
  <c r="D289" i="8"/>
  <c r="M280" i="8"/>
  <c r="G277" i="8"/>
  <c r="G276" i="8"/>
  <c r="J276" i="8"/>
  <c r="K276" i="8"/>
  <c r="L276" i="8"/>
  <c r="M276" i="8"/>
  <c r="I276" i="8"/>
  <c r="L268" i="8"/>
  <c r="M267" i="8"/>
  <c r="E267" i="8"/>
  <c r="F267" i="8"/>
  <c r="G267" i="8"/>
  <c r="H267" i="8"/>
  <c r="D267" i="8"/>
  <c r="K265" i="8"/>
  <c r="E262" i="8"/>
  <c r="E253" i="8"/>
  <c r="D253" i="8"/>
  <c r="F253" i="8"/>
  <c r="G253" i="8"/>
  <c r="H253" i="8"/>
  <c r="I253" i="8"/>
  <c r="C253" i="8"/>
  <c r="D251" i="8"/>
  <c r="H247" i="8"/>
  <c r="C229" i="8"/>
  <c r="K229" i="8"/>
  <c r="L229" i="8"/>
  <c r="M229" i="8"/>
  <c r="H229" i="8"/>
  <c r="I229" i="8"/>
  <c r="J229" i="8"/>
  <c r="N229" i="8"/>
  <c r="G229" i="8"/>
  <c r="G221" i="8"/>
  <c r="E221" i="8"/>
  <c r="F221" i="8"/>
  <c r="H221" i="8"/>
  <c r="I221" i="8"/>
  <c r="J221" i="8"/>
  <c r="K221" i="8"/>
  <c r="L221" i="8"/>
  <c r="M221" i="8"/>
  <c r="D221" i="8"/>
  <c r="C205" i="8"/>
  <c r="E205" i="8"/>
  <c r="F205" i="8"/>
  <c r="G205" i="8"/>
  <c r="H205" i="8"/>
  <c r="N205" i="8"/>
  <c r="M205" i="8"/>
  <c r="I172" i="8"/>
  <c r="K172" i="8"/>
  <c r="F172" i="8"/>
  <c r="G172" i="8"/>
  <c r="H172" i="8"/>
  <c r="J172" i="8"/>
  <c r="L172" i="8"/>
  <c r="E172" i="8"/>
  <c r="C389" i="8"/>
  <c r="D388" i="8"/>
  <c r="E387" i="8"/>
  <c r="F386" i="8"/>
  <c r="C375" i="8"/>
  <c r="D374" i="8"/>
  <c r="E373" i="8"/>
  <c r="F372" i="8"/>
  <c r="G371" i="8"/>
  <c r="C361" i="8"/>
  <c r="D360" i="8"/>
  <c r="D359" i="8"/>
  <c r="E358" i="8"/>
  <c r="F357" i="8"/>
  <c r="D317" i="8"/>
  <c r="I315" i="8"/>
  <c r="J315" i="8"/>
  <c r="K315" i="8"/>
  <c r="C308" i="8"/>
  <c r="G308" i="8"/>
  <c r="H308" i="8"/>
  <c r="I308" i="8"/>
  <c r="F304" i="8"/>
  <c r="D303" i="8"/>
  <c r="D293" i="8"/>
  <c r="G290" i="8"/>
  <c r="G282" i="8"/>
  <c r="D282" i="8"/>
  <c r="E282" i="8"/>
  <c r="F282" i="8"/>
  <c r="H282" i="8"/>
  <c r="C282" i="8"/>
  <c r="L280" i="8"/>
  <c r="M279" i="8"/>
  <c r="G279" i="8"/>
  <c r="H279" i="8"/>
  <c r="I279" i="8"/>
  <c r="J279" i="8"/>
  <c r="F279" i="8"/>
  <c r="D265" i="8"/>
  <c r="D262" i="8"/>
  <c r="G247" i="8"/>
  <c r="E234" i="8"/>
  <c r="G234" i="8"/>
  <c r="H234" i="8"/>
  <c r="F234" i="8"/>
  <c r="I234" i="8"/>
  <c r="J234" i="8"/>
  <c r="K234" i="8"/>
  <c r="L234" i="8"/>
  <c r="D234" i="8"/>
  <c r="G209" i="8"/>
  <c r="C209" i="8"/>
  <c r="D209" i="8"/>
  <c r="E209" i="8"/>
  <c r="L209" i="8"/>
  <c r="M209" i="8"/>
  <c r="N209" i="8"/>
  <c r="K209" i="8"/>
  <c r="M200" i="8"/>
  <c r="C200" i="8"/>
  <c r="D200" i="8"/>
  <c r="E200" i="8"/>
  <c r="F200" i="8"/>
  <c r="I200" i="8"/>
  <c r="J200" i="8"/>
  <c r="K200" i="8"/>
  <c r="L200" i="8"/>
  <c r="N200" i="8"/>
  <c r="H200" i="8"/>
  <c r="E174" i="8"/>
  <c r="G174" i="8"/>
  <c r="H174" i="8"/>
  <c r="I174" i="8"/>
  <c r="J174" i="8"/>
  <c r="K174" i="8"/>
  <c r="L174" i="8"/>
  <c r="F174" i="8"/>
  <c r="C388" i="8"/>
  <c r="E386" i="8"/>
  <c r="C374" i="8"/>
  <c r="F371" i="8"/>
  <c r="C359" i="8"/>
  <c r="E357" i="8"/>
  <c r="G316" i="8"/>
  <c r="H316" i="8"/>
  <c r="I316" i="8"/>
  <c r="E304" i="8"/>
  <c r="F290" i="8"/>
  <c r="E289" i="8"/>
  <c r="K289" i="8"/>
  <c r="L289" i="8"/>
  <c r="M289" i="8"/>
  <c r="J289" i="8"/>
  <c r="J280" i="8"/>
  <c r="I251" i="8"/>
  <c r="F251" i="8"/>
  <c r="G251" i="8"/>
  <c r="H251" i="8"/>
  <c r="J251" i="8"/>
  <c r="K251" i="8"/>
  <c r="E251" i="8"/>
  <c r="F247" i="8"/>
  <c r="G215" i="8"/>
  <c r="K215" i="8"/>
  <c r="L215" i="8"/>
  <c r="M215" i="8"/>
  <c r="D215" i="8"/>
  <c r="E215" i="8"/>
  <c r="F215" i="8"/>
  <c r="H215" i="8"/>
  <c r="I215" i="8"/>
  <c r="C215" i="8"/>
  <c r="D357" i="8"/>
  <c r="E317" i="8"/>
  <c r="F317" i="8"/>
  <c r="G317" i="8"/>
  <c r="D304" i="8"/>
  <c r="M303" i="8"/>
  <c r="K303" i="8"/>
  <c r="L303" i="8"/>
  <c r="N303" i="8"/>
  <c r="I293" i="8"/>
  <c r="G293" i="8"/>
  <c r="H293" i="8"/>
  <c r="J293" i="8"/>
  <c r="F293" i="8"/>
  <c r="E290" i="8"/>
  <c r="D280" i="8"/>
  <c r="E265" i="8"/>
  <c r="G265" i="8"/>
  <c r="H265" i="8"/>
  <c r="I265" i="8"/>
  <c r="J265" i="8"/>
  <c r="F265" i="8"/>
  <c r="K262" i="8"/>
  <c r="I262" i="8"/>
  <c r="J262" i="8"/>
  <c r="L262" i="8"/>
  <c r="M262" i="8"/>
  <c r="H262" i="8"/>
  <c r="D247" i="8"/>
  <c r="E204" i="8"/>
  <c r="G204" i="8"/>
  <c r="D204" i="8"/>
  <c r="F204" i="8"/>
  <c r="H204" i="8"/>
  <c r="K204" i="8"/>
  <c r="L204" i="8"/>
  <c r="M204" i="8"/>
  <c r="N204" i="8"/>
  <c r="J204" i="8"/>
  <c r="G179" i="8"/>
  <c r="I179" i="8"/>
  <c r="J179" i="8"/>
  <c r="K179" i="8"/>
  <c r="L179" i="8"/>
  <c r="M179" i="8"/>
  <c r="N179" i="8"/>
  <c r="H179" i="8"/>
  <c r="D179" i="8"/>
  <c r="E179" i="8"/>
  <c r="F179" i="8"/>
  <c r="C179" i="8"/>
  <c r="M176" i="8"/>
  <c r="C176" i="8"/>
  <c r="H176" i="8"/>
  <c r="I176" i="8"/>
  <c r="J176" i="8"/>
  <c r="K176" i="8"/>
  <c r="L176" i="8"/>
  <c r="G176" i="8"/>
  <c r="K102" i="8"/>
  <c r="C102" i="8"/>
  <c r="D102" i="8"/>
  <c r="E102" i="8"/>
  <c r="I102" i="8"/>
  <c r="J102" i="8"/>
  <c r="L102" i="8"/>
  <c r="M102" i="8"/>
  <c r="N102" i="8"/>
  <c r="H102" i="8"/>
  <c r="M389" i="8"/>
  <c r="N388" i="8"/>
  <c r="C386" i="8"/>
  <c r="M375" i="8"/>
  <c r="N374" i="8"/>
  <c r="C371" i="8"/>
  <c r="L361" i="8"/>
  <c r="M360" i="8"/>
  <c r="N359" i="8"/>
  <c r="C357" i="8"/>
  <c r="O319" i="8"/>
  <c r="C318" i="8"/>
  <c r="D318" i="8"/>
  <c r="E318" i="8"/>
  <c r="M309" i="8"/>
  <c r="F309" i="8"/>
  <c r="G309" i="8"/>
  <c r="H309" i="8"/>
  <c r="M297" i="8"/>
  <c r="D297" i="8"/>
  <c r="E297" i="8"/>
  <c r="F297" i="8"/>
  <c r="C297" i="8"/>
  <c r="E277" i="8"/>
  <c r="I277" i="8"/>
  <c r="J277" i="8"/>
  <c r="K277" i="8"/>
  <c r="L277" i="8"/>
  <c r="H277" i="8"/>
  <c r="K268" i="8"/>
  <c r="D268" i="8"/>
  <c r="E268" i="8"/>
  <c r="F268" i="8"/>
  <c r="G268" i="8"/>
  <c r="C268" i="8"/>
  <c r="M249" i="8"/>
  <c r="H249" i="8"/>
  <c r="I249" i="8"/>
  <c r="J249" i="8"/>
  <c r="K249" i="8"/>
  <c r="L249" i="8"/>
  <c r="G249" i="8"/>
  <c r="M236" i="8"/>
  <c r="E236" i="8"/>
  <c r="F236" i="8"/>
  <c r="J236" i="8"/>
  <c r="K236" i="8"/>
  <c r="L236" i="8"/>
  <c r="N236" i="8"/>
  <c r="I236" i="8"/>
  <c r="E228" i="8"/>
  <c r="L228" i="8"/>
  <c r="M228" i="8"/>
  <c r="N228" i="8"/>
  <c r="F228" i="8"/>
  <c r="G228" i="8"/>
  <c r="H228" i="8"/>
  <c r="I228" i="8"/>
  <c r="J228" i="8"/>
  <c r="D228" i="8"/>
  <c r="C223" i="8"/>
  <c r="D223" i="8"/>
  <c r="E223" i="8"/>
  <c r="F223" i="8"/>
  <c r="M223" i="8"/>
  <c r="N223" i="8"/>
  <c r="L223" i="8"/>
  <c r="M69" i="8"/>
  <c r="G69" i="8"/>
  <c r="H69" i="8"/>
  <c r="K69" i="8"/>
  <c r="L69" i="8"/>
  <c r="N69" i="8"/>
  <c r="J69" i="8"/>
  <c r="I69" i="8"/>
  <c r="F69" i="8"/>
  <c r="D69" i="8"/>
  <c r="E69" i="8"/>
  <c r="C69" i="8"/>
  <c r="K304" i="8"/>
  <c r="J304" i="8"/>
  <c r="L304" i="8"/>
  <c r="M304" i="8"/>
  <c r="C290" i="8"/>
  <c r="J290" i="8"/>
  <c r="K290" i="8"/>
  <c r="L290" i="8"/>
  <c r="I290" i="8"/>
  <c r="K280" i="8"/>
  <c r="F280" i="8"/>
  <c r="G280" i="8"/>
  <c r="H280" i="8"/>
  <c r="I280" i="8"/>
  <c r="E280" i="8"/>
  <c r="E247" i="8"/>
  <c r="J247" i="8"/>
  <c r="K247" i="8"/>
  <c r="L247" i="8"/>
  <c r="M247" i="8"/>
  <c r="N247" i="8"/>
  <c r="I247" i="8"/>
  <c r="I208" i="8"/>
  <c r="D208" i="8"/>
  <c r="E208" i="8"/>
  <c r="F208" i="8"/>
  <c r="J208" i="8"/>
  <c r="K208" i="8"/>
  <c r="L208" i="8"/>
  <c r="M208" i="8"/>
  <c r="N208" i="8"/>
  <c r="H208" i="8"/>
  <c r="H134" i="8"/>
  <c r="E134" i="8"/>
  <c r="F134" i="8"/>
  <c r="G134" i="8"/>
  <c r="I134" i="8"/>
  <c r="J134" i="8"/>
  <c r="M134" i="8"/>
  <c r="N134" i="8"/>
  <c r="L134" i="8"/>
  <c r="K134" i="8"/>
  <c r="D134" i="8"/>
  <c r="I65" i="8"/>
  <c r="K65" i="8"/>
  <c r="L65" i="8"/>
  <c r="D65" i="8"/>
  <c r="E65" i="8"/>
  <c r="F65" i="8"/>
  <c r="G65" i="8"/>
  <c r="H65" i="8"/>
  <c r="J65" i="8"/>
  <c r="M65" i="8"/>
  <c r="N65" i="8"/>
  <c r="C65" i="8"/>
  <c r="C398" i="8"/>
  <c r="H392" i="8"/>
  <c r="I391" i="8"/>
  <c r="J390" i="8"/>
  <c r="K389" i="8"/>
  <c r="L388" i="8"/>
  <c r="M387" i="8"/>
  <c r="N386" i="8"/>
  <c r="C383" i="8"/>
  <c r="I377" i="8"/>
  <c r="J376" i="8"/>
  <c r="K375" i="8"/>
  <c r="L374" i="8"/>
  <c r="L373" i="8"/>
  <c r="M372" i="8"/>
  <c r="N371" i="8"/>
  <c r="C369" i="8"/>
  <c r="H363" i="8"/>
  <c r="I362" i="8"/>
  <c r="J361" i="8"/>
  <c r="K360" i="8"/>
  <c r="L359" i="8"/>
  <c r="M358" i="8"/>
  <c r="N357" i="8"/>
  <c r="C355" i="8"/>
  <c r="D354" i="8"/>
  <c r="K320" i="8"/>
  <c r="L320" i="8"/>
  <c r="M320" i="8"/>
  <c r="N317" i="8"/>
  <c r="M316" i="8"/>
  <c r="L315" i="8"/>
  <c r="H314" i="8"/>
  <c r="K310" i="8"/>
  <c r="E310" i="8"/>
  <c r="F310" i="8"/>
  <c r="G310" i="8"/>
  <c r="M308" i="8"/>
  <c r="I302" i="8"/>
  <c r="M296" i="8"/>
  <c r="G294" i="8"/>
  <c r="F294" i="8"/>
  <c r="H294" i="8"/>
  <c r="I294" i="8"/>
  <c r="E294" i="8"/>
  <c r="M292" i="8"/>
  <c r="H288" i="8"/>
  <c r="N276" i="8"/>
  <c r="N267" i="8"/>
  <c r="M264" i="8"/>
  <c r="G261" i="8"/>
  <c r="C260" i="8"/>
  <c r="K260" i="8"/>
  <c r="L260" i="8"/>
  <c r="M260" i="8"/>
  <c r="N260" i="8"/>
  <c r="J260" i="8"/>
  <c r="I237" i="8"/>
  <c r="G233" i="8"/>
  <c r="H233" i="8"/>
  <c r="I233" i="8"/>
  <c r="D233" i="8"/>
  <c r="E233" i="8"/>
  <c r="F233" i="8"/>
  <c r="J233" i="8"/>
  <c r="K233" i="8"/>
  <c r="C233" i="8"/>
  <c r="C217" i="8"/>
  <c r="I217" i="8"/>
  <c r="J217" i="8"/>
  <c r="K217" i="8"/>
  <c r="L217" i="8"/>
  <c r="M217" i="8"/>
  <c r="N217" i="8"/>
  <c r="H217" i="8"/>
  <c r="J201" i="8"/>
  <c r="G392" i="8"/>
  <c r="H391" i="8"/>
  <c r="I390" i="8"/>
  <c r="J389" i="8"/>
  <c r="K388" i="8"/>
  <c r="L387" i="8"/>
  <c r="M386" i="8"/>
  <c r="H377" i="8"/>
  <c r="I376" i="8"/>
  <c r="J375" i="8"/>
  <c r="J374" i="8"/>
  <c r="K373" i="8"/>
  <c r="L372" i="8"/>
  <c r="M371" i="8"/>
  <c r="G363" i="8"/>
  <c r="H362" i="8"/>
  <c r="I361" i="8"/>
  <c r="J360" i="8"/>
  <c r="K359" i="8"/>
  <c r="L358" i="8"/>
  <c r="M357" i="8"/>
  <c r="I321" i="8"/>
  <c r="J321" i="8"/>
  <c r="K321" i="8"/>
  <c r="N318" i="8"/>
  <c r="M317" i="8"/>
  <c r="L316" i="8"/>
  <c r="H315" i="8"/>
  <c r="G314" i="8"/>
  <c r="L308" i="8"/>
  <c r="G307" i="8"/>
  <c r="I305" i="8"/>
  <c r="J305" i="8"/>
  <c r="K305" i="8"/>
  <c r="L305" i="8"/>
  <c r="J303" i="8"/>
  <c r="H302" i="8"/>
  <c r="K298" i="8"/>
  <c r="C298" i="8"/>
  <c r="D298" i="8"/>
  <c r="E298" i="8"/>
  <c r="L296" i="8"/>
  <c r="L292" i="8"/>
  <c r="N289" i="8"/>
  <c r="F288" i="8"/>
  <c r="N282" i="8"/>
  <c r="N279" i="8"/>
  <c r="H276" i="8"/>
  <c r="L267" i="8"/>
  <c r="C266" i="8"/>
  <c r="F266" i="8"/>
  <c r="G266" i="8"/>
  <c r="H266" i="8"/>
  <c r="I266" i="8"/>
  <c r="E266" i="8"/>
  <c r="L264" i="8"/>
  <c r="I263" i="8"/>
  <c r="H263" i="8"/>
  <c r="J263" i="8"/>
  <c r="K263" i="8"/>
  <c r="L263" i="8"/>
  <c r="G263" i="8"/>
  <c r="F261" i="8"/>
  <c r="N253" i="8"/>
  <c r="G252" i="8"/>
  <c r="E252" i="8"/>
  <c r="F252" i="8"/>
  <c r="H252" i="8"/>
  <c r="I252" i="8"/>
  <c r="J252" i="8"/>
  <c r="D252" i="8"/>
  <c r="H237" i="8"/>
  <c r="L205" i="8"/>
  <c r="I201" i="8"/>
  <c r="M399" i="8"/>
  <c r="N398" i="8"/>
  <c r="E393" i="8"/>
  <c r="F392" i="8"/>
  <c r="G391" i="8"/>
  <c r="H390" i="8"/>
  <c r="I389" i="8"/>
  <c r="J388" i="8"/>
  <c r="K387" i="8"/>
  <c r="L386" i="8"/>
  <c r="L385" i="8"/>
  <c r="M384" i="8"/>
  <c r="N383" i="8"/>
  <c r="E379" i="8"/>
  <c r="F378" i="8"/>
  <c r="G377" i="8"/>
  <c r="H376" i="8"/>
  <c r="H375" i="8"/>
  <c r="I374" i="8"/>
  <c r="J373" i="8"/>
  <c r="K372" i="8"/>
  <c r="L371" i="8"/>
  <c r="M370" i="8"/>
  <c r="N369" i="8"/>
  <c r="E364" i="8"/>
  <c r="F363" i="8"/>
  <c r="G362" i="8"/>
  <c r="H361" i="8"/>
  <c r="I360" i="8"/>
  <c r="J359" i="8"/>
  <c r="K358" i="8"/>
  <c r="L357" i="8"/>
  <c r="M356" i="8"/>
  <c r="N355" i="8"/>
  <c r="N354" i="8"/>
  <c r="E350" i="8"/>
  <c r="G348" i="8"/>
  <c r="G347" i="8"/>
  <c r="E346" i="8"/>
  <c r="E345" i="8"/>
  <c r="E344" i="8"/>
  <c r="G342" i="8"/>
  <c r="G341" i="8"/>
  <c r="E340" i="8"/>
  <c r="E339" i="8"/>
  <c r="E338" i="8"/>
  <c r="G336" i="8"/>
  <c r="G335" i="8"/>
  <c r="E334" i="8"/>
  <c r="E333" i="8"/>
  <c r="E332" i="8"/>
  <c r="G330" i="8"/>
  <c r="G329" i="8"/>
  <c r="E328" i="8"/>
  <c r="E327" i="8"/>
  <c r="E326" i="8"/>
  <c r="G322" i="8"/>
  <c r="H322" i="8"/>
  <c r="I322" i="8"/>
  <c r="M318" i="8"/>
  <c r="L317" i="8"/>
  <c r="K316" i="8"/>
  <c r="G315" i="8"/>
  <c r="F314" i="8"/>
  <c r="I311" i="8"/>
  <c r="D311" i="8"/>
  <c r="E311" i="8"/>
  <c r="F311" i="8"/>
  <c r="N309" i="8"/>
  <c r="K308" i="8"/>
  <c r="F307" i="8"/>
  <c r="I303" i="8"/>
  <c r="G302" i="8"/>
  <c r="K296" i="8"/>
  <c r="N293" i="8"/>
  <c r="F292" i="8"/>
  <c r="I289" i="8"/>
  <c r="E288" i="8"/>
  <c r="M282" i="8"/>
  <c r="L279" i="8"/>
  <c r="C278" i="8"/>
  <c r="H278" i="8"/>
  <c r="I278" i="8"/>
  <c r="J278" i="8"/>
  <c r="K278" i="8"/>
  <c r="G278" i="8"/>
  <c r="F276" i="8"/>
  <c r="I275" i="8"/>
  <c r="K275" i="8"/>
  <c r="L275" i="8"/>
  <c r="M275" i="8"/>
  <c r="N275" i="8"/>
  <c r="J275" i="8"/>
  <c r="K267" i="8"/>
  <c r="E264" i="8"/>
  <c r="E261" i="8"/>
  <c r="M253" i="8"/>
  <c r="G237" i="8"/>
  <c r="C235" i="8"/>
  <c r="F235" i="8"/>
  <c r="G235" i="8"/>
  <c r="I235" i="8"/>
  <c r="J235" i="8"/>
  <c r="K235" i="8"/>
  <c r="L235" i="8"/>
  <c r="M235" i="8"/>
  <c r="H235" i="8"/>
  <c r="E222" i="8"/>
  <c r="D222" i="8"/>
  <c r="F222" i="8"/>
  <c r="G222" i="8"/>
  <c r="K222" i="8"/>
  <c r="L222" i="8"/>
  <c r="M222" i="8"/>
  <c r="N222" i="8"/>
  <c r="J222" i="8"/>
  <c r="K205" i="8"/>
  <c r="H201" i="8"/>
  <c r="C181" i="8"/>
  <c r="E181" i="8"/>
  <c r="J181" i="8"/>
  <c r="K181" i="8"/>
  <c r="L181" i="8"/>
  <c r="M181" i="8"/>
  <c r="N181" i="8"/>
  <c r="I181" i="8"/>
  <c r="F181" i="8"/>
  <c r="G181" i="8"/>
  <c r="H181" i="8"/>
  <c r="D181" i="8"/>
  <c r="N172" i="8"/>
  <c r="L399" i="8"/>
  <c r="M398" i="8"/>
  <c r="N397" i="8"/>
  <c r="N396" i="8"/>
  <c r="C394" i="8"/>
  <c r="O394" i="8" s="1"/>
  <c r="D393" i="8"/>
  <c r="E392" i="8"/>
  <c r="F391" i="8"/>
  <c r="G390" i="8"/>
  <c r="H389" i="8"/>
  <c r="I388" i="8"/>
  <c r="J387" i="8"/>
  <c r="J386" i="8"/>
  <c r="K385" i="8"/>
  <c r="L384" i="8"/>
  <c r="M383" i="8"/>
  <c r="N382" i="8"/>
  <c r="C380" i="8"/>
  <c r="O380" i="8" s="1"/>
  <c r="D379" i="8"/>
  <c r="E378" i="8"/>
  <c r="F377" i="8"/>
  <c r="F376" i="8"/>
  <c r="G375" i="8"/>
  <c r="H374" i="8"/>
  <c r="I373" i="8"/>
  <c r="J372" i="8"/>
  <c r="K371" i="8"/>
  <c r="L370" i="8"/>
  <c r="M369" i="8"/>
  <c r="N368" i="8"/>
  <c r="C365" i="8"/>
  <c r="O365" i="8" s="1"/>
  <c r="D364" i="8"/>
  <c r="E363" i="8"/>
  <c r="F362" i="8"/>
  <c r="G361" i="8"/>
  <c r="H360" i="8"/>
  <c r="I359" i="8"/>
  <c r="J358" i="8"/>
  <c r="K357" i="8"/>
  <c r="L356" i="8"/>
  <c r="L355" i="8"/>
  <c r="M354" i="8"/>
  <c r="N353" i="8"/>
  <c r="C351" i="8"/>
  <c r="O351" i="8" s="1"/>
  <c r="D350" i="8"/>
  <c r="F348" i="8"/>
  <c r="D347" i="8"/>
  <c r="D346" i="8"/>
  <c r="D345" i="8"/>
  <c r="D344" i="8"/>
  <c r="F342" i="8"/>
  <c r="D341" i="8"/>
  <c r="D340" i="8"/>
  <c r="D339" i="8"/>
  <c r="D338" i="8"/>
  <c r="F336" i="8"/>
  <c r="D335" i="8"/>
  <c r="D334" i="8"/>
  <c r="D333" i="8"/>
  <c r="D332" i="8"/>
  <c r="F330" i="8"/>
  <c r="D329" i="8"/>
  <c r="D328" i="8"/>
  <c r="D327" i="8"/>
  <c r="D326" i="8"/>
  <c r="E323" i="8"/>
  <c r="F323" i="8"/>
  <c r="G323" i="8"/>
  <c r="N320" i="8"/>
  <c r="L318" i="8"/>
  <c r="K317" i="8"/>
  <c r="J316" i="8"/>
  <c r="F315" i="8"/>
  <c r="E314" i="8"/>
  <c r="L309" i="8"/>
  <c r="J308" i="8"/>
  <c r="D307" i="8"/>
  <c r="G306" i="8"/>
  <c r="I306" i="8"/>
  <c r="J306" i="8"/>
  <c r="K306" i="8"/>
  <c r="N304" i="8"/>
  <c r="H303" i="8"/>
  <c r="F302" i="8"/>
  <c r="N297" i="8"/>
  <c r="J296" i="8"/>
  <c r="E295" i="8"/>
  <c r="F295" i="8"/>
  <c r="G295" i="8"/>
  <c r="H295" i="8"/>
  <c r="D295" i="8"/>
  <c r="M293" i="8"/>
  <c r="E292" i="8"/>
  <c r="M291" i="8"/>
  <c r="I291" i="8"/>
  <c r="J291" i="8"/>
  <c r="K291" i="8"/>
  <c r="H291" i="8"/>
  <c r="H289" i="8"/>
  <c r="D288" i="8"/>
  <c r="L282" i="8"/>
  <c r="I281" i="8"/>
  <c r="E281" i="8"/>
  <c r="F281" i="8"/>
  <c r="G281" i="8"/>
  <c r="H281" i="8"/>
  <c r="D281" i="8"/>
  <c r="K279" i="8"/>
  <c r="E276" i="8"/>
  <c r="J267" i="8"/>
  <c r="N265" i="8"/>
  <c r="D264" i="8"/>
  <c r="N262" i="8"/>
  <c r="D261" i="8"/>
  <c r="L253" i="8"/>
  <c r="N251" i="8"/>
  <c r="K250" i="8"/>
  <c r="G250" i="8"/>
  <c r="H250" i="8"/>
  <c r="I250" i="8"/>
  <c r="J250" i="8"/>
  <c r="L250" i="8"/>
  <c r="F250" i="8"/>
  <c r="F237" i="8"/>
  <c r="F229" i="8"/>
  <c r="J209" i="8"/>
  <c r="K207" i="8"/>
  <c r="E207" i="8"/>
  <c r="F207" i="8"/>
  <c r="G207" i="8"/>
  <c r="D207" i="8"/>
  <c r="H207" i="8"/>
  <c r="I207" i="8"/>
  <c r="J207" i="8"/>
  <c r="L207" i="8"/>
  <c r="C207" i="8"/>
  <c r="J205" i="8"/>
  <c r="G201" i="8"/>
  <c r="N174" i="8"/>
  <c r="M172" i="8"/>
  <c r="K399" i="8"/>
  <c r="L398" i="8"/>
  <c r="L397" i="8"/>
  <c r="M396" i="8"/>
  <c r="C393" i="8"/>
  <c r="D392" i="8"/>
  <c r="E391" i="8"/>
  <c r="F390" i="8"/>
  <c r="G389" i="8"/>
  <c r="H388" i="8"/>
  <c r="H387" i="8"/>
  <c r="I386" i="8"/>
  <c r="J385" i="8"/>
  <c r="K384" i="8"/>
  <c r="L383" i="8"/>
  <c r="M382" i="8"/>
  <c r="C379" i="8"/>
  <c r="D378" i="8"/>
  <c r="D377" i="8"/>
  <c r="E376" i="8"/>
  <c r="F375" i="8"/>
  <c r="G374" i="8"/>
  <c r="H373" i="8"/>
  <c r="I372" i="8"/>
  <c r="J371" i="8"/>
  <c r="K370" i="8"/>
  <c r="L369" i="8"/>
  <c r="M368" i="8"/>
  <c r="C364" i="8"/>
  <c r="D363" i="8"/>
  <c r="E362" i="8"/>
  <c r="F361" i="8"/>
  <c r="G360" i="8"/>
  <c r="H359" i="8"/>
  <c r="I358" i="8"/>
  <c r="J357" i="8"/>
  <c r="J356" i="8"/>
  <c r="K355" i="8"/>
  <c r="L354" i="8"/>
  <c r="M353" i="8"/>
  <c r="C350" i="8"/>
  <c r="E348" i="8"/>
  <c r="C347" i="8"/>
  <c r="C346" i="8"/>
  <c r="C345" i="8"/>
  <c r="C344" i="8"/>
  <c r="E342" i="8"/>
  <c r="C341" i="8"/>
  <c r="C340" i="8"/>
  <c r="C339" i="8"/>
  <c r="C338" i="8"/>
  <c r="E336" i="8"/>
  <c r="C335" i="8"/>
  <c r="C334" i="8"/>
  <c r="C333" i="8"/>
  <c r="C332" i="8"/>
  <c r="E330" i="8"/>
  <c r="C329" i="8"/>
  <c r="C328" i="8"/>
  <c r="C327" i="8"/>
  <c r="C326" i="8"/>
  <c r="C324" i="8"/>
  <c r="D324" i="8"/>
  <c r="E324" i="8"/>
  <c r="N321" i="8"/>
  <c r="J320" i="8"/>
  <c r="K318" i="8"/>
  <c r="J317" i="8"/>
  <c r="F316" i="8"/>
  <c r="E315" i="8"/>
  <c r="D314" i="8"/>
  <c r="C312" i="8"/>
  <c r="D312" i="8"/>
  <c r="E312" i="8"/>
  <c r="N310" i="8"/>
  <c r="K309" i="8"/>
  <c r="F308" i="8"/>
  <c r="C307" i="8"/>
  <c r="I304" i="8"/>
  <c r="G303" i="8"/>
  <c r="E302" i="8"/>
  <c r="L297" i="8"/>
  <c r="I296" i="8"/>
  <c r="L293" i="8"/>
  <c r="D292" i="8"/>
  <c r="N290" i="8"/>
  <c r="G289" i="8"/>
  <c r="C288" i="8"/>
  <c r="K282" i="8"/>
  <c r="E279" i="8"/>
  <c r="N277" i="8"/>
  <c r="D276" i="8"/>
  <c r="N268" i="8"/>
  <c r="I267" i="8"/>
  <c r="M265" i="8"/>
  <c r="C264" i="8"/>
  <c r="G262" i="8"/>
  <c r="C261" i="8"/>
  <c r="K253" i="8"/>
  <c r="M251" i="8"/>
  <c r="C248" i="8"/>
  <c r="I248" i="8"/>
  <c r="J248" i="8"/>
  <c r="K248" i="8"/>
  <c r="L248" i="8"/>
  <c r="M248" i="8"/>
  <c r="H248" i="8"/>
  <c r="C237" i="8"/>
  <c r="N234" i="8"/>
  <c r="E229" i="8"/>
  <c r="N221" i="8"/>
  <c r="E216" i="8"/>
  <c r="J216" i="8"/>
  <c r="K216" i="8"/>
  <c r="L216" i="8"/>
  <c r="G216" i="8"/>
  <c r="H216" i="8"/>
  <c r="I216" i="8"/>
  <c r="M216" i="8"/>
  <c r="N216" i="8"/>
  <c r="F216" i="8"/>
  <c r="I209" i="8"/>
  <c r="I205" i="8"/>
  <c r="C201" i="8"/>
  <c r="K177" i="8"/>
  <c r="M177" i="8"/>
  <c r="H177" i="8"/>
  <c r="I177" i="8"/>
  <c r="J177" i="8"/>
  <c r="L177" i="8"/>
  <c r="N177" i="8"/>
  <c r="G177" i="8"/>
  <c r="D177" i="8"/>
  <c r="E177" i="8"/>
  <c r="F177" i="8"/>
  <c r="C177" i="8"/>
  <c r="M174" i="8"/>
  <c r="D172" i="8"/>
  <c r="J274" i="8"/>
  <c r="K259" i="8"/>
  <c r="J246" i="8"/>
  <c r="K245" i="8"/>
  <c r="I220" i="8"/>
  <c r="F220" i="8"/>
  <c r="G220" i="8"/>
  <c r="H220" i="8"/>
  <c r="G203" i="8"/>
  <c r="I203" i="8"/>
  <c r="D203" i="8"/>
  <c r="E203" i="8"/>
  <c r="F203" i="8"/>
  <c r="C163" i="8"/>
  <c r="D163" i="8"/>
  <c r="E163" i="8"/>
  <c r="F163" i="8"/>
  <c r="J163" i="8"/>
  <c r="K163" i="8"/>
  <c r="L163" i="8"/>
  <c r="M163" i="8"/>
  <c r="N163" i="8"/>
  <c r="I163" i="8"/>
  <c r="C157" i="8"/>
  <c r="D157" i="8"/>
  <c r="E157" i="8"/>
  <c r="F157" i="8"/>
  <c r="K157" i="8"/>
  <c r="L157" i="8"/>
  <c r="M157" i="8"/>
  <c r="N157" i="8"/>
  <c r="J157" i="8"/>
  <c r="M93" i="8"/>
  <c r="L93" i="8"/>
  <c r="F93" i="8"/>
  <c r="G93" i="8"/>
  <c r="H93" i="8"/>
  <c r="I93" i="8"/>
  <c r="J93" i="8"/>
  <c r="K93" i="8"/>
  <c r="N93" i="8"/>
  <c r="E93" i="8"/>
  <c r="E162" i="8"/>
  <c r="F162" i="8"/>
  <c r="G162" i="8"/>
  <c r="H162" i="8"/>
  <c r="D162" i="8"/>
  <c r="I162" i="8"/>
  <c r="J162" i="8"/>
  <c r="K162" i="8"/>
  <c r="L162" i="8"/>
  <c r="C162" i="8"/>
  <c r="E156" i="8"/>
  <c r="F156" i="8"/>
  <c r="G156" i="8"/>
  <c r="H156" i="8"/>
  <c r="I156" i="8"/>
  <c r="J156" i="8"/>
  <c r="K156" i="8"/>
  <c r="L156" i="8"/>
  <c r="M156" i="8"/>
  <c r="D156" i="8"/>
  <c r="G98" i="8"/>
  <c r="F98" i="8"/>
  <c r="H98" i="8"/>
  <c r="I98" i="8"/>
  <c r="M98" i="8"/>
  <c r="N98" i="8"/>
  <c r="L98" i="8"/>
  <c r="K98" i="8"/>
  <c r="E55" i="8"/>
  <c r="G55" i="8"/>
  <c r="H55" i="8"/>
  <c r="D55" i="8"/>
  <c r="F55" i="8"/>
  <c r="I55" i="8"/>
  <c r="J55" i="8"/>
  <c r="K55" i="8"/>
  <c r="L55" i="8"/>
  <c r="N55" i="8"/>
  <c r="M55" i="8"/>
  <c r="I109" i="8"/>
  <c r="J109" i="8"/>
  <c r="K109" i="8"/>
  <c r="L109" i="8"/>
  <c r="F109" i="8"/>
  <c r="G109" i="8"/>
  <c r="H109" i="8"/>
  <c r="M109" i="8"/>
  <c r="N109" i="8"/>
  <c r="E109" i="8"/>
  <c r="J127" i="8"/>
  <c r="K127" i="8"/>
  <c r="I127" i="8"/>
  <c r="L127" i="8"/>
  <c r="M127" i="8"/>
  <c r="N127" i="8"/>
  <c r="E127" i="8"/>
  <c r="F127" i="8"/>
  <c r="G127" i="8"/>
  <c r="H127" i="8"/>
  <c r="D127" i="8"/>
  <c r="I41" i="8"/>
  <c r="F41" i="8"/>
  <c r="G41" i="8"/>
  <c r="H41" i="8"/>
  <c r="D41" i="8"/>
  <c r="M41" i="8"/>
  <c r="N41" i="8"/>
  <c r="K41" i="8"/>
  <c r="L41" i="8"/>
  <c r="J41" i="8"/>
  <c r="C241" i="8"/>
  <c r="M241" i="8"/>
  <c r="E240" i="8"/>
  <c r="N240" i="8"/>
  <c r="I238" i="8"/>
  <c r="C238" i="8"/>
  <c r="M230" i="8"/>
  <c r="J230" i="8"/>
  <c r="K230" i="8"/>
  <c r="L230" i="8"/>
  <c r="E180" i="8"/>
  <c r="G180" i="8"/>
  <c r="J180" i="8"/>
  <c r="K180" i="8"/>
  <c r="L180" i="8"/>
  <c r="M180" i="8"/>
  <c r="N180" i="8"/>
  <c r="I180" i="8"/>
  <c r="I178" i="8"/>
  <c r="K178" i="8"/>
  <c r="H178" i="8"/>
  <c r="J178" i="8"/>
  <c r="L178" i="8"/>
  <c r="M178" i="8"/>
  <c r="N178" i="8"/>
  <c r="G178" i="8"/>
  <c r="G143" i="8"/>
  <c r="H143" i="8"/>
  <c r="I143" i="8"/>
  <c r="J143" i="8"/>
  <c r="K143" i="8"/>
  <c r="N143" i="8"/>
  <c r="M143" i="8"/>
  <c r="D130" i="8"/>
  <c r="E130" i="8"/>
  <c r="K130" i="8"/>
  <c r="L130" i="8"/>
  <c r="M130" i="8"/>
  <c r="N130" i="8"/>
  <c r="J130" i="8"/>
  <c r="I130" i="8"/>
  <c r="G84" i="8"/>
  <c r="H84" i="8"/>
  <c r="D84" i="8"/>
  <c r="E84" i="8"/>
  <c r="F84" i="8"/>
  <c r="I84" i="8"/>
  <c r="N84" i="8"/>
  <c r="M84" i="8"/>
  <c r="N246" i="8"/>
  <c r="I244" i="8"/>
  <c r="K244" i="8"/>
  <c r="K243" i="8"/>
  <c r="L243" i="8"/>
  <c r="M242" i="8"/>
  <c r="L242" i="8"/>
  <c r="J220" i="8"/>
  <c r="M218" i="8"/>
  <c r="H218" i="8"/>
  <c r="I218" i="8"/>
  <c r="J218" i="8"/>
  <c r="K203" i="8"/>
  <c r="M182" i="8"/>
  <c r="C182" i="8"/>
  <c r="J182" i="8"/>
  <c r="K182" i="8"/>
  <c r="L182" i="8"/>
  <c r="N182" i="8"/>
  <c r="I182" i="8"/>
  <c r="C151" i="8"/>
  <c r="D151" i="8"/>
  <c r="E151" i="8"/>
  <c r="F151" i="8"/>
  <c r="G151" i="8"/>
  <c r="L151" i="8"/>
  <c r="M151" i="8"/>
  <c r="N151" i="8"/>
  <c r="K151" i="8"/>
  <c r="E67" i="8"/>
  <c r="I67" i="8"/>
  <c r="J67" i="8"/>
  <c r="G67" i="8"/>
  <c r="H67" i="8"/>
  <c r="K67" i="8"/>
  <c r="L67" i="8"/>
  <c r="M67" i="8"/>
  <c r="F67" i="8"/>
  <c r="N67" i="8"/>
  <c r="D67" i="8"/>
  <c r="F283" i="8"/>
  <c r="N274" i="8"/>
  <c r="E269" i="8"/>
  <c r="N259" i="8"/>
  <c r="E255" i="8"/>
  <c r="F254" i="8"/>
  <c r="M246" i="8"/>
  <c r="N245" i="8"/>
  <c r="N241" i="8"/>
  <c r="M240" i="8"/>
  <c r="N238" i="8"/>
  <c r="K231" i="8"/>
  <c r="I231" i="8"/>
  <c r="J231" i="8"/>
  <c r="L231" i="8"/>
  <c r="M224" i="8"/>
  <c r="C224" i="8"/>
  <c r="D224" i="8"/>
  <c r="E224" i="8"/>
  <c r="E220" i="8"/>
  <c r="J203" i="8"/>
  <c r="I202" i="8"/>
  <c r="K202" i="8"/>
  <c r="D202" i="8"/>
  <c r="E202" i="8"/>
  <c r="F202" i="8"/>
  <c r="M170" i="8"/>
  <c r="C170" i="8"/>
  <c r="D170" i="8"/>
  <c r="F170" i="8"/>
  <c r="G170" i="8"/>
  <c r="H170" i="8"/>
  <c r="I170" i="8"/>
  <c r="J170" i="8"/>
  <c r="E170" i="8"/>
  <c r="I157" i="8"/>
  <c r="D142" i="8"/>
  <c r="I142" i="8"/>
  <c r="J142" i="8"/>
  <c r="K142" i="8"/>
  <c r="L142" i="8"/>
  <c r="M142" i="8"/>
  <c r="F142" i="8"/>
  <c r="G142" i="8"/>
  <c r="H142" i="8"/>
  <c r="N142" i="8"/>
  <c r="E142" i="8"/>
  <c r="F111" i="8"/>
  <c r="G111" i="8"/>
  <c r="H111" i="8"/>
  <c r="L111" i="8"/>
  <c r="M111" i="8"/>
  <c r="N111" i="8"/>
  <c r="K111" i="8"/>
  <c r="K94" i="8"/>
  <c r="L94" i="8"/>
  <c r="F94" i="8"/>
  <c r="G94" i="8"/>
  <c r="H94" i="8"/>
  <c r="N94" i="8"/>
  <c r="M94" i="8"/>
  <c r="I94" i="8"/>
  <c r="J94" i="8"/>
  <c r="E94" i="8"/>
  <c r="C86" i="8"/>
  <c r="F86" i="8"/>
  <c r="E86" i="8"/>
  <c r="G86" i="8"/>
  <c r="H86" i="8"/>
  <c r="I86" i="8"/>
  <c r="K86" i="8"/>
  <c r="L86" i="8"/>
  <c r="M86" i="8"/>
  <c r="N86" i="8"/>
  <c r="J86" i="8"/>
  <c r="N301" i="8"/>
  <c r="N287" i="8"/>
  <c r="D283" i="8"/>
  <c r="M274" i="8"/>
  <c r="N273" i="8"/>
  <c r="N272" i="8"/>
  <c r="D269" i="8"/>
  <c r="M259" i="8"/>
  <c r="N258" i="8"/>
  <c r="D255" i="8"/>
  <c r="E254" i="8"/>
  <c r="L246" i="8"/>
  <c r="M245" i="8"/>
  <c r="N244" i="8"/>
  <c r="N243" i="8"/>
  <c r="N242" i="8"/>
  <c r="L241" i="8"/>
  <c r="L240" i="8"/>
  <c r="M238" i="8"/>
  <c r="D220" i="8"/>
  <c r="K219" i="8"/>
  <c r="G219" i="8"/>
  <c r="H219" i="8"/>
  <c r="I219" i="8"/>
  <c r="M206" i="8"/>
  <c r="C206" i="8"/>
  <c r="F206" i="8"/>
  <c r="G206" i="8"/>
  <c r="H206" i="8"/>
  <c r="H203" i="8"/>
  <c r="H163" i="8"/>
  <c r="H157" i="8"/>
  <c r="D93" i="8"/>
  <c r="M301" i="8"/>
  <c r="N300" i="8"/>
  <c r="M287" i="8"/>
  <c r="N286" i="8"/>
  <c r="O286" i="8" s="1"/>
  <c r="C283" i="8"/>
  <c r="L274" i="8"/>
  <c r="L273" i="8"/>
  <c r="M272" i="8"/>
  <c r="N271" i="8"/>
  <c r="C269" i="8"/>
  <c r="L259" i="8"/>
  <c r="M258" i="8"/>
  <c r="N257" i="8"/>
  <c r="C255" i="8"/>
  <c r="D254" i="8"/>
  <c r="K246" i="8"/>
  <c r="L245" i="8"/>
  <c r="M244" i="8"/>
  <c r="M243" i="8"/>
  <c r="K242" i="8"/>
  <c r="K241" i="8"/>
  <c r="K240" i="8"/>
  <c r="L238" i="8"/>
  <c r="I232" i="8"/>
  <c r="H232" i="8"/>
  <c r="J232" i="8"/>
  <c r="K232" i="8"/>
  <c r="N230" i="8"/>
  <c r="C220" i="8"/>
  <c r="I214" i="8"/>
  <c r="L214" i="8"/>
  <c r="M214" i="8"/>
  <c r="N214" i="8"/>
  <c r="C203" i="8"/>
  <c r="C175" i="8"/>
  <c r="E175" i="8"/>
  <c r="H175" i="8"/>
  <c r="I175" i="8"/>
  <c r="J175" i="8"/>
  <c r="K175" i="8"/>
  <c r="L175" i="8"/>
  <c r="G175" i="8"/>
  <c r="G173" i="8"/>
  <c r="I173" i="8"/>
  <c r="F173" i="8"/>
  <c r="H173" i="8"/>
  <c r="J173" i="8"/>
  <c r="K173" i="8"/>
  <c r="L173" i="8"/>
  <c r="E173" i="8"/>
  <c r="G163" i="8"/>
  <c r="G157" i="8"/>
  <c r="E150" i="8"/>
  <c r="F150" i="8"/>
  <c r="G150" i="8"/>
  <c r="H150" i="8"/>
  <c r="I150" i="8"/>
  <c r="D150" i="8"/>
  <c r="J150" i="8"/>
  <c r="K150" i="8"/>
  <c r="L150" i="8"/>
  <c r="M150" i="8"/>
  <c r="C150" i="8"/>
  <c r="C93" i="8"/>
  <c r="G155" i="8"/>
  <c r="H155" i="8"/>
  <c r="I155" i="8"/>
  <c r="J155" i="8"/>
  <c r="C145" i="8"/>
  <c r="D145" i="8"/>
  <c r="E145" i="8"/>
  <c r="F145" i="8"/>
  <c r="G145" i="8"/>
  <c r="D136" i="8"/>
  <c r="C136" i="8"/>
  <c r="E136" i="8"/>
  <c r="F136" i="8"/>
  <c r="G136" i="8"/>
  <c r="H136" i="8"/>
  <c r="J133" i="8"/>
  <c r="F133" i="8"/>
  <c r="G133" i="8"/>
  <c r="H133" i="8"/>
  <c r="I133" i="8"/>
  <c r="K133" i="8"/>
  <c r="F129" i="8"/>
  <c r="G129" i="8"/>
  <c r="K129" i="8"/>
  <c r="L129" i="8"/>
  <c r="M129" i="8"/>
  <c r="N129" i="8"/>
  <c r="I89" i="8"/>
  <c r="C89" i="8"/>
  <c r="F89" i="8"/>
  <c r="G89" i="8"/>
  <c r="H89" i="8"/>
  <c r="J89" i="8"/>
  <c r="L89" i="8"/>
  <c r="M89" i="8"/>
  <c r="N89" i="8"/>
  <c r="K89" i="8"/>
  <c r="G78" i="8"/>
  <c r="M78" i="8"/>
  <c r="C78" i="8"/>
  <c r="D78" i="8"/>
  <c r="E78" i="8"/>
  <c r="F78" i="8"/>
  <c r="H78" i="8"/>
  <c r="L78" i="8"/>
  <c r="N78" i="8"/>
  <c r="K78" i="8"/>
  <c r="E37" i="8"/>
  <c r="J37" i="8"/>
  <c r="K37" i="8"/>
  <c r="L37" i="8"/>
  <c r="D37" i="8"/>
  <c r="H37" i="8"/>
  <c r="I37" i="8"/>
  <c r="M37" i="8"/>
  <c r="N37" i="8"/>
  <c r="C187" i="8"/>
  <c r="E187" i="8"/>
  <c r="E186" i="8"/>
  <c r="G186" i="8"/>
  <c r="G185" i="8"/>
  <c r="I185" i="8"/>
  <c r="I184" i="8"/>
  <c r="K184" i="8"/>
  <c r="K183" i="8"/>
  <c r="M183" i="8"/>
  <c r="K155" i="8"/>
  <c r="I148" i="8"/>
  <c r="J148" i="8"/>
  <c r="K148" i="8"/>
  <c r="L148" i="8"/>
  <c r="M148" i="8"/>
  <c r="L145" i="8"/>
  <c r="M136" i="8"/>
  <c r="M133" i="8"/>
  <c r="I129" i="8"/>
  <c r="H128" i="8"/>
  <c r="I128" i="8"/>
  <c r="K128" i="8"/>
  <c r="L128" i="8"/>
  <c r="M128" i="8"/>
  <c r="N128" i="8"/>
  <c r="K108" i="8"/>
  <c r="J108" i="8"/>
  <c r="L108" i="8"/>
  <c r="M108" i="8"/>
  <c r="D108" i="8"/>
  <c r="E108" i="8"/>
  <c r="F108" i="8"/>
  <c r="G108" i="8"/>
  <c r="H108" i="8"/>
  <c r="C108" i="8"/>
  <c r="M101" i="8"/>
  <c r="D101" i="8"/>
  <c r="E101" i="8"/>
  <c r="F101" i="8"/>
  <c r="G101" i="8"/>
  <c r="H101" i="8"/>
  <c r="I101" i="8"/>
  <c r="J101" i="8"/>
  <c r="K101" i="8"/>
  <c r="C101" i="8"/>
  <c r="I83" i="8"/>
  <c r="H83" i="8"/>
  <c r="D83" i="8"/>
  <c r="E83" i="8"/>
  <c r="F83" i="8"/>
  <c r="G83" i="8"/>
  <c r="K83" i="8"/>
  <c r="L83" i="8"/>
  <c r="M83" i="8"/>
  <c r="N83" i="8"/>
  <c r="J83" i="8"/>
  <c r="M81" i="8"/>
  <c r="J81" i="8"/>
  <c r="D81" i="8"/>
  <c r="E81" i="8"/>
  <c r="F81" i="8"/>
  <c r="G81" i="8"/>
  <c r="N81" i="8"/>
  <c r="M57" i="8"/>
  <c r="E57" i="8"/>
  <c r="F57" i="8"/>
  <c r="J57" i="8"/>
  <c r="K57" i="8"/>
  <c r="L57" i="8"/>
  <c r="N57" i="8"/>
  <c r="I57" i="8"/>
  <c r="H57" i="8"/>
  <c r="C44" i="8"/>
  <c r="D44" i="8"/>
  <c r="E44" i="8"/>
  <c r="F44" i="8"/>
  <c r="N44" i="8"/>
  <c r="H44" i="8"/>
  <c r="I44" i="8"/>
  <c r="J44" i="8"/>
  <c r="K44" i="8"/>
  <c r="L44" i="8"/>
  <c r="M44" i="8"/>
  <c r="M188" i="8"/>
  <c r="C188" i="8"/>
  <c r="I166" i="8"/>
  <c r="K166" i="8"/>
  <c r="L166" i="8"/>
  <c r="F155" i="8"/>
  <c r="K145" i="8"/>
  <c r="L136" i="8"/>
  <c r="F135" i="8"/>
  <c r="D135" i="8"/>
  <c r="E135" i="8"/>
  <c r="G135" i="8"/>
  <c r="H135" i="8"/>
  <c r="I135" i="8"/>
  <c r="L133" i="8"/>
  <c r="L132" i="8"/>
  <c r="G132" i="8"/>
  <c r="H132" i="8"/>
  <c r="I132" i="8"/>
  <c r="J132" i="8"/>
  <c r="K132" i="8"/>
  <c r="H129" i="8"/>
  <c r="L126" i="8"/>
  <c r="M126" i="8"/>
  <c r="I126" i="8"/>
  <c r="J126" i="8"/>
  <c r="K126" i="8"/>
  <c r="N126" i="8"/>
  <c r="H126" i="8"/>
  <c r="E97" i="8"/>
  <c r="I97" i="8"/>
  <c r="G97" i="8"/>
  <c r="H97" i="8"/>
  <c r="J97" i="8"/>
  <c r="K97" i="8"/>
  <c r="L97" i="8"/>
  <c r="M97" i="8"/>
  <c r="N97" i="8"/>
  <c r="F97" i="8"/>
  <c r="C80" i="8"/>
  <c r="K80" i="8"/>
  <c r="D80" i="8"/>
  <c r="E80" i="8"/>
  <c r="F80" i="8"/>
  <c r="G80" i="8"/>
  <c r="I80" i="8"/>
  <c r="J80" i="8"/>
  <c r="L80" i="8"/>
  <c r="M80" i="8"/>
  <c r="N80" i="8"/>
  <c r="H80" i="8"/>
  <c r="C193" i="8"/>
  <c r="E193" i="8"/>
  <c r="E192" i="8"/>
  <c r="G192" i="8"/>
  <c r="G191" i="8"/>
  <c r="I191" i="8"/>
  <c r="I190" i="8"/>
  <c r="K190" i="8"/>
  <c r="K189" i="8"/>
  <c r="M189" i="8"/>
  <c r="N187" i="8"/>
  <c r="N186" i="8"/>
  <c r="N185" i="8"/>
  <c r="N184" i="8"/>
  <c r="N183" i="8"/>
  <c r="G167" i="8"/>
  <c r="I167" i="8"/>
  <c r="J167" i="8"/>
  <c r="I160" i="8"/>
  <c r="J160" i="8"/>
  <c r="K160" i="8"/>
  <c r="L160" i="8"/>
  <c r="E155" i="8"/>
  <c r="J145" i="8"/>
  <c r="E144" i="8"/>
  <c r="F144" i="8"/>
  <c r="G144" i="8"/>
  <c r="H144" i="8"/>
  <c r="I144" i="8"/>
  <c r="K136" i="8"/>
  <c r="E133" i="8"/>
  <c r="E129" i="8"/>
  <c r="N227" i="8"/>
  <c r="N213" i="8"/>
  <c r="M194" i="8"/>
  <c r="C194" i="8"/>
  <c r="N188" i="8"/>
  <c r="M187" i="8"/>
  <c r="M186" i="8"/>
  <c r="M185" i="8"/>
  <c r="M184" i="8"/>
  <c r="L183" i="8"/>
  <c r="E168" i="8"/>
  <c r="G168" i="8"/>
  <c r="H168" i="8"/>
  <c r="D155" i="8"/>
  <c r="I154" i="8"/>
  <c r="J154" i="8"/>
  <c r="K154" i="8"/>
  <c r="L154" i="8"/>
  <c r="G149" i="8"/>
  <c r="H149" i="8"/>
  <c r="I149" i="8"/>
  <c r="J149" i="8"/>
  <c r="K149" i="8"/>
  <c r="I145" i="8"/>
  <c r="F141" i="8"/>
  <c r="J141" i="8"/>
  <c r="K141" i="8"/>
  <c r="L141" i="8"/>
  <c r="M141" i="8"/>
  <c r="N141" i="8"/>
  <c r="J136" i="8"/>
  <c r="D133" i="8"/>
  <c r="D129" i="8"/>
  <c r="E89" i="8"/>
  <c r="M227" i="8"/>
  <c r="N226" i="8"/>
  <c r="O226" i="8" s="1"/>
  <c r="M213" i="8"/>
  <c r="O213" i="8" s="1"/>
  <c r="N212" i="8"/>
  <c r="N211" i="8"/>
  <c r="C199" i="8"/>
  <c r="E199" i="8"/>
  <c r="E198" i="8"/>
  <c r="G198" i="8"/>
  <c r="G197" i="8"/>
  <c r="I197" i="8"/>
  <c r="I196" i="8"/>
  <c r="K196" i="8"/>
  <c r="K195" i="8"/>
  <c r="M195" i="8"/>
  <c r="N193" i="8"/>
  <c r="N192" i="8"/>
  <c r="N191" i="8"/>
  <c r="N190" i="8"/>
  <c r="N189" i="8"/>
  <c r="L188" i="8"/>
  <c r="L187" i="8"/>
  <c r="L186" i="8"/>
  <c r="L185" i="8"/>
  <c r="L184" i="8"/>
  <c r="J183" i="8"/>
  <c r="C169" i="8"/>
  <c r="E169" i="8"/>
  <c r="F169" i="8"/>
  <c r="N166" i="8"/>
  <c r="G161" i="8"/>
  <c r="H161" i="8"/>
  <c r="I161" i="8"/>
  <c r="J161" i="8"/>
  <c r="C155" i="8"/>
  <c r="H145" i="8"/>
  <c r="I136" i="8"/>
  <c r="C133" i="8"/>
  <c r="C129" i="8"/>
  <c r="H110" i="8"/>
  <c r="I110" i="8"/>
  <c r="J110" i="8"/>
  <c r="K110" i="8"/>
  <c r="L110" i="8"/>
  <c r="M110" i="8"/>
  <c r="N110" i="8"/>
  <c r="G110" i="8"/>
  <c r="D89" i="8"/>
  <c r="C50" i="8"/>
  <c r="K50" i="8"/>
  <c r="L50" i="8"/>
  <c r="I50" i="8"/>
  <c r="F50" i="8"/>
  <c r="G50" i="8"/>
  <c r="H50" i="8"/>
  <c r="J50" i="8"/>
  <c r="M50" i="8"/>
  <c r="G96" i="8"/>
  <c r="J96" i="8"/>
  <c r="F96" i="8"/>
  <c r="H96" i="8"/>
  <c r="I96" i="8"/>
  <c r="M51" i="8"/>
  <c r="J51" i="8"/>
  <c r="K51" i="8"/>
  <c r="H51" i="8"/>
  <c r="I51" i="8"/>
  <c r="L51" i="8"/>
  <c r="N51" i="8"/>
  <c r="M39" i="8"/>
  <c r="H39" i="8"/>
  <c r="I39" i="8"/>
  <c r="J39" i="8"/>
  <c r="C39" i="8"/>
  <c r="F39" i="8"/>
  <c r="D39" i="8"/>
  <c r="E39" i="8"/>
  <c r="G39" i="8"/>
  <c r="K39" i="8"/>
  <c r="L39" i="8"/>
  <c r="O33" i="8"/>
  <c r="D124" i="8"/>
  <c r="E124" i="8"/>
  <c r="F123" i="8"/>
  <c r="G123" i="8"/>
  <c r="H122" i="8"/>
  <c r="I122" i="8"/>
  <c r="J121" i="8"/>
  <c r="K121" i="8"/>
  <c r="L120" i="8"/>
  <c r="M120" i="8"/>
  <c r="J115" i="8"/>
  <c r="K115" i="8"/>
  <c r="L115" i="8"/>
  <c r="D112" i="8"/>
  <c r="E112" i="8"/>
  <c r="F112" i="8"/>
  <c r="L96" i="8"/>
  <c r="E91" i="8"/>
  <c r="N91" i="8"/>
  <c r="F91" i="8"/>
  <c r="G91" i="8"/>
  <c r="H91" i="8"/>
  <c r="I91" i="8"/>
  <c r="M87" i="8"/>
  <c r="E87" i="8"/>
  <c r="F87" i="8"/>
  <c r="G87" i="8"/>
  <c r="H87" i="8"/>
  <c r="I87" i="8"/>
  <c r="G51" i="8"/>
  <c r="D164" i="8"/>
  <c r="D158" i="8"/>
  <c r="D152" i="8"/>
  <c r="D146" i="8"/>
  <c r="N140" i="8"/>
  <c r="D118" i="8"/>
  <c r="E118" i="8"/>
  <c r="F117" i="8"/>
  <c r="G117" i="8"/>
  <c r="H116" i="8"/>
  <c r="I116" i="8"/>
  <c r="C106" i="8"/>
  <c r="L106" i="8"/>
  <c r="M106" i="8"/>
  <c r="N106" i="8"/>
  <c r="H100" i="8"/>
  <c r="E99" i="8"/>
  <c r="F99" i="8"/>
  <c r="G99" i="8"/>
  <c r="H99" i="8"/>
  <c r="K96" i="8"/>
  <c r="J85" i="8"/>
  <c r="H82" i="8"/>
  <c r="E79" i="8"/>
  <c r="L79" i="8"/>
  <c r="C79" i="8"/>
  <c r="D79" i="8"/>
  <c r="F79" i="8"/>
  <c r="G79" i="8"/>
  <c r="H79" i="8"/>
  <c r="J77" i="8"/>
  <c r="F58" i="8"/>
  <c r="F51" i="8"/>
  <c r="M171" i="8"/>
  <c r="O171" i="8" s="1"/>
  <c r="M165" i="8"/>
  <c r="C164" i="8"/>
  <c r="M159" i="8"/>
  <c r="O159" i="8" s="1"/>
  <c r="C158" i="8"/>
  <c r="M153" i="8"/>
  <c r="C152" i="8"/>
  <c r="M147" i="8"/>
  <c r="O147" i="8" s="1"/>
  <c r="C146" i="8"/>
  <c r="M140" i="8"/>
  <c r="N139" i="8"/>
  <c r="N124" i="8"/>
  <c r="N123" i="8"/>
  <c r="N122" i="8"/>
  <c r="N121" i="8"/>
  <c r="N120" i="8"/>
  <c r="E96" i="8"/>
  <c r="I95" i="8"/>
  <c r="K95" i="8"/>
  <c r="F95" i="8"/>
  <c r="G95" i="8"/>
  <c r="H95" i="8"/>
  <c r="C56" i="8"/>
  <c r="F56" i="8"/>
  <c r="G56" i="8"/>
  <c r="I56" i="8"/>
  <c r="J56" i="8"/>
  <c r="K56" i="8"/>
  <c r="L56" i="8"/>
  <c r="M56" i="8"/>
  <c r="E51" i="8"/>
  <c r="E49" i="8"/>
  <c r="L49" i="8"/>
  <c r="M49" i="8"/>
  <c r="J49" i="8"/>
  <c r="C49" i="8"/>
  <c r="D49" i="8"/>
  <c r="F49" i="8"/>
  <c r="G49" i="8"/>
  <c r="H49" i="8"/>
  <c r="L140" i="8"/>
  <c r="M124" i="8"/>
  <c r="M123" i="8"/>
  <c r="M122" i="8"/>
  <c r="M121" i="8"/>
  <c r="K120" i="8"/>
  <c r="N115" i="8"/>
  <c r="N112" i="8"/>
  <c r="C100" i="8"/>
  <c r="E100" i="8"/>
  <c r="F100" i="8"/>
  <c r="G100" i="8"/>
  <c r="D96" i="8"/>
  <c r="E85" i="8"/>
  <c r="G85" i="8"/>
  <c r="D85" i="8"/>
  <c r="F85" i="8"/>
  <c r="H85" i="8"/>
  <c r="I85" i="8"/>
  <c r="K82" i="8"/>
  <c r="I82" i="8"/>
  <c r="D82" i="8"/>
  <c r="E82" i="8"/>
  <c r="F82" i="8"/>
  <c r="G82" i="8"/>
  <c r="I77" i="8"/>
  <c r="N77" i="8"/>
  <c r="C77" i="8"/>
  <c r="D77" i="8"/>
  <c r="E77" i="8"/>
  <c r="F77" i="8"/>
  <c r="G77" i="8"/>
  <c r="K58" i="8"/>
  <c r="D58" i="8"/>
  <c r="E58" i="8"/>
  <c r="L58" i="8"/>
  <c r="M58" i="8"/>
  <c r="N58" i="8"/>
  <c r="D51" i="8"/>
  <c r="K140" i="8"/>
  <c r="L139" i="8"/>
  <c r="M138" i="8"/>
  <c r="O138" i="8" s="1"/>
  <c r="L124" i="8"/>
  <c r="L123" i="8"/>
  <c r="L122" i="8"/>
  <c r="L121" i="8"/>
  <c r="J120" i="8"/>
  <c r="M118" i="8"/>
  <c r="M117" i="8"/>
  <c r="M116" i="8"/>
  <c r="M115" i="8"/>
  <c r="M112" i="8"/>
  <c r="M107" i="8"/>
  <c r="K107" i="8"/>
  <c r="L107" i="8"/>
  <c r="N107" i="8"/>
  <c r="C96" i="8"/>
  <c r="C92" i="8"/>
  <c r="M92" i="8"/>
  <c r="F92" i="8"/>
  <c r="G92" i="8"/>
  <c r="H92" i="8"/>
  <c r="K88" i="8"/>
  <c r="D88" i="8"/>
  <c r="F88" i="8"/>
  <c r="G88" i="8"/>
  <c r="H88" i="8"/>
  <c r="I88" i="8"/>
  <c r="C68" i="8"/>
  <c r="H68" i="8"/>
  <c r="I68" i="8"/>
  <c r="J68" i="8"/>
  <c r="K68" i="8"/>
  <c r="L68" i="8"/>
  <c r="M68" i="8"/>
  <c r="N68" i="8"/>
  <c r="G66" i="8"/>
  <c r="J66" i="8"/>
  <c r="K66" i="8"/>
  <c r="E66" i="8"/>
  <c r="F66" i="8"/>
  <c r="H66" i="8"/>
  <c r="I66" i="8"/>
  <c r="L66" i="8"/>
  <c r="K64" i="8"/>
  <c r="L64" i="8"/>
  <c r="M64" i="8"/>
  <c r="C64" i="8"/>
  <c r="D64" i="8"/>
  <c r="E64" i="8"/>
  <c r="F64" i="8"/>
  <c r="G64" i="8"/>
  <c r="C51" i="8"/>
  <c r="M45" i="8"/>
  <c r="C45" i="8"/>
  <c r="D45" i="8"/>
  <c r="E45" i="8"/>
  <c r="N45" i="8"/>
  <c r="K45" i="8"/>
  <c r="L45" i="8"/>
  <c r="K70" i="8"/>
  <c r="F70" i="8"/>
  <c r="G70" i="8"/>
  <c r="I59" i="8"/>
  <c r="C59" i="8"/>
  <c r="D59" i="8"/>
  <c r="K52" i="8"/>
  <c r="I52" i="8"/>
  <c r="J52" i="8"/>
  <c r="G52" i="8"/>
  <c r="C38" i="8"/>
  <c r="I38" i="8"/>
  <c r="J38" i="8"/>
  <c r="K38" i="8"/>
  <c r="D38" i="8"/>
  <c r="G38" i="8"/>
  <c r="I35" i="8"/>
  <c r="L35" i="8"/>
  <c r="M35" i="8"/>
  <c r="N35" i="8"/>
  <c r="F35" i="8"/>
  <c r="J35" i="8"/>
  <c r="I71" i="8"/>
  <c r="E71" i="8"/>
  <c r="F71" i="8"/>
  <c r="O61" i="8"/>
  <c r="G42" i="8"/>
  <c r="E42" i="8"/>
  <c r="F42" i="8"/>
  <c r="H42" i="8"/>
  <c r="C42" i="8"/>
  <c r="G72" i="8"/>
  <c r="D72" i="8"/>
  <c r="E72" i="8"/>
  <c r="C62" i="8"/>
  <c r="M62" i="8"/>
  <c r="N62" i="8"/>
  <c r="I53" i="8"/>
  <c r="H53" i="8"/>
  <c r="J53" i="8"/>
  <c r="F53" i="8"/>
  <c r="G30" i="8"/>
  <c r="C30" i="8"/>
  <c r="D30" i="8"/>
  <c r="E30" i="8"/>
  <c r="F30" i="8"/>
  <c r="I30" i="8"/>
  <c r="J30" i="8"/>
  <c r="K30" i="8"/>
  <c r="L30" i="8"/>
  <c r="N30" i="8"/>
  <c r="M114" i="8"/>
  <c r="N105" i="8"/>
  <c r="E73" i="8"/>
  <c r="C73" i="8"/>
  <c r="D73" i="8"/>
  <c r="N70" i="8"/>
  <c r="N59" i="8"/>
  <c r="M105" i="8"/>
  <c r="N104" i="8"/>
  <c r="O104" i="8" s="1"/>
  <c r="O76" i="8"/>
  <c r="N71" i="8"/>
  <c r="M70" i="8"/>
  <c r="M63" i="8"/>
  <c r="L63" i="8"/>
  <c r="N63" i="8"/>
  <c r="M59" i="8"/>
  <c r="G54" i="8"/>
  <c r="H54" i="8"/>
  <c r="I54" i="8"/>
  <c r="E54" i="8"/>
  <c r="N52" i="8"/>
  <c r="G36" i="8"/>
  <c r="K36" i="8"/>
  <c r="L36" i="8"/>
  <c r="M36" i="8"/>
  <c r="E36" i="8"/>
  <c r="I36" i="8"/>
  <c r="K48" i="8"/>
  <c r="C28" i="8"/>
  <c r="D27" i="8"/>
  <c r="C27" i="8"/>
  <c r="M28" i="8"/>
  <c r="N27" i="8"/>
  <c r="L27" i="8"/>
  <c r="K27" i="8"/>
  <c r="G29" i="8"/>
  <c r="H28" i="8"/>
  <c r="I27" i="8"/>
  <c r="F29" i="8"/>
  <c r="G28" i="8"/>
  <c r="H27" i="8"/>
  <c r="C75" i="8"/>
  <c r="O75" i="8" s="1"/>
  <c r="D74" i="8"/>
  <c r="C60" i="8"/>
  <c r="O60" i="8" s="1"/>
  <c r="N48" i="8"/>
  <c r="C46" i="8"/>
  <c r="F43" i="8"/>
  <c r="H40" i="8"/>
  <c r="N34" i="8"/>
  <c r="O34" i="8" s="1"/>
  <c r="C31" i="8"/>
  <c r="E29" i="8"/>
  <c r="F28" i="8"/>
  <c r="G27" i="8"/>
  <c r="M48" i="8"/>
  <c r="D43" i="8"/>
  <c r="G40" i="8"/>
  <c r="D29" i="8"/>
  <c r="E28" i="8"/>
  <c r="F27" i="8"/>
  <c r="F25" i="8"/>
  <c r="E25" i="8"/>
  <c r="D25" i="8"/>
  <c r="M257" i="9"/>
  <c r="I257" i="9"/>
  <c r="K235" i="9"/>
  <c r="I234" i="9"/>
  <c r="E232" i="9"/>
  <c r="G230" i="9"/>
  <c r="H230" i="9"/>
  <c r="K230" i="9"/>
  <c r="I224" i="9"/>
  <c r="M219" i="9"/>
  <c r="I217" i="9"/>
  <c r="F217" i="9"/>
  <c r="G217" i="9"/>
  <c r="H217" i="9"/>
  <c r="J217" i="9"/>
  <c r="L215" i="9"/>
  <c r="E214" i="9"/>
  <c r="E202" i="9"/>
  <c r="N200" i="9"/>
  <c r="H199" i="9"/>
  <c r="I199" i="9"/>
  <c r="G199" i="9"/>
  <c r="J199" i="9"/>
  <c r="K199" i="9"/>
  <c r="L199" i="9"/>
  <c r="M199" i="9"/>
  <c r="D197" i="9"/>
  <c r="N186" i="9"/>
  <c r="L185" i="9"/>
  <c r="M185" i="9"/>
  <c r="G185" i="9"/>
  <c r="H185" i="9"/>
  <c r="I185" i="9"/>
  <c r="J185" i="9"/>
  <c r="K185" i="9"/>
  <c r="D182" i="9"/>
  <c r="D137" i="9"/>
  <c r="G119" i="9"/>
  <c r="H119" i="9"/>
  <c r="F119" i="9"/>
  <c r="D119" i="9"/>
  <c r="E119" i="9"/>
  <c r="I119" i="9"/>
  <c r="J119" i="9"/>
  <c r="K119" i="9"/>
  <c r="N119" i="9"/>
  <c r="M119" i="9"/>
  <c r="K91" i="9"/>
  <c r="G91" i="9"/>
  <c r="H91" i="9"/>
  <c r="I91" i="9"/>
  <c r="J91" i="9"/>
  <c r="F91" i="9"/>
  <c r="M91" i="9"/>
  <c r="N91" i="9"/>
  <c r="E231" i="9"/>
  <c r="G231" i="9"/>
  <c r="J231" i="9"/>
  <c r="M221" i="9"/>
  <c r="C221" i="9"/>
  <c r="D221" i="9"/>
  <c r="E221" i="9"/>
  <c r="F221" i="9"/>
  <c r="L191" i="9"/>
  <c r="M191" i="9"/>
  <c r="G191" i="9"/>
  <c r="H191" i="9"/>
  <c r="I191" i="9"/>
  <c r="J191" i="9"/>
  <c r="K191" i="9"/>
  <c r="F176" i="9"/>
  <c r="G176" i="9"/>
  <c r="I176" i="9"/>
  <c r="J176" i="9"/>
  <c r="K176" i="9"/>
  <c r="L176" i="9"/>
  <c r="M176" i="9"/>
  <c r="J159" i="9"/>
  <c r="G159" i="9"/>
  <c r="H159" i="9"/>
  <c r="I159" i="9"/>
  <c r="K159" i="9"/>
  <c r="N159" i="9"/>
  <c r="M159" i="9"/>
  <c r="D150" i="9"/>
  <c r="G150" i="9"/>
  <c r="H150" i="9"/>
  <c r="I150" i="9"/>
  <c r="J150" i="9"/>
  <c r="K150" i="9"/>
  <c r="N150" i="9"/>
  <c r="M150" i="9"/>
  <c r="L140" i="9"/>
  <c r="E140" i="9"/>
  <c r="F140" i="9"/>
  <c r="G140" i="9"/>
  <c r="H140" i="9"/>
  <c r="I140" i="9"/>
  <c r="D140" i="9"/>
  <c r="J140" i="9"/>
  <c r="K140" i="9"/>
  <c r="M140" i="9"/>
  <c r="N140" i="9"/>
  <c r="C140" i="9"/>
  <c r="C232" i="9"/>
  <c r="F232" i="9"/>
  <c r="I232" i="9"/>
  <c r="C214" i="9"/>
  <c r="I214" i="9"/>
  <c r="J214" i="9"/>
  <c r="K214" i="9"/>
  <c r="L214" i="9"/>
  <c r="C202" i="9"/>
  <c r="G202" i="9"/>
  <c r="H202" i="9"/>
  <c r="I202" i="9"/>
  <c r="J202" i="9"/>
  <c r="K202" i="9"/>
  <c r="L197" i="9"/>
  <c r="M197" i="9"/>
  <c r="G197" i="9"/>
  <c r="H197" i="9"/>
  <c r="I197" i="9"/>
  <c r="J197" i="9"/>
  <c r="K197" i="9"/>
  <c r="F182" i="9"/>
  <c r="G182" i="9"/>
  <c r="I182" i="9"/>
  <c r="J182" i="9"/>
  <c r="K182" i="9"/>
  <c r="L182" i="9"/>
  <c r="M182" i="9"/>
  <c r="H137" i="9"/>
  <c r="F137" i="9"/>
  <c r="I137" i="9"/>
  <c r="J137" i="9"/>
  <c r="K137" i="9"/>
  <c r="L137" i="9"/>
  <c r="M137" i="9"/>
  <c r="N137" i="9"/>
  <c r="K123" i="9"/>
  <c r="L123" i="9"/>
  <c r="J123" i="9"/>
  <c r="D123" i="9"/>
  <c r="E123" i="9"/>
  <c r="F123" i="9"/>
  <c r="G123" i="9"/>
  <c r="H123" i="9"/>
  <c r="I123" i="9"/>
  <c r="M123" i="9"/>
  <c r="N123" i="9"/>
  <c r="C123" i="9"/>
  <c r="G218" i="9"/>
  <c r="E218" i="9"/>
  <c r="F218" i="9"/>
  <c r="H218" i="9"/>
  <c r="I218" i="9"/>
  <c r="I205" i="9"/>
  <c r="D205" i="9"/>
  <c r="E205" i="9"/>
  <c r="F205" i="9"/>
  <c r="G205" i="9"/>
  <c r="H205" i="9"/>
  <c r="F188" i="9"/>
  <c r="G188" i="9"/>
  <c r="I188" i="9"/>
  <c r="J188" i="9"/>
  <c r="K188" i="9"/>
  <c r="L188" i="9"/>
  <c r="M188" i="9"/>
  <c r="J174" i="9"/>
  <c r="K174" i="9"/>
  <c r="G174" i="9"/>
  <c r="H174" i="9"/>
  <c r="I174" i="9"/>
  <c r="L174" i="9"/>
  <c r="M174" i="9"/>
  <c r="J165" i="9"/>
  <c r="M165" i="9"/>
  <c r="N165" i="9"/>
  <c r="C165" i="9"/>
  <c r="I165" i="9"/>
  <c r="K165" i="9"/>
  <c r="L165" i="9"/>
  <c r="F149" i="9"/>
  <c r="H149" i="9"/>
  <c r="I149" i="9"/>
  <c r="J149" i="9"/>
  <c r="K149" i="9"/>
  <c r="L149" i="9"/>
  <c r="D149" i="9"/>
  <c r="E149" i="9"/>
  <c r="G149" i="9"/>
  <c r="M149" i="9"/>
  <c r="N149" i="9"/>
  <c r="C149" i="9"/>
  <c r="J147" i="9"/>
  <c r="I147" i="9"/>
  <c r="K147" i="9"/>
  <c r="L147" i="9"/>
  <c r="M147" i="9"/>
  <c r="N147" i="9"/>
  <c r="H147" i="9"/>
  <c r="G147" i="9"/>
  <c r="E235" i="9"/>
  <c r="M233" i="9"/>
  <c r="E233" i="9"/>
  <c r="H233" i="9"/>
  <c r="N231" i="9"/>
  <c r="I223" i="9"/>
  <c r="N223" i="9"/>
  <c r="D223" i="9"/>
  <c r="I219" i="9"/>
  <c r="D215" i="9"/>
  <c r="F194" i="9"/>
  <c r="G194" i="9"/>
  <c r="I194" i="9"/>
  <c r="J194" i="9"/>
  <c r="K194" i="9"/>
  <c r="L194" i="9"/>
  <c r="M194" i="9"/>
  <c r="D192" i="9"/>
  <c r="J180" i="9"/>
  <c r="K180" i="9"/>
  <c r="G180" i="9"/>
  <c r="H180" i="9"/>
  <c r="I180" i="9"/>
  <c r="L180" i="9"/>
  <c r="M180" i="9"/>
  <c r="F177" i="9"/>
  <c r="D171" i="9"/>
  <c r="E171" i="9"/>
  <c r="G171" i="9"/>
  <c r="I171" i="9"/>
  <c r="J171" i="9"/>
  <c r="K171" i="9"/>
  <c r="L171" i="9"/>
  <c r="M171" i="9"/>
  <c r="H169" i="9"/>
  <c r="I169" i="9"/>
  <c r="K169" i="9"/>
  <c r="D169" i="9"/>
  <c r="E169" i="9"/>
  <c r="F169" i="9"/>
  <c r="G169" i="9"/>
  <c r="J169" i="9"/>
  <c r="L158" i="9"/>
  <c r="H158" i="9"/>
  <c r="I158" i="9"/>
  <c r="J158" i="9"/>
  <c r="K158" i="9"/>
  <c r="F158" i="9"/>
  <c r="G158" i="9"/>
  <c r="M158" i="9"/>
  <c r="N158" i="9"/>
  <c r="E158" i="9"/>
  <c r="I130" i="9"/>
  <c r="J130" i="9"/>
  <c r="H130" i="9"/>
  <c r="G130" i="9"/>
  <c r="K130" i="9"/>
  <c r="L130" i="9"/>
  <c r="M130" i="9"/>
  <c r="N130" i="9"/>
  <c r="M108" i="9"/>
  <c r="K234" i="9"/>
  <c r="D234" i="9"/>
  <c r="G234" i="9"/>
  <c r="N232" i="9"/>
  <c r="M231" i="9"/>
  <c r="G224" i="9"/>
  <c r="M224" i="9"/>
  <c r="C224" i="9"/>
  <c r="F200" i="9"/>
  <c r="G200" i="9"/>
  <c r="I200" i="9"/>
  <c r="J200" i="9"/>
  <c r="K200" i="9"/>
  <c r="L200" i="9"/>
  <c r="M200" i="9"/>
  <c r="J186" i="9"/>
  <c r="K186" i="9"/>
  <c r="G186" i="9"/>
  <c r="H186" i="9"/>
  <c r="I186" i="9"/>
  <c r="L186" i="9"/>
  <c r="M186" i="9"/>
  <c r="E132" i="9"/>
  <c r="F132" i="9"/>
  <c r="D132" i="9"/>
  <c r="L132" i="9"/>
  <c r="M132" i="9"/>
  <c r="N132" i="9"/>
  <c r="K132" i="9"/>
  <c r="J132" i="9"/>
  <c r="I235" i="9"/>
  <c r="C235" i="9"/>
  <c r="F235" i="9"/>
  <c r="M232" i="9"/>
  <c r="L231" i="9"/>
  <c r="N221" i="9"/>
  <c r="E219" i="9"/>
  <c r="D219" i="9"/>
  <c r="F219" i="9"/>
  <c r="G219" i="9"/>
  <c r="H219" i="9"/>
  <c r="M215" i="9"/>
  <c r="H215" i="9"/>
  <c r="I215" i="9"/>
  <c r="J215" i="9"/>
  <c r="K215" i="9"/>
  <c r="J192" i="9"/>
  <c r="K192" i="9"/>
  <c r="G192" i="9"/>
  <c r="H192" i="9"/>
  <c r="I192" i="9"/>
  <c r="L192" i="9"/>
  <c r="M192" i="9"/>
  <c r="D177" i="9"/>
  <c r="E177" i="9"/>
  <c r="I177" i="9"/>
  <c r="J177" i="9"/>
  <c r="K177" i="9"/>
  <c r="L177" i="9"/>
  <c r="M177" i="9"/>
  <c r="G113" i="9"/>
  <c r="H113" i="9"/>
  <c r="I113" i="9"/>
  <c r="F113" i="9"/>
  <c r="M113" i="9"/>
  <c r="N113" i="9"/>
  <c r="E113" i="9"/>
  <c r="J113" i="9"/>
  <c r="K113" i="9"/>
  <c r="L113" i="9"/>
  <c r="D113" i="9"/>
  <c r="E108" i="9"/>
  <c r="F108" i="9"/>
  <c r="G108" i="9"/>
  <c r="D108" i="9"/>
  <c r="H108" i="9"/>
  <c r="I108" i="9"/>
  <c r="J108" i="9"/>
  <c r="K108" i="9"/>
  <c r="L108" i="9"/>
  <c r="E237" i="9"/>
  <c r="N237" i="9"/>
  <c r="D237" i="9"/>
  <c r="N233" i="9"/>
  <c r="L232" i="9"/>
  <c r="K231" i="9"/>
  <c r="I230" i="9"/>
  <c r="C226" i="9"/>
  <c r="K226" i="9"/>
  <c r="N226" i="9"/>
  <c r="M223" i="9"/>
  <c r="L221" i="9"/>
  <c r="L217" i="9"/>
  <c r="N214" i="9"/>
  <c r="G206" i="9"/>
  <c r="C206" i="9"/>
  <c r="D206" i="9"/>
  <c r="E206" i="9"/>
  <c r="F206" i="9"/>
  <c r="H206" i="9"/>
  <c r="M203" i="9"/>
  <c r="F203" i="9"/>
  <c r="G203" i="9"/>
  <c r="H203" i="9"/>
  <c r="I203" i="9"/>
  <c r="J203" i="9"/>
  <c r="N199" i="9"/>
  <c r="J198" i="9"/>
  <c r="K198" i="9"/>
  <c r="G198" i="9"/>
  <c r="H198" i="9"/>
  <c r="I198" i="9"/>
  <c r="L198" i="9"/>
  <c r="M198" i="9"/>
  <c r="N185" i="9"/>
  <c r="D183" i="9"/>
  <c r="E183" i="9"/>
  <c r="I183" i="9"/>
  <c r="J183" i="9"/>
  <c r="K183" i="9"/>
  <c r="L183" i="9"/>
  <c r="M183" i="9"/>
  <c r="D162" i="9"/>
  <c r="E162" i="9"/>
  <c r="F162" i="9"/>
  <c r="G162" i="9"/>
  <c r="H162" i="9"/>
  <c r="K162" i="9"/>
  <c r="L162" i="9"/>
  <c r="M162" i="9"/>
  <c r="N162" i="9"/>
  <c r="J162" i="9"/>
  <c r="G125" i="9"/>
  <c r="H125" i="9"/>
  <c r="F125" i="9"/>
  <c r="I125" i="9"/>
  <c r="J125" i="9"/>
  <c r="K125" i="9"/>
  <c r="L125" i="9"/>
  <c r="M125" i="9"/>
  <c r="D125" i="9"/>
  <c r="E125" i="9"/>
  <c r="N125" i="9"/>
  <c r="C125" i="9"/>
  <c r="F258" i="9"/>
  <c r="F257" i="9"/>
  <c r="C238" i="9"/>
  <c r="M238" i="9"/>
  <c r="D238" i="9"/>
  <c r="N234" i="9"/>
  <c r="L233" i="9"/>
  <c r="K232" i="9"/>
  <c r="I231" i="9"/>
  <c r="F230" i="9"/>
  <c r="N224" i="9"/>
  <c r="L223" i="9"/>
  <c r="K221" i="9"/>
  <c r="N218" i="9"/>
  <c r="K217" i="9"/>
  <c r="M214" i="9"/>
  <c r="G212" i="9"/>
  <c r="K212" i="9"/>
  <c r="L212" i="9"/>
  <c r="M212" i="9"/>
  <c r="N212" i="9"/>
  <c r="N202" i="9"/>
  <c r="F199" i="9"/>
  <c r="N191" i="9"/>
  <c r="D189" i="9"/>
  <c r="E189" i="9"/>
  <c r="I189" i="9"/>
  <c r="J189" i="9"/>
  <c r="K189" i="9"/>
  <c r="L189" i="9"/>
  <c r="M189" i="9"/>
  <c r="F185" i="9"/>
  <c r="N176" i="9"/>
  <c r="H175" i="9"/>
  <c r="I175" i="9"/>
  <c r="G175" i="9"/>
  <c r="J175" i="9"/>
  <c r="K175" i="9"/>
  <c r="L175" i="9"/>
  <c r="M175" i="9"/>
  <c r="L159" i="9"/>
  <c r="K141" i="9"/>
  <c r="E94" i="9"/>
  <c r="D94" i="9"/>
  <c r="F94" i="9"/>
  <c r="G94" i="9"/>
  <c r="H94" i="9"/>
  <c r="C94" i="9"/>
  <c r="M94" i="9"/>
  <c r="N94" i="9"/>
  <c r="K94" i="9"/>
  <c r="L94" i="9"/>
  <c r="J94" i="9"/>
  <c r="L91" i="9"/>
  <c r="E258" i="9"/>
  <c r="E257" i="9"/>
  <c r="N235" i="9"/>
  <c r="M234" i="9"/>
  <c r="K233" i="9"/>
  <c r="J232" i="9"/>
  <c r="H231" i="9"/>
  <c r="E230" i="9"/>
  <c r="M227" i="9"/>
  <c r="J227" i="9"/>
  <c r="N227" i="9"/>
  <c r="L224" i="9"/>
  <c r="K223" i="9"/>
  <c r="J221" i="9"/>
  <c r="C220" i="9"/>
  <c r="D220" i="9"/>
  <c r="E220" i="9"/>
  <c r="F220" i="9"/>
  <c r="G220" i="9"/>
  <c r="M218" i="9"/>
  <c r="E217" i="9"/>
  <c r="K216" i="9"/>
  <c r="G216" i="9"/>
  <c r="H216" i="9"/>
  <c r="I216" i="9"/>
  <c r="J216" i="9"/>
  <c r="H214" i="9"/>
  <c r="N205" i="9"/>
  <c r="D204" i="9"/>
  <c r="M202" i="9"/>
  <c r="E199" i="9"/>
  <c r="N197" i="9"/>
  <c r="D195" i="9"/>
  <c r="E195" i="9"/>
  <c r="I195" i="9"/>
  <c r="J195" i="9"/>
  <c r="K195" i="9"/>
  <c r="L195" i="9"/>
  <c r="M195" i="9"/>
  <c r="F191" i="9"/>
  <c r="E185" i="9"/>
  <c r="N182" i="9"/>
  <c r="H181" i="9"/>
  <c r="I181" i="9"/>
  <c r="G181" i="9"/>
  <c r="J181" i="9"/>
  <c r="K181" i="9"/>
  <c r="L181" i="9"/>
  <c r="M181" i="9"/>
  <c r="H176" i="9"/>
  <c r="F159" i="9"/>
  <c r="L150" i="9"/>
  <c r="I141" i="9"/>
  <c r="O133" i="9"/>
  <c r="E91" i="9"/>
  <c r="D258" i="9"/>
  <c r="D257" i="9"/>
  <c r="O251" i="9"/>
  <c r="C244" i="9"/>
  <c r="H244" i="9"/>
  <c r="E243" i="9"/>
  <c r="I243" i="9"/>
  <c r="G242" i="9"/>
  <c r="J242" i="9"/>
  <c r="I241" i="9"/>
  <c r="K241" i="9"/>
  <c r="K240" i="9"/>
  <c r="L240" i="9"/>
  <c r="M239" i="9"/>
  <c r="L239" i="9"/>
  <c r="M237" i="9"/>
  <c r="M235" i="9"/>
  <c r="L234" i="9"/>
  <c r="J233" i="9"/>
  <c r="H232" i="9"/>
  <c r="F231" i="9"/>
  <c r="D230" i="9"/>
  <c r="K228" i="9"/>
  <c r="I228" i="9"/>
  <c r="M228" i="9"/>
  <c r="M226" i="9"/>
  <c r="K224" i="9"/>
  <c r="J223" i="9"/>
  <c r="I221" i="9"/>
  <c r="L218" i="9"/>
  <c r="D217" i="9"/>
  <c r="G214" i="9"/>
  <c r="O207" i="9"/>
  <c r="M205" i="9"/>
  <c r="L202" i="9"/>
  <c r="E201" i="9"/>
  <c r="H201" i="9"/>
  <c r="I201" i="9"/>
  <c r="J201" i="9"/>
  <c r="K201" i="9"/>
  <c r="L201" i="9"/>
  <c r="D199" i="9"/>
  <c r="F197" i="9"/>
  <c r="E191" i="9"/>
  <c r="N188" i="9"/>
  <c r="H187" i="9"/>
  <c r="I187" i="9"/>
  <c r="G187" i="9"/>
  <c r="J187" i="9"/>
  <c r="K187" i="9"/>
  <c r="L187" i="9"/>
  <c r="M187" i="9"/>
  <c r="D185" i="9"/>
  <c r="H182" i="9"/>
  <c r="E176" i="9"/>
  <c r="N174" i="9"/>
  <c r="L173" i="9"/>
  <c r="M173" i="9"/>
  <c r="G173" i="9"/>
  <c r="H173" i="9"/>
  <c r="I173" i="9"/>
  <c r="J173" i="9"/>
  <c r="K173" i="9"/>
  <c r="O172" i="9"/>
  <c r="F170" i="9"/>
  <c r="G170" i="9"/>
  <c r="I170" i="9"/>
  <c r="E170" i="9"/>
  <c r="H170" i="9"/>
  <c r="J170" i="9"/>
  <c r="K170" i="9"/>
  <c r="L170" i="9"/>
  <c r="H165" i="9"/>
  <c r="E159" i="9"/>
  <c r="F150" i="9"/>
  <c r="G137" i="9"/>
  <c r="O134" i="9"/>
  <c r="L119" i="9"/>
  <c r="O98" i="9"/>
  <c r="D91" i="9"/>
  <c r="C258" i="9"/>
  <c r="C257" i="9"/>
  <c r="C256" i="9"/>
  <c r="J256" i="9"/>
  <c r="E255" i="9"/>
  <c r="K255" i="9"/>
  <c r="G254" i="9"/>
  <c r="L254" i="9"/>
  <c r="I253" i="9"/>
  <c r="M253" i="9"/>
  <c r="K252" i="9"/>
  <c r="N252" i="9"/>
  <c r="E249" i="9"/>
  <c r="C249" i="9"/>
  <c r="G248" i="9"/>
  <c r="D248" i="9"/>
  <c r="I247" i="9"/>
  <c r="E247" i="9"/>
  <c r="K246" i="9"/>
  <c r="F246" i="9"/>
  <c r="M245" i="9"/>
  <c r="G245" i="9"/>
  <c r="N238" i="9"/>
  <c r="L237" i="9"/>
  <c r="L235" i="9"/>
  <c r="J234" i="9"/>
  <c r="I233" i="9"/>
  <c r="G232" i="9"/>
  <c r="D231" i="9"/>
  <c r="C230" i="9"/>
  <c r="I229" i="9"/>
  <c r="H229" i="9"/>
  <c r="L229" i="9"/>
  <c r="L226" i="9"/>
  <c r="J224" i="9"/>
  <c r="H223" i="9"/>
  <c r="H221" i="9"/>
  <c r="N219" i="9"/>
  <c r="K218" i="9"/>
  <c r="C217" i="9"/>
  <c r="N215" i="9"/>
  <c r="F214" i="9"/>
  <c r="E213" i="9"/>
  <c r="J213" i="9"/>
  <c r="K213" i="9"/>
  <c r="L213" i="9"/>
  <c r="M213" i="9"/>
  <c r="L205" i="9"/>
  <c r="K204" i="9"/>
  <c r="E204" i="9"/>
  <c r="F204" i="9"/>
  <c r="G204" i="9"/>
  <c r="H204" i="9"/>
  <c r="I204" i="9"/>
  <c r="F202" i="9"/>
  <c r="C199" i="9"/>
  <c r="E197" i="9"/>
  <c r="N194" i="9"/>
  <c r="H193" i="9"/>
  <c r="I193" i="9"/>
  <c r="G193" i="9"/>
  <c r="J193" i="9"/>
  <c r="K193" i="9"/>
  <c r="L193" i="9"/>
  <c r="M193" i="9"/>
  <c r="D191" i="9"/>
  <c r="H188" i="9"/>
  <c r="C185" i="9"/>
  <c r="E182" i="9"/>
  <c r="N180" i="9"/>
  <c r="L179" i="9"/>
  <c r="M179" i="9"/>
  <c r="G179" i="9"/>
  <c r="H179" i="9"/>
  <c r="I179" i="9"/>
  <c r="J179" i="9"/>
  <c r="K179" i="9"/>
  <c r="O178" i="9"/>
  <c r="D176" i="9"/>
  <c r="F174" i="9"/>
  <c r="G165" i="9"/>
  <c r="D159" i="9"/>
  <c r="E150" i="9"/>
  <c r="F147" i="9"/>
  <c r="J141" i="9"/>
  <c r="D141" i="9"/>
  <c r="E141" i="9"/>
  <c r="F141" i="9"/>
  <c r="G141" i="9"/>
  <c r="H141" i="9"/>
  <c r="N141" i="9"/>
  <c r="M141" i="9"/>
  <c r="E137" i="9"/>
  <c r="C119" i="9"/>
  <c r="M102" i="9"/>
  <c r="J102" i="9"/>
  <c r="K102" i="9"/>
  <c r="L102" i="9"/>
  <c r="N102" i="9"/>
  <c r="I102" i="9"/>
  <c r="D102" i="9"/>
  <c r="E102" i="9"/>
  <c r="F102" i="9"/>
  <c r="G102" i="9"/>
  <c r="H102" i="9"/>
  <c r="G93" i="9"/>
  <c r="E93" i="9"/>
  <c r="F93" i="9"/>
  <c r="H93" i="9"/>
  <c r="I93" i="9"/>
  <c r="D93" i="9"/>
  <c r="C93" i="9"/>
  <c r="J93" i="9"/>
  <c r="K93" i="9"/>
  <c r="L93" i="9"/>
  <c r="M93" i="9"/>
  <c r="C91" i="9"/>
  <c r="F161" i="9"/>
  <c r="E161" i="9"/>
  <c r="G161" i="9"/>
  <c r="H161" i="9"/>
  <c r="I161" i="9"/>
  <c r="O145" i="9"/>
  <c r="J136" i="9"/>
  <c r="H136" i="9"/>
  <c r="G136" i="9"/>
  <c r="I136" i="9"/>
  <c r="K136" i="9"/>
  <c r="L136" i="9"/>
  <c r="M136" i="9"/>
  <c r="K111" i="9"/>
  <c r="L111" i="9"/>
  <c r="M111" i="9"/>
  <c r="J111" i="9"/>
  <c r="E111" i="9"/>
  <c r="F111" i="9"/>
  <c r="G111" i="9"/>
  <c r="H111" i="9"/>
  <c r="I111" i="9"/>
  <c r="L161" i="9"/>
  <c r="L152" i="9"/>
  <c r="C152" i="9"/>
  <c r="D152" i="9"/>
  <c r="E152" i="9"/>
  <c r="F152" i="9"/>
  <c r="G152" i="9"/>
  <c r="N136" i="9"/>
  <c r="L135" i="9"/>
  <c r="J135" i="9"/>
  <c r="G135" i="9"/>
  <c r="H135" i="9"/>
  <c r="I135" i="9"/>
  <c r="K135" i="9"/>
  <c r="M135" i="9"/>
  <c r="E126" i="9"/>
  <c r="F126" i="9"/>
  <c r="D126" i="9"/>
  <c r="J126" i="9"/>
  <c r="K126" i="9"/>
  <c r="L126" i="9"/>
  <c r="M126" i="9"/>
  <c r="N126" i="9"/>
  <c r="I124" i="9"/>
  <c r="J124" i="9"/>
  <c r="H124" i="9"/>
  <c r="E124" i="9"/>
  <c r="F124" i="9"/>
  <c r="G124" i="9"/>
  <c r="K124" i="9"/>
  <c r="L124" i="9"/>
  <c r="I112" i="9"/>
  <c r="J112" i="9"/>
  <c r="K112" i="9"/>
  <c r="H112" i="9"/>
  <c r="G112" i="9"/>
  <c r="L112" i="9"/>
  <c r="M112" i="9"/>
  <c r="N112" i="9"/>
  <c r="E106" i="9"/>
  <c r="G106" i="9"/>
  <c r="H106" i="9"/>
  <c r="I106" i="9"/>
  <c r="J106" i="9"/>
  <c r="F106" i="9"/>
  <c r="N106" i="9"/>
  <c r="E88" i="9"/>
  <c r="J88" i="9"/>
  <c r="K88" i="9"/>
  <c r="L88" i="9"/>
  <c r="M88" i="9"/>
  <c r="I88" i="9"/>
  <c r="G88" i="9"/>
  <c r="H88" i="9"/>
  <c r="N88" i="9"/>
  <c r="D88" i="9"/>
  <c r="O84" i="9"/>
  <c r="C210" i="9"/>
  <c r="D209" i="9"/>
  <c r="E208" i="9"/>
  <c r="K161" i="9"/>
  <c r="F136" i="9"/>
  <c r="O60" i="9"/>
  <c r="C209" i="9"/>
  <c r="D208" i="9"/>
  <c r="F167" i="9"/>
  <c r="K167" i="9"/>
  <c r="L167" i="9"/>
  <c r="N167" i="9"/>
  <c r="J161" i="9"/>
  <c r="H160" i="9"/>
  <c r="F160" i="9"/>
  <c r="G160" i="9"/>
  <c r="I160" i="9"/>
  <c r="J160" i="9"/>
  <c r="H148" i="9"/>
  <c r="I148" i="9"/>
  <c r="J148" i="9"/>
  <c r="K148" i="9"/>
  <c r="L148" i="9"/>
  <c r="M148" i="9"/>
  <c r="H142" i="9"/>
  <c r="C142" i="9"/>
  <c r="D142" i="9"/>
  <c r="E142" i="9"/>
  <c r="F142" i="9"/>
  <c r="G142" i="9"/>
  <c r="E136" i="9"/>
  <c r="E120" i="9"/>
  <c r="F120" i="9"/>
  <c r="D120" i="9"/>
  <c r="H120" i="9"/>
  <c r="I120" i="9"/>
  <c r="J120" i="9"/>
  <c r="K120" i="9"/>
  <c r="L120" i="9"/>
  <c r="N111" i="9"/>
  <c r="M90" i="9"/>
  <c r="H90" i="9"/>
  <c r="I90" i="9"/>
  <c r="J90" i="9"/>
  <c r="K90" i="9"/>
  <c r="G90" i="9"/>
  <c r="C90" i="9"/>
  <c r="D90" i="9"/>
  <c r="E90" i="9"/>
  <c r="F90" i="9"/>
  <c r="L90" i="9"/>
  <c r="D161" i="9"/>
  <c r="F138" i="9"/>
  <c r="D138" i="9"/>
  <c r="I138" i="9"/>
  <c r="J138" i="9"/>
  <c r="K138" i="9"/>
  <c r="L138" i="9"/>
  <c r="M138" i="9"/>
  <c r="D136" i="9"/>
  <c r="D111" i="9"/>
  <c r="O110" i="9"/>
  <c r="G105" i="9"/>
  <c r="H105" i="9"/>
  <c r="I105" i="9"/>
  <c r="J105" i="9"/>
  <c r="K105" i="9"/>
  <c r="F105" i="9"/>
  <c r="D105" i="9"/>
  <c r="E105" i="9"/>
  <c r="L105" i="9"/>
  <c r="M105" i="9"/>
  <c r="N105" i="9"/>
  <c r="O250" i="9"/>
  <c r="L225" i="9"/>
  <c r="O225" i="9" s="1"/>
  <c r="L211" i="9"/>
  <c r="M210" i="9"/>
  <c r="N209" i="9"/>
  <c r="N208" i="9"/>
  <c r="D168" i="9"/>
  <c r="J168" i="9"/>
  <c r="K168" i="9"/>
  <c r="M168" i="9"/>
  <c r="C161" i="9"/>
  <c r="C136" i="9"/>
  <c r="G131" i="9"/>
  <c r="H131" i="9"/>
  <c r="F131" i="9"/>
  <c r="K131" i="9"/>
  <c r="L131" i="9"/>
  <c r="M131" i="9"/>
  <c r="N131" i="9"/>
  <c r="K129" i="9"/>
  <c r="L129" i="9"/>
  <c r="J129" i="9"/>
  <c r="F129" i="9"/>
  <c r="G129" i="9"/>
  <c r="H129" i="9"/>
  <c r="I129" i="9"/>
  <c r="M129" i="9"/>
  <c r="C111" i="9"/>
  <c r="K103" i="9"/>
  <c r="I103" i="9"/>
  <c r="J103" i="9"/>
  <c r="L103" i="9"/>
  <c r="M103" i="9"/>
  <c r="H103" i="9"/>
  <c r="N103" i="9"/>
  <c r="O116" i="9"/>
  <c r="O115" i="9"/>
  <c r="C89" i="9"/>
  <c r="I89" i="9"/>
  <c r="J89" i="9"/>
  <c r="K89" i="9"/>
  <c r="L89" i="9"/>
  <c r="H89" i="9"/>
  <c r="C155" i="9"/>
  <c r="N146" i="9"/>
  <c r="E114" i="9"/>
  <c r="F114" i="9"/>
  <c r="G114" i="9"/>
  <c r="D114" i="9"/>
  <c r="C101" i="9"/>
  <c r="K101" i="9"/>
  <c r="L101" i="9"/>
  <c r="M101" i="9"/>
  <c r="N101" i="9"/>
  <c r="J101" i="9"/>
  <c r="I92" i="9"/>
  <c r="F92" i="9"/>
  <c r="G92" i="9"/>
  <c r="H92" i="9"/>
  <c r="J92" i="9"/>
  <c r="E92" i="9"/>
  <c r="M146" i="9"/>
  <c r="K117" i="9"/>
  <c r="L117" i="9"/>
  <c r="M117" i="9"/>
  <c r="J117" i="9"/>
  <c r="C107" i="9"/>
  <c r="F107" i="9"/>
  <c r="G107" i="9"/>
  <c r="H107" i="9"/>
  <c r="E107" i="9"/>
  <c r="I104" i="9"/>
  <c r="H104" i="9"/>
  <c r="J104" i="9"/>
  <c r="K104" i="9"/>
  <c r="L104" i="9"/>
  <c r="G104" i="9"/>
  <c r="M166" i="9"/>
  <c r="M156" i="9"/>
  <c r="N155" i="9"/>
  <c r="C153" i="9"/>
  <c r="O153" i="9" s="1"/>
  <c r="K146" i="9"/>
  <c r="C143" i="9"/>
  <c r="O143" i="9" s="1"/>
  <c r="L166" i="9"/>
  <c r="L156" i="9"/>
  <c r="M155" i="9"/>
  <c r="J146" i="9"/>
  <c r="I118" i="9"/>
  <c r="J118" i="9"/>
  <c r="K118" i="9"/>
  <c r="H118" i="9"/>
  <c r="G87" i="9"/>
  <c r="K87" i="9"/>
  <c r="L87" i="9"/>
  <c r="M87" i="9"/>
  <c r="N87" i="9"/>
  <c r="J87" i="9"/>
  <c r="K100" i="9"/>
  <c r="L99" i="9"/>
  <c r="K86" i="9"/>
  <c r="I80" i="9"/>
  <c r="J80" i="9"/>
  <c r="K79" i="9"/>
  <c r="L79" i="9"/>
  <c r="C77" i="9"/>
  <c r="D77" i="9"/>
  <c r="E76" i="9"/>
  <c r="F76" i="9"/>
  <c r="G75" i="9"/>
  <c r="H75" i="9"/>
  <c r="I74" i="9"/>
  <c r="J74" i="9"/>
  <c r="K73" i="9"/>
  <c r="L73" i="9"/>
  <c r="C71" i="9"/>
  <c r="D71" i="9"/>
  <c r="E70" i="9"/>
  <c r="F70" i="9"/>
  <c r="G69" i="9"/>
  <c r="H69" i="9"/>
  <c r="I68" i="9"/>
  <c r="J68" i="9"/>
  <c r="K67" i="9"/>
  <c r="L67" i="9"/>
  <c r="C65" i="9"/>
  <c r="D65" i="9"/>
  <c r="E64" i="9"/>
  <c r="F64" i="9"/>
  <c r="G63" i="9"/>
  <c r="H63" i="9"/>
  <c r="I62" i="9"/>
  <c r="J62" i="9"/>
  <c r="K61" i="9"/>
  <c r="L61" i="9"/>
  <c r="C59" i="9"/>
  <c r="D59" i="9"/>
  <c r="E58" i="9"/>
  <c r="F58" i="9"/>
  <c r="G57" i="9"/>
  <c r="H57" i="9"/>
  <c r="I56" i="9"/>
  <c r="J56" i="9"/>
  <c r="K55" i="9"/>
  <c r="L55" i="9"/>
  <c r="C53" i="9"/>
  <c r="D53" i="9"/>
  <c r="E52" i="9"/>
  <c r="F52" i="9"/>
  <c r="G51" i="9"/>
  <c r="H51" i="9"/>
  <c r="I50" i="9"/>
  <c r="J50" i="9"/>
  <c r="K49" i="9"/>
  <c r="L49" i="9"/>
  <c r="C47" i="9"/>
  <c r="D47" i="9"/>
  <c r="E46" i="9"/>
  <c r="F46" i="9"/>
  <c r="G45" i="9"/>
  <c r="H45" i="9"/>
  <c r="I44" i="9"/>
  <c r="J44" i="9"/>
  <c r="K43" i="9"/>
  <c r="L43" i="9"/>
  <c r="C41" i="9"/>
  <c r="D41" i="9"/>
  <c r="E40" i="9"/>
  <c r="F40" i="9"/>
  <c r="G39" i="9"/>
  <c r="H39" i="9"/>
  <c r="N100" i="9"/>
  <c r="N86" i="9"/>
  <c r="E81" i="9"/>
  <c r="E80" i="9"/>
  <c r="E79" i="9"/>
  <c r="G77" i="9"/>
  <c r="G76" i="9"/>
  <c r="E75" i="9"/>
  <c r="E74" i="9"/>
  <c r="E73" i="9"/>
  <c r="G71" i="9"/>
  <c r="G70" i="9"/>
  <c r="E69" i="9"/>
  <c r="E68" i="9"/>
  <c r="E67" i="9"/>
  <c r="G65" i="9"/>
  <c r="G64" i="9"/>
  <c r="E63" i="9"/>
  <c r="E62" i="9"/>
  <c r="E61" i="9"/>
  <c r="G59" i="9"/>
  <c r="G58" i="9"/>
  <c r="E57" i="9"/>
  <c r="E56" i="9"/>
  <c r="E55" i="9"/>
  <c r="G53" i="9"/>
  <c r="G52" i="9"/>
  <c r="E51" i="9"/>
  <c r="E50" i="9"/>
  <c r="E49" i="9"/>
  <c r="G47" i="9"/>
  <c r="G46" i="9"/>
  <c r="E45" i="9"/>
  <c r="E44" i="9"/>
  <c r="E43" i="9"/>
  <c r="G41" i="9"/>
  <c r="G40" i="9"/>
  <c r="E39" i="9"/>
  <c r="M100" i="9"/>
  <c r="N99" i="9"/>
  <c r="C97" i="9"/>
  <c r="O97" i="9" s="1"/>
  <c r="D96" i="9"/>
  <c r="E95" i="9"/>
  <c r="M86" i="9"/>
  <c r="N85" i="9"/>
  <c r="O83" i="9"/>
  <c r="C82" i="9"/>
  <c r="O82" i="9" s="1"/>
  <c r="D81" i="9"/>
  <c r="D80" i="9"/>
  <c r="D79" i="9"/>
  <c r="F77" i="9"/>
  <c r="D76" i="9"/>
  <c r="D75" i="9"/>
  <c r="D74" i="9"/>
  <c r="D73" i="9"/>
  <c r="F71" i="9"/>
  <c r="D70" i="9"/>
  <c r="D69" i="9"/>
  <c r="D68" i="9"/>
  <c r="D67" i="9"/>
  <c r="F65" i="9"/>
  <c r="D64" i="9"/>
  <c r="D63" i="9"/>
  <c r="D62" i="9"/>
  <c r="D61" i="9"/>
  <c r="F59" i="9"/>
  <c r="D58" i="9"/>
  <c r="D57" i="9"/>
  <c r="D56" i="9"/>
  <c r="D55" i="9"/>
  <c r="F53" i="9"/>
  <c r="D52" i="9"/>
  <c r="D51" i="9"/>
  <c r="D50" i="9"/>
  <c r="D49" i="9"/>
  <c r="F47" i="9"/>
  <c r="D46" i="9"/>
  <c r="D45" i="9"/>
  <c r="D44" i="9"/>
  <c r="D43" i="9"/>
  <c r="F41" i="9"/>
  <c r="D40" i="9"/>
  <c r="D39" i="9"/>
  <c r="J37" i="9"/>
  <c r="K37" i="9"/>
  <c r="L37" i="9"/>
  <c r="L100" i="9"/>
  <c r="M99" i="9"/>
  <c r="C96" i="9"/>
  <c r="D95" i="9"/>
  <c r="L86" i="9"/>
  <c r="M85" i="9"/>
  <c r="C81" i="9"/>
  <c r="C80" i="9"/>
  <c r="C79" i="9"/>
  <c r="E77" i="9"/>
  <c r="C76" i="9"/>
  <c r="C75" i="9"/>
  <c r="C74" i="9"/>
  <c r="C73" i="9"/>
  <c r="E71" i="9"/>
  <c r="C70" i="9"/>
  <c r="C69" i="9"/>
  <c r="C68" i="9"/>
  <c r="C67" i="9"/>
  <c r="E65" i="9"/>
  <c r="C64" i="9"/>
  <c r="C63" i="9"/>
  <c r="C62" i="9"/>
  <c r="C61" i="9"/>
  <c r="E59" i="9"/>
  <c r="C58" i="9"/>
  <c r="C57" i="9"/>
  <c r="C56" i="9"/>
  <c r="C55" i="9"/>
  <c r="E53" i="9"/>
  <c r="C52" i="9"/>
  <c r="C51" i="9"/>
  <c r="C50" i="9"/>
  <c r="C49" i="9"/>
  <c r="E47" i="9"/>
  <c r="C46" i="9"/>
  <c r="C45" i="9"/>
  <c r="C44" i="9"/>
  <c r="C43" i="9"/>
  <c r="E41" i="9"/>
  <c r="C40" i="9"/>
  <c r="C39" i="9"/>
  <c r="H38" i="9"/>
  <c r="I38" i="9"/>
  <c r="J38" i="9"/>
  <c r="D35" i="9"/>
  <c r="O295" i="6"/>
  <c r="J291" i="6"/>
  <c r="D291" i="6"/>
  <c r="E291" i="6"/>
  <c r="F291" i="6"/>
  <c r="G291" i="6"/>
  <c r="H291" i="6"/>
  <c r="I291" i="6"/>
  <c r="K291" i="6"/>
  <c r="L291" i="6"/>
  <c r="M291" i="6"/>
  <c r="N291" i="6"/>
  <c r="C291" i="6"/>
  <c r="H268" i="6"/>
  <c r="K268" i="6"/>
  <c r="D268" i="6"/>
  <c r="E268" i="6"/>
  <c r="F268" i="6"/>
  <c r="G268" i="6"/>
  <c r="I268" i="6"/>
  <c r="J268" i="6"/>
  <c r="L268" i="6"/>
  <c r="M268" i="6"/>
  <c r="N268" i="6"/>
  <c r="C268" i="6"/>
  <c r="D270" i="6"/>
  <c r="G270" i="6"/>
  <c r="L242" i="6"/>
  <c r="M242" i="6"/>
  <c r="C242" i="6"/>
  <c r="G299" i="6"/>
  <c r="G298" i="6"/>
  <c r="H297" i="6"/>
  <c r="I296" i="6"/>
  <c r="D290" i="6"/>
  <c r="H288" i="6"/>
  <c r="I287" i="6"/>
  <c r="J286" i="6"/>
  <c r="K284" i="6"/>
  <c r="D276" i="6"/>
  <c r="G276" i="6"/>
  <c r="F275" i="6"/>
  <c r="I275" i="6"/>
  <c r="H274" i="6"/>
  <c r="K274" i="6"/>
  <c r="J273" i="6"/>
  <c r="M273" i="6"/>
  <c r="C270" i="6"/>
  <c r="C269" i="6"/>
  <c r="C267" i="6"/>
  <c r="L266" i="6"/>
  <c r="C266" i="6"/>
  <c r="D260" i="6"/>
  <c r="C255" i="6"/>
  <c r="N250" i="6"/>
  <c r="I248" i="6"/>
  <c r="K246" i="6"/>
  <c r="J245" i="6"/>
  <c r="F244" i="6"/>
  <c r="E243" i="6"/>
  <c r="D242" i="6"/>
  <c r="M238" i="6"/>
  <c r="I237" i="6"/>
  <c r="M236" i="6"/>
  <c r="F236" i="6"/>
  <c r="G236" i="6"/>
  <c r="H236" i="6"/>
  <c r="I236" i="6"/>
  <c r="L234" i="6"/>
  <c r="F220" i="6"/>
  <c r="E210" i="6"/>
  <c r="C210" i="6"/>
  <c r="D210" i="6"/>
  <c r="F210" i="6"/>
  <c r="G210" i="6"/>
  <c r="N210" i="6"/>
  <c r="K207" i="6"/>
  <c r="F207" i="6"/>
  <c r="G207" i="6"/>
  <c r="H207" i="6"/>
  <c r="I207" i="6"/>
  <c r="D207" i="6"/>
  <c r="G205" i="6"/>
  <c r="E202" i="6"/>
  <c r="L194" i="6"/>
  <c r="G191" i="6"/>
  <c r="H191" i="6"/>
  <c r="I191" i="6"/>
  <c r="J191" i="6"/>
  <c r="K191" i="6"/>
  <c r="L191" i="6"/>
  <c r="E191" i="6"/>
  <c r="N175" i="6"/>
  <c r="E174" i="6"/>
  <c r="J174" i="6"/>
  <c r="K174" i="6"/>
  <c r="L174" i="6"/>
  <c r="M174" i="6"/>
  <c r="N174" i="6"/>
  <c r="H174" i="6"/>
  <c r="N162" i="6"/>
  <c r="G161" i="6"/>
  <c r="I161" i="6"/>
  <c r="J161" i="6"/>
  <c r="K161" i="6"/>
  <c r="L161" i="6"/>
  <c r="M161" i="6"/>
  <c r="F161" i="6"/>
  <c r="C145" i="6"/>
  <c r="F145" i="6"/>
  <c r="D145" i="6"/>
  <c r="E145" i="6"/>
  <c r="G145" i="6"/>
  <c r="H145" i="6"/>
  <c r="I145" i="6"/>
  <c r="G143" i="6"/>
  <c r="J143" i="6"/>
  <c r="C143" i="6"/>
  <c r="D143" i="6"/>
  <c r="E143" i="6"/>
  <c r="F143" i="6"/>
  <c r="H143" i="6"/>
  <c r="E127" i="6"/>
  <c r="C127" i="6"/>
  <c r="D127" i="6"/>
  <c r="F127" i="6"/>
  <c r="G127" i="6"/>
  <c r="H127" i="6"/>
  <c r="N127" i="6"/>
  <c r="M127" i="6"/>
  <c r="K127" i="6"/>
  <c r="D125" i="6"/>
  <c r="C122" i="6"/>
  <c r="H122" i="6"/>
  <c r="I122" i="6"/>
  <c r="J122" i="6"/>
  <c r="K122" i="6"/>
  <c r="L122" i="6"/>
  <c r="F122" i="6"/>
  <c r="G122" i="6"/>
  <c r="M122" i="6"/>
  <c r="N122" i="6"/>
  <c r="D122" i="6"/>
  <c r="M111" i="6"/>
  <c r="E111" i="6"/>
  <c r="F111" i="6"/>
  <c r="G111" i="6"/>
  <c r="H111" i="6"/>
  <c r="I111" i="6"/>
  <c r="C111" i="6"/>
  <c r="L111" i="6"/>
  <c r="N111" i="6"/>
  <c r="J111" i="6"/>
  <c r="I91" i="6"/>
  <c r="J91" i="6"/>
  <c r="C91" i="6"/>
  <c r="D91" i="6"/>
  <c r="E91" i="6"/>
  <c r="F91" i="6"/>
  <c r="G91" i="6"/>
  <c r="H91" i="6"/>
  <c r="K91" i="6"/>
  <c r="E298" i="6"/>
  <c r="F297" i="6"/>
  <c r="F288" i="6"/>
  <c r="G287" i="6"/>
  <c r="D264" i="6"/>
  <c r="G264" i="6"/>
  <c r="F263" i="6"/>
  <c r="I263" i="6"/>
  <c r="H262" i="6"/>
  <c r="K262" i="6"/>
  <c r="J261" i="6"/>
  <c r="M261" i="6"/>
  <c r="H256" i="6"/>
  <c r="I256" i="6"/>
  <c r="K256" i="6"/>
  <c r="G248" i="6"/>
  <c r="I246" i="6"/>
  <c r="E245" i="6"/>
  <c r="D244" i="6"/>
  <c r="K238" i="6"/>
  <c r="F234" i="6"/>
  <c r="G233" i="6"/>
  <c r="I233" i="6"/>
  <c r="J233" i="6"/>
  <c r="K233" i="6"/>
  <c r="L233" i="6"/>
  <c r="C217" i="6"/>
  <c r="J217" i="6"/>
  <c r="K217" i="6"/>
  <c r="L217" i="6"/>
  <c r="M217" i="6"/>
  <c r="H217" i="6"/>
  <c r="K189" i="6"/>
  <c r="I189" i="6"/>
  <c r="J189" i="6"/>
  <c r="L189" i="6"/>
  <c r="M189" i="6"/>
  <c r="N189" i="6"/>
  <c r="G189" i="6"/>
  <c r="G179" i="6"/>
  <c r="E179" i="6"/>
  <c r="F179" i="6"/>
  <c r="H179" i="6"/>
  <c r="I179" i="6"/>
  <c r="J179" i="6"/>
  <c r="C179" i="6"/>
  <c r="F175" i="6"/>
  <c r="L167" i="6"/>
  <c r="G162" i="6"/>
  <c r="K153" i="6"/>
  <c r="C153" i="6"/>
  <c r="D153" i="6"/>
  <c r="E153" i="6"/>
  <c r="F153" i="6"/>
  <c r="G153" i="6"/>
  <c r="N153" i="6"/>
  <c r="M144" i="6"/>
  <c r="M142" i="6"/>
  <c r="G134" i="6"/>
  <c r="C94" i="6"/>
  <c r="G94" i="6"/>
  <c r="D94" i="6"/>
  <c r="E94" i="6"/>
  <c r="M94" i="6"/>
  <c r="N94" i="6"/>
  <c r="K94" i="6"/>
  <c r="J94" i="6"/>
  <c r="D298" i="6"/>
  <c r="E297" i="6"/>
  <c r="E287" i="6"/>
  <c r="N270" i="6"/>
  <c r="N269" i="6"/>
  <c r="N267" i="6"/>
  <c r="N260" i="6"/>
  <c r="D258" i="6"/>
  <c r="G258" i="6"/>
  <c r="F257" i="6"/>
  <c r="I257" i="6"/>
  <c r="F248" i="6"/>
  <c r="H246" i="6"/>
  <c r="D245" i="6"/>
  <c r="J243" i="6"/>
  <c r="K243" i="6"/>
  <c r="M243" i="6"/>
  <c r="J238" i="6"/>
  <c r="K237" i="6"/>
  <c r="E237" i="6"/>
  <c r="F237" i="6"/>
  <c r="G237" i="6"/>
  <c r="H237" i="6"/>
  <c r="D234" i="6"/>
  <c r="I220" i="6"/>
  <c r="G220" i="6"/>
  <c r="H220" i="6"/>
  <c r="J220" i="6"/>
  <c r="K220" i="6"/>
  <c r="E220" i="6"/>
  <c r="C205" i="6"/>
  <c r="H205" i="6"/>
  <c r="I205" i="6"/>
  <c r="J205" i="6"/>
  <c r="K205" i="6"/>
  <c r="F205" i="6"/>
  <c r="I202" i="6"/>
  <c r="K202" i="6"/>
  <c r="L202" i="6"/>
  <c r="M202" i="6"/>
  <c r="N202" i="6"/>
  <c r="H202" i="6"/>
  <c r="K167" i="6"/>
  <c r="L144" i="6"/>
  <c r="K142" i="6"/>
  <c r="F134" i="6"/>
  <c r="C46" i="6"/>
  <c r="H46" i="6"/>
  <c r="J46" i="6"/>
  <c r="K46" i="6"/>
  <c r="L46" i="6"/>
  <c r="I46" i="6"/>
  <c r="M46" i="6"/>
  <c r="N46" i="6"/>
  <c r="F46" i="6"/>
  <c r="D46" i="6"/>
  <c r="E46" i="6"/>
  <c r="G46" i="6"/>
  <c r="C298" i="6"/>
  <c r="D297" i="6"/>
  <c r="M290" i="6"/>
  <c r="C288" i="6"/>
  <c r="D287" i="6"/>
  <c r="M270" i="6"/>
  <c r="M269" i="6"/>
  <c r="L267" i="6"/>
  <c r="N264" i="6"/>
  <c r="N263" i="6"/>
  <c r="N262" i="6"/>
  <c r="N261" i="6"/>
  <c r="M260" i="6"/>
  <c r="N255" i="6"/>
  <c r="E248" i="6"/>
  <c r="F246" i="6"/>
  <c r="H244" i="6"/>
  <c r="I244" i="6"/>
  <c r="K244" i="6"/>
  <c r="N242" i="6"/>
  <c r="H238" i="6"/>
  <c r="I208" i="6"/>
  <c r="E208" i="6"/>
  <c r="F208" i="6"/>
  <c r="G208" i="6"/>
  <c r="H208" i="6"/>
  <c r="C208" i="6"/>
  <c r="M194" i="6"/>
  <c r="E194" i="6"/>
  <c r="F194" i="6"/>
  <c r="G194" i="6"/>
  <c r="H194" i="6"/>
  <c r="I194" i="6"/>
  <c r="C194" i="6"/>
  <c r="K177" i="6"/>
  <c r="G177" i="6"/>
  <c r="H177" i="6"/>
  <c r="I177" i="6"/>
  <c r="J177" i="6"/>
  <c r="L177" i="6"/>
  <c r="E177" i="6"/>
  <c r="J167" i="6"/>
  <c r="M164" i="6"/>
  <c r="F164" i="6"/>
  <c r="G164" i="6"/>
  <c r="H164" i="6"/>
  <c r="I164" i="6"/>
  <c r="J164" i="6"/>
  <c r="D164" i="6"/>
  <c r="C151" i="6"/>
  <c r="F151" i="6"/>
  <c r="D151" i="6"/>
  <c r="E151" i="6"/>
  <c r="G151" i="6"/>
  <c r="H151" i="6"/>
  <c r="I151" i="6"/>
  <c r="G149" i="6"/>
  <c r="J149" i="6"/>
  <c r="C149" i="6"/>
  <c r="D149" i="6"/>
  <c r="E149" i="6"/>
  <c r="F149" i="6"/>
  <c r="H149" i="6"/>
  <c r="K144" i="6"/>
  <c r="J142" i="6"/>
  <c r="E134" i="6"/>
  <c r="I31" i="6"/>
  <c r="H31" i="6"/>
  <c r="J31" i="6"/>
  <c r="K31" i="6"/>
  <c r="L31" i="6"/>
  <c r="M31" i="6"/>
  <c r="F31" i="6"/>
  <c r="N31" i="6"/>
  <c r="E31" i="6"/>
  <c r="G31" i="6"/>
  <c r="C297" i="6"/>
  <c r="C287" i="6"/>
  <c r="L270" i="6"/>
  <c r="L269" i="6"/>
  <c r="K267" i="6"/>
  <c r="K260" i="6"/>
  <c r="L255" i="6"/>
  <c r="F245" i="6"/>
  <c r="G245" i="6"/>
  <c r="I245" i="6"/>
  <c r="K242" i="6"/>
  <c r="E234" i="6"/>
  <c r="H234" i="6"/>
  <c r="I234" i="6"/>
  <c r="J234" i="6"/>
  <c r="K234" i="6"/>
  <c r="E192" i="6"/>
  <c r="G192" i="6"/>
  <c r="H192" i="6"/>
  <c r="I192" i="6"/>
  <c r="J192" i="6"/>
  <c r="K192" i="6"/>
  <c r="D192" i="6"/>
  <c r="M182" i="6"/>
  <c r="C182" i="6"/>
  <c r="D182" i="6"/>
  <c r="E182" i="6"/>
  <c r="F182" i="6"/>
  <c r="G182" i="6"/>
  <c r="N182" i="6"/>
  <c r="C175" i="6"/>
  <c r="I175" i="6"/>
  <c r="J175" i="6"/>
  <c r="K175" i="6"/>
  <c r="L175" i="6"/>
  <c r="M175" i="6"/>
  <c r="G175" i="6"/>
  <c r="E162" i="6"/>
  <c r="H162" i="6"/>
  <c r="I162" i="6"/>
  <c r="J162" i="6"/>
  <c r="K162" i="6"/>
  <c r="L162" i="6"/>
  <c r="F162" i="6"/>
  <c r="K60" i="6"/>
  <c r="J60" i="6"/>
  <c r="L60" i="6"/>
  <c r="M60" i="6"/>
  <c r="E60" i="6"/>
  <c r="F60" i="6"/>
  <c r="G60" i="6"/>
  <c r="H60" i="6"/>
  <c r="I60" i="6"/>
  <c r="D60" i="6"/>
  <c r="O26" i="6"/>
  <c r="K270" i="6"/>
  <c r="K269" i="6"/>
  <c r="I267" i="6"/>
  <c r="J260" i="6"/>
  <c r="I255" i="6"/>
  <c r="L248" i="6"/>
  <c r="M248" i="6"/>
  <c r="C248" i="6"/>
  <c r="D246" i="6"/>
  <c r="E246" i="6"/>
  <c r="G246" i="6"/>
  <c r="J242" i="6"/>
  <c r="I238" i="6"/>
  <c r="D238" i="6"/>
  <c r="E238" i="6"/>
  <c r="F238" i="6"/>
  <c r="G238" i="6"/>
  <c r="G167" i="6"/>
  <c r="C167" i="6"/>
  <c r="D167" i="6"/>
  <c r="E167" i="6"/>
  <c r="F167" i="6"/>
  <c r="H167" i="6"/>
  <c r="N167" i="6"/>
  <c r="O154" i="6"/>
  <c r="E144" i="6"/>
  <c r="H144" i="6"/>
  <c r="C144" i="6"/>
  <c r="D144" i="6"/>
  <c r="F144" i="6"/>
  <c r="G144" i="6"/>
  <c r="I144" i="6"/>
  <c r="I142" i="6"/>
  <c r="L142" i="6"/>
  <c r="C142" i="6"/>
  <c r="D142" i="6"/>
  <c r="E142" i="6"/>
  <c r="F142" i="6"/>
  <c r="G142" i="6"/>
  <c r="C134" i="6"/>
  <c r="J134" i="6"/>
  <c r="K134" i="6"/>
  <c r="L134" i="6"/>
  <c r="M134" i="6"/>
  <c r="N134" i="6"/>
  <c r="H134" i="6"/>
  <c r="L299" i="6"/>
  <c r="M298" i="6"/>
  <c r="N297" i="6"/>
  <c r="I290" i="6"/>
  <c r="M288" i="6"/>
  <c r="N287" i="6"/>
  <c r="D284" i="6"/>
  <c r="J270" i="6"/>
  <c r="J269" i="6"/>
  <c r="H267" i="6"/>
  <c r="K264" i="6"/>
  <c r="K263" i="6"/>
  <c r="J262" i="6"/>
  <c r="I261" i="6"/>
  <c r="I260" i="6"/>
  <c r="L258" i="6"/>
  <c r="L257" i="6"/>
  <c r="L256" i="6"/>
  <c r="H255" i="6"/>
  <c r="N244" i="6"/>
  <c r="L243" i="6"/>
  <c r="I242" i="6"/>
  <c r="N233" i="6"/>
  <c r="G221" i="6"/>
  <c r="F221" i="6"/>
  <c r="H221" i="6"/>
  <c r="I221" i="6"/>
  <c r="J221" i="6"/>
  <c r="D221" i="6"/>
  <c r="M218" i="6"/>
  <c r="I218" i="6"/>
  <c r="J218" i="6"/>
  <c r="K218" i="6"/>
  <c r="L218" i="6"/>
  <c r="G218" i="6"/>
  <c r="G203" i="6"/>
  <c r="J203" i="6"/>
  <c r="K203" i="6"/>
  <c r="L203" i="6"/>
  <c r="M203" i="6"/>
  <c r="H203" i="6"/>
  <c r="N191" i="6"/>
  <c r="I190" i="6"/>
  <c r="H190" i="6"/>
  <c r="J190" i="6"/>
  <c r="K190" i="6"/>
  <c r="L190" i="6"/>
  <c r="M190" i="6"/>
  <c r="F190" i="6"/>
  <c r="I174" i="6"/>
  <c r="N161" i="6"/>
  <c r="I160" i="6"/>
  <c r="J160" i="6"/>
  <c r="K160" i="6"/>
  <c r="L160" i="6"/>
  <c r="M160" i="6"/>
  <c r="N160" i="6"/>
  <c r="G160" i="6"/>
  <c r="N145" i="6"/>
  <c r="N143" i="6"/>
  <c r="E138" i="6"/>
  <c r="F138" i="6"/>
  <c r="G138" i="6"/>
  <c r="H138" i="6"/>
  <c r="M138" i="6"/>
  <c r="N138" i="6"/>
  <c r="K138" i="6"/>
  <c r="E33" i="6"/>
  <c r="G33" i="6"/>
  <c r="H33" i="6"/>
  <c r="I33" i="6"/>
  <c r="J33" i="6"/>
  <c r="K33" i="6"/>
  <c r="D33" i="6"/>
  <c r="L33" i="6"/>
  <c r="M33" i="6"/>
  <c r="N33" i="6"/>
  <c r="C33" i="6"/>
  <c r="I196" i="6"/>
  <c r="C196" i="6"/>
  <c r="D196" i="6"/>
  <c r="E196" i="6"/>
  <c r="F196" i="6"/>
  <c r="G196" i="6"/>
  <c r="N196" i="6"/>
  <c r="K299" i="6"/>
  <c r="L298" i="6"/>
  <c r="M297" i="6"/>
  <c r="N296" i="6"/>
  <c r="F292" i="6"/>
  <c r="H290" i="6"/>
  <c r="L288" i="6"/>
  <c r="M287" i="6"/>
  <c r="N286" i="6"/>
  <c r="C284" i="6"/>
  <c r="H276" i="6"/>
  <c r="G275" i="6"/>
  <c r="F274" i="6"/>
  <c r="F273" i="6"/>
  <c r="I270" i="6"/>
  <c r="H269" i="6"/>
  <c r="G267" i="6"/>
  <c r="G266" i="6"/>
  <c r="J264" i="6"/>
  <c r="J263" i="6"/>
  <c r="I262" i="6"/>
  <c r="H261" i="6"/>
  <c r="K258" i="6"/>
  <c r="K257" i="6"/>
  <c r="J256" i="6"/>
  <c r="J249" i="6"/>
  <c r="K249" i="6"/>
  <c r="M249" i="6"/>
  <c r="N245" i="6"/>
  <c r="M244" i="6"/>
  <c r="I243" i="6"/>
  <c r="H242" i="6"/>
  <c r="N237" i="6"/>
  <c r="J236" i="6"/>
  <c r="C235" i="6"/>
  <c r="G235" i="6"/>
  <c r="H235" i="6"/>
  <c r="I235" i="6"/>
  <c r="J235" i="6"/>
  <c r="M233" i="6"/>
  <c r="K231" i="6"/>
  <c r="J231" i="6"/>
  <c r="L231" i="6"/>
  <c r="M231" i="6"/>
  <c r="N231" i="6"/>
  <c r="N217" i="6"/>
  <c r="K210" i="6"/>
  <c r="L207" i="6"/>
  <c r="M206" i="6"/>
  <c r="G206" i="6"/>
  <c r="H206" i="6"/>
  <c r="I206" i="6"/>
  <c r="J206" i="6"/>
  <c r="E206" i="6"/>
  <c r="M196" i="6"/>
  <c r="M191" i="6"/>
  <c r="G174" i="6"/>
  <c r="H161" i="6"/>
  <c r="M145" i="6"/>
  <c r="M143" i="6"/>
  <c r="M109" i="6"/>
  <c r="D109" i="6"/>
  <c r="F109" i="6"/>
  <c r="G109" i="6"/>
  <c r="H109" i="6"/>
  <c r="I109" i="6"/>
  <c r="J109" i="6"/>
  <c r="C109" i="6"/>
  <c r="N109" i="6"/>
  <c r="K109" i="6"/>
  <c r="L260" i="6"/>
  <c r="C260" i="6"/>
  <c r="J255" i="6"/>
  <c r="K255" i="6"/>
  <c r="M255" i="6"/>
  <c r="J299" i="6"/>
  <c r="K298" i="6"/>
  <c r="L297" i="6"/>
  <c r="M296" i="6"/>
  <c r="G290" i="6"/>
  <c r="K288" i="6"/>
  <c r="L287" i="6"/>
  <c r="H270" i="6"/>
  <c r="G269" i="6"/>
  <c r="F267" i="6"/>
  <c r="I264" i="6"/>
  <c r="H263" i="6"/>
  <c r="G262" i="6"/>
  <c r="G261" i="6"/>
  <c r="G260" i="6"/>
  <c r="J258" i="6"/>
  <c r="J257" i="6"/>
  <c r="G256" i="6"/>
  <c r="F255" i="6"/>
  <c r="H250" i="6"/>
  <c r="I250" i="6"/>
  <c r="K250" i="6"/>
  <c r="N248" i="6"/>
  <c r="N246" i="6"/>
  <c r="M245" i="6"/>
  <c r="L244" i="6"/>
  <c r="H243" i="6"/>
  <c r="G242" i="6"/>
  <c r="G239" i="6"/>
  <c r="C239" i="6"/>
  <c r="D239" i="6"/>
  <c r="F239" i="6"/>
  <c r="M237" i="6"/>
  <c r="H233" i="6"/>
  <c r="N220" i="6"/>
  <c r="I217" i="6"/>
  <c r="N205" i="6"/>
  <c r="J202" i="6"/>
  <c r="L196" i="6"/>
  <c r="F191" i="6"/>
  <c r="H189" i="6"/>
  <c r="O183" i="6"/>
  <c r="N179" i="6"/>
  <c r="I178" i="6"/>
  <c r="F178" i="6"/>
  <c r="G178" i="6"/>
  <c r="H178" i="6"/>
  <c r="J178" i="6"/>
  <c r="K178" i="6"/>
  <c r="D178" i="6"/>
  <c r="F174" i="6"/>
  <c r="K165" i="6"/>
  <c r="E165" i="6"/>
  <c r="F165" i="6"/>
  <c r="G165" i="6"/>
  <c r="H165" i="6"/>
  <c r="I165" i="6"/>
  <c r="C165" i="6"/>
  <c r="E161" i="6"/>
  <c r="M153" i="6"/>
  <c r="O147" i="6"/>
  <c r="L145" i="6"/>
  <c r="L143" i="6"/>
  <c r="L127" i="6"/>
  <c r="M125" i="6"/>
  <c r="N91" i="6"/>
  <c r="I299" i="6"/>
  <c r="J298" i="6"/>
  <c r="K297" i="6"/>
  <c r="K296" i="6"/>
  <c r="D292" i="6"/>
  <c r="F290" i="6"/>
  <c r="J288" i="6"/>
  <c r="K287" i="6"/>
  <c r="L286" i="6"/>
  <c r="M285" i="6"/>
  <c r="N284" i="6"/>
  <c r="L278" i="6"/>
  <c r="C278" i="6"/>
  <c r="E276" i="6"/>
  <c r="D275" i="6"/>
  <c r="D274" i="6"/>
  <c r="D273" i="6"/>
  <c r="F270" i="6"/>
  <c r="E266" i="6"/>
  <c r="H264" i="6"/>
  <c r="G263" i="6"/>
  <c r="F262" i="6"/>
  <c r="F261" i="6"/>
  <c r="F260" i="6"/>
  <c r="I258" i="6"/>
  <c r="H257" i="6"/>
  <c r="F256" i="6"/>
  <c r="E255" i="6"/>
  <c r="F251" i="6"/>
  <c r="G251" i="6"/>
  <c r="I251" i="6"/>
  <c r="K248" i="6"/>
  <c r="M246" i="6"/>
  <c r="L245" i="6"/>
  <c r="J244" i="6"/>
  <c r="G243" i="6"/>
  <c r="F242" i="6"/>
  <c r="O240" i="6"/>
  <c r="L237" i="6"/>
  <c r="D236" i="6"/>
  <c r="N234" i="6"/>
  <c r="F233" i="6"/>
  <c r="K225" i="6"/>
  <c r="C225" i="6"/>
  <c r="D225" i="6"/>
  <c r="E225" i="6"/>
  <c r="F225" i="6"/>
  <c r="M220" i="6"/>
  <c r="G217" i="6"/>
  <c r="E216" i="6"/>
  <c r="K216" i="6"/>
  <c r="L216" i="6"/>
  <c r="M216" i="6"/>
  <c r="N216" i="6"/>
  <c r="I216" i="6"/>
  <c r="I210" i="6"/>
  <c r="N208" i="6"/>
  <c r="E207" i="6"/>
  <c r="M205" i="6"/>
  <c r="G202" i="6"/>
  <c r="K196" i="6"/>
  <c r="C193" i="6"/>
  <c r="F193" i="6"/>
  <c r="G193" i="6"/>
  <c r="H193" i="6"/>
  <c r="I193" i="6"/>
  <c r="J193" i="6"/>
  <c r="D193" i="6"/>
  <c r="D191" i="6"/>
  <c r="F189" i="6"/>
  <c r="M179" i="6"/>
  <c r="D174" i="6"/>
  <c r="O168" i="6"/>
  <c r="C163" i="6"/>
  <c r="G163" i="6"/>
  <c r="H163" i="6"/>
  <c r="I163" i="6"/>
  <c r="J163" i="6"/>
  <c r="K163" i="6"/>
  <c r="E163" i="6"/>
  <c r="D161" i="6"/>
  <c r="L153" i="6"/>
  <c r="E150" i="6"/>
  <c r="H150" i="6"/>
  <c r="C150" i="6"/>
  <c r="D150" i="6"/>
  <c r="F150" i="6"/>
  <c r="G150" i="6"/>
  <c r="I150" i="6"/>
  <c r="I148" i="6"/>
  <c r="L148" i="6"/>
  <c r="C148" i="6"/>
  <c r="D148" i="6"/>
  <c r="E148" i="6"/>
  <c r="F148" i="6"/>
  <c r="G148" i="6"/>
  <c r="K145" i="6"/>
  <c r="K143" i="6"/>
  <c r="J127" i="6"/>
  <c r="G120" i="6"/>
  <c r="J120" i="6"/>
  <c r="K120" i="6"/>
  <c r="L120" i="6"/>
  <c r="M120" i="6"/>
  <c r="N120" i="6"/>
  <c r="H120" i="6"/>
  <c r="I120" i="6"/>
  <c r="E120" i="6"/>
  <c r="K111" i="6"/>
  <c r="L94" i="6"/>
  <c r="M91" i="6"/>
  <c r="F269" i="6"/>
  <c r="I269" i="6"/>
  <c r="J267" i="6"/>
  <c r="M267" i="6"/>
  <c r="I125" i="6"/>
  <c r="E125" i="6"/>
  <c r="F125" i="6"/>
  <c r="G125" i="6"/>
  <c r="H125" i="6"/>
  <c r="J125" i="6"/>
  <c r="C125" i="6"/>
  <c r="N125" i="6"/>
  <c r="C102" i="6"/>
  <c r="J102" i="6"/>
  <c r="D102" i="6"/>
  <c r="E102" i="6"/>
  <c r="F102" i="6"/>
  <c r="G102" i="6"/>
  <c r="H102" i="6"/>
  <c r="L102" i="6"/>
  <c r="M102" i="6"/>
  <c r="N102" i="6"/>
  <c r="I102" i="6"/>
  <c r="H299" i="6"/>
  <c r="I298" i="6"/>
  <c r="I297" i="6"/>
  <c r="J296" i="6"/>
  <c r="N294" i="6"/>
  <c r="C292" i="6"/>
  <c r="E290" i="6"/>
  <c r="I288" i="6"/>
  <c r="J287" i="6"/>
  <c r="K286" i="6"/>
  <c r="L285" i="6"/>
  <c r="M284" i="6"/>
  <c r="D282" i="6"/>
  <c r="G282" i="6"/>
  <c r="F281" i="6"/>
  <c r="I281" i="6"/>
  <c r="H280" i="6"/>
  <c r="K280" i="6"/>
  <c r="J279" i="6"/>
  <c r="M279" i="6"/>
  <c r="C276" i="6"/>
  <c r="C275" i="6"/>
  <c r="C274" i="6"/>
  <c r="C273" i="6"/>
  <c r="L272" i="6"/>
  <c r="C272" i="6"/>
  <c r="E270" i="6"/>
  <c r="D269" i="6"/>
  <c r="D267" i="6"/>
  <c r="D266" i="6"/>
  <c r="F264" i="6"/>
  <c r="E263" i="6"/>
  <c r="E262" i="6"/>
  <c r="E261" i="6"/>
  <c r="E260" i="6"/>
  <c r="H258" i="6"/>
  <c r="G257" i="6"/>
  <c r="E256" i="6"/>
  <c r="D255" i="6"/>
  <c r="L254" i="6"/>
  <c r="M254" i="6"/>
  <c r="C254" i="6"/>
  <c r="D252" i="6"/>
  <c r="E252" i="6"/>
  <c r="G252" i="6"/>
  <c r="N249" i="6"/>
  <c r="J248" i="6"/>
  <c r="L246" i="6"/>
  <c r="K245" i="6"/>
  <c r="G244" i="6"/>
  <c r="F243" i="6"/>
  <c r="E242" i="6"/>
  <c r="N238" i="6"/>
  <c r="J237" i="6"/>
  <c r="C236" i="6"/>
  <c r="M234" i="6"/>
  <c r="E233" i="6"/>
  <c r="I232" i="6"/>
  <c r="J232" i="6"/>
  <c r="K232" i="6"/>
  <c r="L232" i="6"/>
  <c r="M232" i="6"/>
  <c r="E222" i="6"/>
  <c r="F222" i="6"/>
  <c r="G222" i="6"/>
  <c r="H222" i="6"/>
  <c r="I222" i="6"/>
  <c r="C222" i="6"/>
  <c r="L220" i="6"/>
  <c r="K219" i="6"/>
  <c r="H219" i="6"/>
  <c r="I219" i="6"/>
  <c r="J219" i="6"/>
  <c r="L219" i="6"/>
  <c r="F219" i="6"/>
  <c r="F217" i="6"/>
  <c r="H210" i="6"/>
  <c r="M208" i="6"/>
  <c r="C207" i="6"/>
  <c r="L205" i="6"/>
  <c r="E204" i="6"/>
  <c r="I204" i="6"/>
  <c r="J204" i="6"/>
  <c r="K204" i="6"/>
  <c r="L204" i="6"/>
  <c r="G204" i="6"/>
  <c r="F202" i="6"/>
  <c r="J196" i="6"/>
  <c r="N194" i="6"/>
  <c r="C191" i="6"/>
  <c r="E189" i="6"/>
  <c r="C181" i="6"/>
  <c r="D181" i="6"/>
  <c r="E181" i="6"/>
  <c r="F181" i="6"/>
  <c r="G181" i="6"/>
  <c r="H181" i="6"/>
  <c r="N181" i="6"/>
  <c r="L179" i="6"/>
  <c r="N177" i="6"/>
  <c r="M176" i="6"/>
  <c r="H176" i="6"/>
  <c r="I176" i="6"/>
  <c r="J176" i="6"/>
  <c r="K176" i="6"/>
  <c r="L176" i="6"/>
  <c r="F176" i="6"/>
  <c r="C174" i="6"/>
  <c r="N164" i="6"/>
  <c r="C161" i="6"/>
  <c r="J153" i="6"/>
  <c r="N151" i="6"/>
  <c r="N149" i="6"/>
  <c r="J145" i="6"/>
  <c r="I143" i="6"/>
  <c r="G137" i="6"/>
  <c r="H137" i="6"/>
  <c r="I137" i="6"/>
  <c r="J137" i="6"/>
  <c r="K137" i="6"/>
  <c r="L137" i="6"/>
  <c r="M137" i="6"/>
  <c r="N137" i="6"/>
  <c r="E137" i="6"/>
  <c r="I127" i="6"/>
  <c r="K125" i="6"/>
  <c r="E122" i="6"/>
  <c r="O114" i="6"/>
  <c r="D111" i="6"/>
  <c r="I94" i="6"/>
  <c r="L91" i="6"/>
  <c r="H188" i="6"/>
  <c r="I187" i="6"/>
  <c r="I173" i="6"/>
  <c r="H159" i="6"/>
  <c r="M146" i="6"/>
  <c r="D146" i="6"/>
  <c r="K136" i="6"/>
  <c r="H136" i="6"/>
  <c r="I136" i="6"/>
  <c r="J136" i="6"/>
  <c r="L136" i="6"/>
  <c r="K124" i="6"/>
  <c r="F124" i="6"/>
  <c r="G124" i="6"/>
  <c r="H124" i="6"/>
  <c r="I124" i="6"/>
  <c r="J124" i="6"/>
  <c r="D124" i="6"/>
  <c r="I113" i="6"/>
  <c r="C113" i="6"/>
  <c r="D113" i="6"/>
  <c r="E113" i="6"/>
  <c r="F113" i="6"/>
  <c r="G113" i="6"/>
  <c r="N113" i="6"/>
  <c r="G92" i="6"/>
  <c r="I92" i="6"/>
  <c r="C92" i="6"/>
  <c r="D92" i="6"/>
  <c r="H92" i="6"/>
  <c r="J92" i="6"/>
  <c r="K92" i="6"/>
  <c r="L92" i="6"/>
  <c r="M92" i="6"/>
  <c r="E92" i="6"/>
  <c r="M53" i="6"/>
  <c r="D53" i="6"/>
  <c r="E53" i="6"/>
  <c r="F53" i="6"/>
  <c r="H53" i="6"/>
  <c r="I53" i="6"/>
  <c r="J53" i="6"/>
  <c r="K53" i="6"/>
  <c r="L53" i="6"/>
  <c r="C53" i="6"/>
  <c r="G53" i="6"/>
  <c r="N53" i="6"/>
  <c r="I49" i="6"/>
  <c r="E49" i="6"/>
  <c r="G49" i="6"/>
  <c r="H49" i="6"/>
  <c r="J49" i="6"/>
  <c r="F49" i="6"/>
  <c r="K49" i="6"/>
  <c r="L49" i="6"/>
  <c r="M49" i="6"/>
  <c r="N49" i="6"/>
  <c r="C49" i="6"/>
  <c r="D49" i="6"/>
  <c r="E241" i="6"/>
  <c r="C228" i="6"/>
  <c r="D227" i="6"/>
  <c r="G224" i="6"/>
  <c r="H223" i="6"/>
  <c r="C214" i="6"/>
  <c r="D213" i="6"/>
  <c r="H209" i="6"/>
  <c r="C200" i="6"/>
  <c r="D199" i="6"/>
  <c r="D198" i="6"/>
  <c r="G195" i="6"/>
  <c r="N188" i="6"/>
  <c r="N187" i="6"/>
  <c r="C185" i="6"/>
  <c r="D184" i="6"/>
  <c r="H180" i="6"/>
  <c r="N173" i="6"/>
  <c r="C171" i="6"/>
  <c r="D170" i="6"/>
  <c r="E169" i="6"/>
  <c r="G166" i="6"/>
  <c r="N159" i="6"/>
  <c r="C156" i="6"/>
  <c r="D155" i="6"/>
  <c r="G152" i="6"/>
  <c r="H146" i="6"/>
  <c r="C139" i="6"/>
  <c r="D139" i="6"/>
  <c r="E139" i="6"/>
  <c r="F139" i="6"/>
  <c r="G136" i="6"/>
  <c r="O129" i="6"/>
  <c r="N124" i="6"/>
  <c r="M123" i="6"/>
  <c r="G123" i="6"/>
  <c r="H123" i="6"/>
  <c r="I123" i="6"/>
  <c r="J123" i="6"/>
  <c r="K123" i="6"/>
  <c r="E123" i="6"/>
  <c r="M113" i="6"/>
  <c r="E101" i="6"/>
  <c r="K101" i="6"/>
  <c r="C101" i="6"/>
  <c r="D101" i="6"/>
  <c r="F101" i="6"/>
  <c r="G101" i="6"/>
  <c r="H101" i="6"/>
  <c r="M65" i="6"/>
  <c r="F65" i="6"/>
  <c r="G65" i="6"/>
  <c r="C65" i="6"/>
  <c r="D65" i="6"/>
  <c r="E65" i="6"/>
  <c r="H65" i="6"/>
  <c r="I65" i="6"/>
  <c r="N65" i="6"/>
  <c r="F224" i="6"/>
  <c r="G223" i="6"/>
  <c r="F209" i="6"/>
  <c r="F195" i="6"/>
  <c r="L188" i="6"/>
  <c r="M187" i="6"/>
  <c r="G180" i="6"/>
  <c r="M173" i="6"/>
  <c r="F166" i="6"/>
  <c r="M159" i="6"/>
  <c r="F152" i="6"/>
  <c r="G146" i="6"/>
  <c r="F136" i="6"/>
  <c r="M124" i="6"/>
  <c r="E121" i="6"/>
  <c r="I121" i="6"/>
  <c r="J121" i="6"/>
  <c r="K121" i="6"/>
  <c r="L121" i="6"/>
  <c r="M121" i="6"/>
  <c r="G121" i="6"/>
  <c r="L113" i="6"/>
  <c r="C110" i="6"/>
  <c r="F110" i="6"/>
  <c r="G110" i="6"/>
  <c r="H110" i="6"/>
  <c r="I110" i="6"/>
  <c r="J110" i="6"/>
  <c r="D110" i="6"/>
  <c r="E93" i="6"/>
  <c r="H93" i="6"/>
  <c r="C93" i="6"/>
  <c r="D93" i="6"/>
  <c r="K93" i="6"/>
  <c r="L93" i="6"/>
  <c r="M93" i="6"/>
  <c r="N93" i="6"/>
  <c r="I93" i="6"/>
  <c r="I67" i="6"/>
  <c r="D67" i="6"/>
  <c r="E67" i="6"/>
  <c r="G67" i="6"/>
  <c r="H67" i="6"/>
  <c r="J67" i="6"/>
  <c r="K67" i="6"/>
  <c r="L67" i="6"/>
  <c r="N67" i="6"/>
  <c r="N228" i="6"/>
  <c r="E224" i="6"/>
  <c r="F223" i="6"/>
  <c r="N214" i="6"/>
  <c r="E209" i="6"/>
  <c r="N200" i="6"/>
  <c r="N199" i="6"/>
  <c r="E195" i="6"/>
  <c r="K188" i="6"/>
  <c r="L187" i="6"/>
  <c r="N185" i="6"/>
  <c r="F180" i="6"/>
  <c r="L173" i="6"/>
  <c r="N171" i="6"/>
  <c r="E166" i="6"/>
  <c r="L159" i="6"/>
  <c r="N156" i="6"/>
  <c r="E152" i="6"/>
  <c r="F146" i="6"/>
  <c r="E136" i="6"/>
  <c r="M135" i="6"/>
  <c r="I135" i="6"/>
  <c r="J135" i="6"/>
  <c r="K135" i="6"/>
  <c r="L135" i="6"/>
  <c r="L124" i="6"/>
  <c r="K113" i="6"/>
  <c r="G74" i="6"/>
  <c r="K74" i="6"/>
  <c r="L74" i="6"/>
  <c r="M74" i="6"/>
  <c r="N74" i="6"/>
  <c r="H74" i="6"/>
  <c r="I74" i="6"/>
  <c r="J74" i="6"/>
  <c r="E74" i="6"/>
  <c r="O71" i="6"/>
  <c r="N241" i="6"/>
  <c r="K230" i="6"/>
  <c r="O230" i="6" s="1"/>
  <c r="L229" i="6"/>
  <c r="O229" i="6" s="1"/>
  <c r="M228" i="6"/>
  <c r="N227" i="6"/>
  <c r="D224" i="6"/>
  <c r="E223" i="6"/>
  <c r="L215" i="6"/>
  <c r="O215" i="6" s="1"/>
  <c r="M214" i="6"/>
  <c r="N213" i="6"/>
  <c r="O211" i="6"/>
  <c r="D209" i="6"/>
  <c r="L201" i="6"/>
  <c r="L200" i="6"/>
  <c r="M199" i="6"/>
  <c r="N198" i="6"/>
  <c r="D195" i="6"/>
  <c r="J188" i="6"/>
  <c r="K187" i="6"/>
  <c r="L186" i="6"/>
  <c r="O186" i="6" s="1"/>
  <c r="M185" i="6"/>
  <c r="N184" i="6"/>
  <c r="D180" i="6"/>
  <c r="K173" i="6"/>
  <c r="L172" i="6"/>
  <c r="O172" i="6" s="1"/>
  <c r="M171" i="6"/>
  <c r="N170" i="6"/>
  <c r="N169" i="6"/>
  <c r="D166" i="6"/>
  <c r="J159" i="6"/>
  <c r="K158" i="6"/>
  <c r="L157" i="6"/>
  <c r="O157" i="6" s="1"/>
  <c r="M156" i="6"/>
  <c r="N155" i="6"/>
  <c r="D152" i="6"/>
  <c r="E146" i="6"/>
  <c r="M140" i="6"/>
  <c r="C140" i="6"/>
  <c r="D140" i="6"/>
  <c r="D136" i="6"/>
  <c r="E124" i="6"/>
  <c r="J113" i="6"/>
  <c r="N92" i="6"/>
  <c r="K72" i="6"/>
  <c r="M72" i="6"/>
  <c r="N72" i="6"/>
  <c r="H72" i="6"/>
  <c r="I72" i="6"/>
  <c r="J72" i="6"/>
  <c r="L72" i="6"/>
  <c r="G72" i="6"/>
  <c r="I61" i="6"/>
  <c r="J61" i="6"/>
  <c r="K61" i="6"/>
  <c r="L61" i="6"/>
  <c r="G61" i="6"/>
  <c r="H61" i="6"/>
  <c r="M61" i="6"/>
  <c r="N61" i="6"/>
  <c r="C61" i="6"/>
  <c r="D61" i="6"/>
  <c r="E61" i="6"/>
  <c r="F61" i="6"/>
  <c r="C108" i="6"/>
  <c r="E108" i="6"/>
  <c r="E107" i="6"/>
  <c r="F107" i="6"/>
  <c r="G106" i="6"/>
  <c r="F106" i="6"/>
  <c r="I105" i="6"/>
  <c r="G105" i="6"/>
  <c r="K104" i="6"/>
  <c r="H104" i="6"/>
  <c r="M103" i="6"/>
  <c r="I103" i="6"/>
  <c r="I126" i="6"/>
  <c r="H112" i="6"/>
  <c r="J108" i="6"/>
  <c r="J107" i="6"/>
  <c r="J106" i="6"/>
  <c r="J105" i="6"/>
  <c r="I104" i="6"/>
  <c r="H103" i="6"/>
  <c r="G62" i="6"/>
  <c r="I62" i="6"/>
  <c r="J62" i="6"/>
  <c r="K62" i="6"/>
  <c r="M62" i="6"/>
  <c r="N62" i="6"/>
  <c r="N133" i="6"/>
  <c r="C131" i="6"/>
  <c r="D130" i="6"/>
  <c r="H126" i="6"/>
  <c r="N119" i="6"/>
  <c r="D115" i="6"/>
  <c r="G112" i="6"/>
  <c r="I108" i="6"/>
  <c r="I107" i="6"/>
  <c r="I106" i="6"/>
  <c r="H105" i="6"/>
  <c r="G104" i="6"/>
  <c r="G103" i="6"/>
  <c r="D99" i="6"/>
  <c r="O97" i="6"/>
  <c r="E95" i="6"/>
  <c r="C95" i="6"/>
  <c r="D95" i="6"/>
  <c r="F90" i="6"/>
  <c r="M89" i="6"/>
  <c r="K89" i="6"/>
  <c r="C89" i="6"/>
  <c r="D89" i="6"/>
  <c r="K54" i="6"/>
  <c r="C54" i="6"/>
  <c r="D54" i="6"/>
  <c r="E54" i="6"/>
  <c r="J54" i="6"/>
  <c r="L54" i="6"/>
  <c r="M54" i="6"/>
  <c r="N54" i="6"/>
  <c r="H54" i="6"/>
  <c r="M133" i="6"/>
  <c r="F126" i="6"/>
  <c r="M119" i="6"/>
  <c r="C115" i="6"/>
  <c r="F112" i="6"/>
  <c r="H108" i="6"/>
  <c r="H107" i="6"/>
  <c r="H106" i="6"/>
  <c r="F105" i="6"/>
  <c r="F104" i="6"/>
  <c r="F103" i="6"/>
  <c r="L133" i="6"/>
  <c r="N131" i="6"/>
  <c r="E126" i="6"/>
  <c r="L119" i="6"/>
  <c r="E112" i="6"/>
  <c r="G108" i="6"/>
  <c r="G107" i="6"/>
  <c r="E106" i="6"/>
  <c r="E105" i="6"/>
  <c r="E104" i="6"/>
  <c r="E103" i="6"/>
  <c r="I99" i="6"/>
  <c r="M99" i="6"/>
  <c r="N99" i="6"/>
  <c r="K90" i="6"/>
  <c r="J90" i="6"/>
  <c r="C90" i="6"/>
  <c r="D90" i="6"/>
  <c r="M59" i="6"/>
  <c r="K59" i="6"/>
  <c r="L59" i="6"/>
  <c r="N59" i="6"/>
  <c r="C59" i="6"/>
  <c r="D59" i="6"/>
  <c r="E59" i="6"/>
  <c r="F59" i="6"/>
  <c r="G59" i="6"/>
  <c r="K133" i="6"/>
  <c r="L132" i="6"/>
  <c r="M131" i="6"/>
  <c r="N130" i="6"/>
  <c r="D126" i="6"/>
  <c r="K119" i="6"/>
  <c r="L118" i="6"/>
  <c r="L117" i="6"/>
  <c r="O117" i="6" s="1"/>
  <c r="M116" i="6"/>
  <c r="N115" i="6"/>
  <c r="D112" i="6"/>
  <c r="F108" i="6"/>
  <c r="D107" i="6"/>
  <c r="D106" i="6"/>
  <c r="D105" i="6"/>
  <c r="D104" i="6"/>
  <c r="D103" i="6"/>
  <c r="G100" i="6"/>
  <c r="L100" i="6"/>
  <c r="M100" i="6"/>
  <c r="N95" i="6"/>
  <c r="I73" i="6"/>
  <c r="L73" i="6"/>
  <c r="M73" i="6"/>
  <c r="J73" i="6"/>
  <c r="K73" i="6"/>
  <c r="N73" i="6"/>
  <c r="G68" i="6"/>
  <c r="C68" i="6"/>
  <c r="D68" i="6"/>
  <c r="I68" i="6"/>
  <c r="J68" i="6"/>
  <c r="K68" i="6"/>
  <c r="L68" i="6"/>
  <c r="M68" i="6"/>
  <c r="K66" i="6"/>
  <c r="E66" i="6"/>
  <c r="F66" i="6"/>
  <c r="D66" i="6"/>
  <c r="G66" i="6"/>
  <c r="H66" i="6"/>
  <c r="I66" i="6"/>
  <c r="J66" i="6"/>
  <c r="G50" i="6"/>
  <c r="D50" i="6"/>
  <c r="F50" i="6"/>
  <c r="H50" i="6"/>
  <c r="I50" i="6"/>
  <c r="M50" i="6"/>
  <c r="N50" i="6"/>
  <c r="K50" i="6"/>
  <c r="E45" i="6"/>
  <c r="I45" i="6"/>
  <c r="K45" i="6"/>
  <c r="L45" i="6"/>
  <c r="M45" i="6"/>
  <c r="M35" i="6"/>
  <c r="E35" i="6"/>
  <c r="F35" i="6"/>
  <c r="G35" i="6"/>
  <c r="H35" i="6"/>
  <c r="I35" i="6"/>
  <c r="C35" i="6"/>
  <c r="J45" i="6"/>
  <c r="O42" i="6"/>
  <c r="C34" i="6"/>
  <c r="F34" i="6"/>
  <c r="G34" i="6"/>
  <c r="H34" i="6"/>
  <c r="I34" i="6"/>
  <c r="J34" i="6"/>
  <c r="D34" i="6"/>
  <c r="E75" i="6"/>
  <c r="J75" i="6"/>
  <c r="K75" i="6"/>
  <c r="E63" i="6"/>
  <c r="H63" i="6"/>
  <c r="I63" i="6"/>
  <c r="J63" i="6"/>
  <c r="E51" i="6"/>
  <c r="C51" i="6"/>
  <c r="F51" i="6"/>
  <c r="G51" i="6"/>
  <c r="H51" i="6"/>
  <c r="M47" i="6"/>
  <c r="G47" i="6"/>
  <c r="I47" i="6"/>
  <c r="J47" i="6"/>
  <c r="K47" i="6"/>
  <c r="H45" i="6"/>
  <c r="N35" i="6"/>
  <c r="C76" i="6"/>
  <c r="J76" i="6"/>
  <c r="C58" i="6"/>
  <c r="L58" i="6"/>
  <c r="M58" i="6"/>
  <c r="N58" i="6"/>
  <c r="G45" i="6"/>
  <c r="L35" i="6"/>
  <c r="G32" i="6"/>
  <c r="H32" i="6"/>
  <c r="I32" i="6"/>
  <c r="J32" i="6"/>
  <c r="K32" i="6"/>
  <c r="L32" i="6"/>
  <c r="E32" i="6"/>
  <c r="O85" i="6"/>
  <c r="C82" i="6"/>
  <c r="E82" i="6"/>
  <c r="E81" i="6"/>
  <c r="F81" i="6"/>
  <c r="G80" i="6"/>
  <c r="F80" i="6"/>
  <c r="I79" i="6"/>
  <c r="G79" i="6"/>
  <c r="K78" i="6"/>
  <c r="H78" i="6"/>
  <c r="M77" i="6"/>
  <c r="I77" i="6"/>
  <c r="C64" i="6"/>
  <c r="G64" i="6"/>
  <c r="H64" i="6"/>
  <c r="F45" i="6"/>
  <c r="G44" i="6"/>
  <c r="J44" i="6"/>
  <c r="L44" i="6"/>
  <c r="M44" i="6"/>
  <c r="N44" i="6"/>
  <c r="I37" i="6"/>
  <c r="C37" i="6"/>
  <c r="D37" i="6"/>
  <c r="E37" i="6"/>
  <c r="F37" i="6"/>
  <c r="G37" i="6"/>
  <c r="K35" i="6"/>
  <c r="N98" i="6"/>
  <c r="O98" i="6" s="1"/>
  <c r="C88" i="6"/>
  <c r="L88" i="6"/>
  <c r="E87" i="6"/>
  <c r="M87" i="6"/>
  <c r="G86" i="6"/>
  <c r="N86" i="6"/>
  <c r="K84" i="6"/>
  <c r="C84" i="6"/>
  <c r="M83" i="6"/>
  <c r="D83" i="6"/>
  <c r="N76" i="6"/>
  <c r="N75" i="6"/>
  <c r="K48" i="6"/>
  <c r="F48" i="6"/>
  <c r="H48" i="6"/>
  <c r="I48" i="6"/>
  <c r="J48" i="6"/>
  <c r="D45" i="6"/>
  <c r="J35" i="6"/>
  <c r="K30" i="6"/>
  <c r="I30" i="6"/>
  <c r="J30" i="6"/>
  <c r="L30" i="6"/>
  <c r="M30" i="6"/>
  <c r="N30" i="6"/>
  <c r="G30" i="6"/>
  <c r="L25" i="6"/>
  <c r="M24" i="6"/>
  <c r="G52" i="6"/>
  <c r="F39" i="6"/>
  <c r="F38" i="6"/>
  <c r="H36" i="6"/>
  <c r="E25" i="6"/>
  <c r="C69" i="6"/>
  <c r="O69" i="6" s="1"/>
  <c r="N57" i="6"/>
  <c r="C55" i="6"/>
  <c r="O55" i="6" s="1"/>
  <c r="F52" i="6"/>
  <c r="N43" i="6"/>
  <c r="D39" i="6"/>
  <c r="E38" i="6"/>
  <c r="G36" i="6"/>
  <c r="N29" i="6"/>
  <c r="N28" i="6"/>
  <c r="D25" i="6"/>
  <c r="M57" i="6"/>
  <c r="E52" i="6"/>
  <c r="M43" i="6"/>
  <c r="C39" i="6"/>
  <c r="D38" i="6"/>
  <c r="F36" i="6"/>
  <c r="L29" i="6"/>
  <c r="M28" i="6"/>
  <c r="N27" i="6"/>
  <c r="C25" i="6"/>
  <c r="D24" i="6"/>
  <c r="E36" i="6"/>
  <c r="N39" i="6"/>
  <c r="D36" i="6"/>
  <c r="N25" i="6"/>
  <c r="D22" i="6"/>
  <c r="O22" i="6" s="1"/>
  <c r="O131" i="2"/>
  <c r="D132" i="35" s="1"/>
  <c r="O127" i="2"/>
  <c r="D128" i="35" s="1"/>
  <c r="O163" i="2"/>
  <c r="D164" i="35" s="1"/>
  <c r="O139" i="2"/>
  <c r="D140" i="35" s="1"/>
  <c r="O110" i="2"/>
  <c r="D111" i="35" s="1"/>
  <c r="O99" i="2"/>
  <c r="D100" i="35" s="1"/>
  <c r="O164" i="2"/>
  <c r="D165" i="35" s="1"/>
  <c r="F37" i="35"/>
  <c r="F29" i="35"/>
  <c r="F40" i="35"/>
  <c r="D92" i="26"/>
  <c r="F92" i="26" s="1"/>
  <c r="C87" i="26"/>
  <c r="C82" i="26"/>
  <c r="C77" i="26"/>
  <c r="N6" i="35"/>
  <c r="N15" i="35"/>
  <c r="N29" i="35"/>
  <c r="D107" i="26"/>
  <c r="F107" i="26" s="1"/>
  <c r="C102" i="26"/>
  <c r="C97" i="26"/>
  <c r="C92" i="26"/>
  <c r="D71" i="26"/>
  <c r="F71" i="26" s="1"/>
  <c r="C66" i="26"/>
  <c r="C61" i="26"/>
  <c r="C55" i="26"/>
  <c r="C48" i="26"/>
  <c r="N18" i="35"/>
  <c r="N24" i="35"/>
  <c r="N36" i="35"/>
  <c r="N99" i="35"/>
  <c r="N81" i="35"/>
  <c r="N75" i="35"/>
  <c r="N63" i="35"/>
  <c r="N51" i="35"/>
  <c r="N39" i="35"/>
  <c r="C96" i="26"/>
  <c r="C86" i="26"/>
  <c r="N104" i="35"/>
  <c r="N86" i="35"/>
  <c r="N80" i="35"/>
  <c r="N68" i="35"/>
  <c r="N44" i="35"/>
  <c r="N8" i="35"/>
  <c r="D95" i="26"/>
  <c r="F95" i="26" s="1"/>
  <c r="D59" i="26"/>
  <c r="F59" i="26" s="1"/>
  <c r="N17" i="35"/>
  <c r="N20" i="35"/>
  <c r="N23" i="35"/>
  <c r="N28" i="35"/>
  <c r="N97" i="35"/>
  <c r="N73" i="35"/>
  <c r="N61" i="35"/>
  <c r="N55" i="35"/>
  <c r="N49" i="35"/>
  <c r="N43" i="35"/>
  <c r="C105" i="26"/>
  <c r="C100" i="26"/>
  <c r="C95" i="26"/>
  <c r="D74" i="26"/>
  <c r="F74" i="26" s="1"/>
  <c r="C69" i="26"/>
  <c r="C64" i="26"/>
  <c r="C59" i="26"/>
  <c r="C52" i="26"/>
  <c r="C45" i="26"/>
  <c r="N35" i="35"/>
  <c r="C84" i="26"/>
  <c r="C79" i="26"/>
  <c r="N30" i="35"/>
  <c r="N96" i="35"/>
  <c r="N90" i="35"/>
  <c r="N78" i="35"/>
  <c r="N60" i="35"/>
  <c r="N54" i="35"/>
  <c r="N4" i="35"/>
  <c r="N25" i="35"/>
  <c r="N37" i="35"/>
  <c r="N16" i="35"/>
  <c r="N19" i="35"/>
  <c r="N22" i="35"/>
  <c r="N32" i="35"/>
  <c r="N107" i="35"/>
  <c r="N101" i="35"/>
  <c r="N95" i="35"/>
  <c r="N89" i="35"/>
  <c r="N83" i="35"/>
  <c r="N77" i="35"/>
  <c r="N71" i="35"/>
  <c r="N65" i="35"/>
  <c r="N59" i="35"/>
  <c r="N53" i="35"/>
  <c r="N47" i="35"/>
  <c r="N41" i="35"/>
  <c r="D62" i="26"/>
  <c r="N27" i="35"/>
  <c r="C108" i="26"/>
  <c r="C103" i="26"/>
  <c r="D77" i="26"/>
  <c r="F77" i="26" s="1"/>
  <c r="C72" i="26"/>
  <c r="C67" i="26"/>
  <c r="C49" i="26"/>
  <c r="C42" i="26"/>
  <c r="N34" i="35"/>
  <c r="N52" i="35"/>
  <c r="N46" i="35"/>
  <c r="N40" i="35"/>
  <c r="C5" i="10"/>
  <c r="F41" i="35"/>
  <c r="F39" i="35"/>
  <c r="F38" i="35"/>
  <c r="F45" i="35"/>
  <c r="F33" i="35"/>
  <c r="F44" i="35"/>
  <c r="F43" i="35"/>
  <c r="F31" i="35"/>
  <c r="F42" i="35"/>
  <c r="S3" i="35"/>
  <c r="F40" i="26"/>
  <c r="D56" i="26"/>
  <c r="F56" i="26" s="1"/>
  <c r="D53" i="26"/>
  <c r="D50" i="26"/>
  <c r="F50" i="26" s="1"/>
  <c r="D47" i="26"/>
  <c r="F47" i="26" s="1"/>
  <c r="D44" i="26"/>
  <c r="F44" i="26" s="1"/>
  <c r="D41" i="26"/>
  <c r="F5" i="10"/>
  <c r="I5" i="10"/>
  <c r="K5" i="10"/>
  <c r="G78" i="10"/>
  <c r="I67" i="10"/>
  <c r="M57" i="10"/>
  <c r="D51" i="10"/>
  <c r="L47" i="10"/>
  <c r="K40" i="10"/>
  <c r="N66" i="10"/>
  <c r="N50" i="10"/>
  <c r="K70" i="10"/>
  <c r="H66" i="10"/>
  <c r="N56" i="10"/>
  <c r="H50" i="10"/>
  <c r="N38" i="10"/>
  <c r="C26" i="10"/>
  <c r="F66" i="10"/>
  <c r="H56" i="10"/>
  <c r="E12" i="10"/>
  <c r="D79" i="10"/>
  <c r="D75" i="10"/>
  <c r="H68" i="10"/>
  <c r="L65" i="10"/>
  <c r="F60" i="10"/>
  <c r="G55" i="10"/>
  <c r="N43" i="10"/>
  <c r="N35" i="10"/>
  <c r="D31" i="10"/>
  <c r="J24" i="10"/>
  <c r="I18" i="10"/>
  <c r="C17" i="10"/>
  <c r="J12" i="10"/>
  <c r="N78" i="10"/>
  <c r="H72" i="10"/>
  <c r="N67" i="10"/>
  <c r="F48" i="10"/>
  <c r="L78" i="10"/>
  <c r="K67" i="10"/>
  <c r="H78" i="10"/>
  <c r="F72" i="10"/>
  <c r="J67" i="10"/>
  <c r="H62" i="10"/>
  <c r="N47" i="10"/>
  <c r="K28" i="10"/>
  <c r="L23" i="10"/>
  <c r="H79" i="10"/>
  <c r="N77" i="10"/>
  <c r="D67" i="10"/>
  <c r="H61" i="10"/>
  <c r="L59" i="10"/>
  <c r="K55" i="10"/>
  <c r="N48" i="10"/>
  <c r="F45" i="10"/>
  <c r="H37" i="10"/>
  <c r="N32" i="10"/>
  <c r="L29" i="10"/>
  <c r="E10" i="10"/>
  <c r="G79" i="10"/>
  <c r="L77" i="10"/>
  <c r="M63" i="10"/>
  <c r="G61" i="10"/>
  <c r="J55" i="10"/>
  <c r="L53" i="10"/>
  <c r="L48" i="10"/>
  <c r="D45" i="10"/>
  <c r="G37" i="10"/>
  <c r="H19" i="10"/>
  <c r="F63" i="10"/>
  <c r="N41" i="10"/>
  <c r="F37" i="10"/>
  <c r="G19" i="10"/>
  <c r="C7" i="10"/>
  <c r="D4" i="10"/>
  <c r="F11" i="10"/>
  <c r="D17" i="10"/>
  <c r="I14" i="10"/>
  <c r="E79" i="10"/>
  <c r="K76" i="10"/>
  <c r="I73" i="10"/>
  <c r="L66" i="10"/>
  <c r="D63" i="10"/>
  <c r="E61" i="10"/>
  <c r="H55" i="10"/>
  <c r="G48" i="10"/>
  <c r="N44" i="10"/>
  <c r="L41" i="10"/>
  <c r="E37" i="10"/>
  <c r="F19" i="10"/>
  <c r="D16" i="10"/>
  <c r="L71" i="10"/>
  <c r="G66" i="10"/>
  <c r="N62" i="10"/>
  <c r="F57" i="10"/>
  <c r="F55" i="10"/>
  <c r="D55" i="10"/>
  <c r="D6" i="10"/>
  <c r="H7" i="10"/>
  <c r="J11" i="10"/>
  <c r="I17" i="10"/>
  <c r="M6" i="10"/>
  <c r="N6" i="10"/>
  <c r="H16" i="10"/>
  <c r="F10" i="10"/>
  <c r="K11" i="10"/>
  <c r="N79" i="10"/>
  <c r="D73" i="10"/>
  <c r="H67" i="10"/>
  <c r="N61" i="10"/>
  <c r="L54" i="10"/>
  <c r="H43" i="10"/>
  <c r="I6" i="10"/>
  <c r="E16" i="10"/>
  <c r="H10" i="10"/>
  <c r="L11" i="10"/>
  <c r="N17" i="10"/>
  <c r="K79" i="10"/>
  <c r="M69" i="10"/>
  <c r="G67" i="10"/>
  <c r="K61" i="10"/>
  <c r="H54" i="10"/>
  <c r="G43" i="10"/>
  <c r="K34" i="10"/>
  <c r="G25" i="10"/>
  <c r="N20" i="10"/>
  <c r="F6" i="10"/>
  <c r="K6" i="10"/>
  <c r="F16" i="10"/>
  <c r="J10" i="10"/>
  <c r="N11" i="10"/>
  <c r="J17" i="10"/>
  <c r="J79" i="10"/>
  <c r="F69" i="10"/>
  <c r="F67" i="10"/>
  <c r="J61" i="10"/>
  <c r="G54" i="10"/>
  <c r="F43" i="10"/>
  <c r="N37" i="10"/>
  <c r="H20" i="10"/>
  <c r="M10" i="10"/>
  <c r="C11" i="10"/>
  <c r="M11" i="10"/>
  <c r="I79" i="10"/>
  <c r="L72" i="10"/>
  <c r="D69" i="10"/>
  <c r="E67" i="10"/>
  <c r="K64" i="10"/>
  <c r="I61" i="10"/>
  <c r="N59" i="10"/>
  <c r="N55" i="10"/>
  <c r="F54" i="10"/>
  <c r="M45" i="10"/>
  <c r="E43" i="10"/>
  <c r="I37" i="10"/>
  <c r="N29" i="10"/>
  <c r="N24" i="10"/>
  <c r="C20" i="10"/>
  <c r="G5" i="8"/>
  <c r="N5" i="8"/>
  <c r="F5" i="8"/>
  <c r="M5" i="8"/>
  <c r="H4" i="8"/>
  <c r="I4" i="8"/>
  <c r="N4" i="8"/>
  <c r="F4" i="8"/>
  <c r="G4" i="8"/>
  <c r="C4" i="8"/>
  <c r="J4" i="8"/>
  <c r="D3" i="8"/>
  <c r="E3" i="8"/>
  <c r="I3" i="8"/>
  <c r="D5" i="9"/>
  <c r="K5" i="9"/>
  <c r="J5" i="9"/>
  <c r="H5" i="6"/>
  <c r="J5" i="6"/>
  <c r="I5" i="6"/>
  <c r="K5" i="6"/>
  <c r="M5" i="6"/>
  <c r="O7" i="6"/>
  <c r="L9" i="9"/>
  <c r="E9" i="9"/>
  <c r="F13" i="8"/>
  <c r="K8" i="8"/>
  <c r="D21" i="8"/>
  <c r="F3" i="8"/>
  <c r="I29" i="9"/>
  <c r="D27" i="9"/>
  <c r="K9" i="9"/>
  <c r="N13" i="8"/>
  <c r="O13" i="6"/>
  <c r="C8" i="8"/>
  <c r="K21" i="8"/>
  <c r="N3" i="8"/>
  <c r="H29" i="9"/>
  <c r="F9" i="9"/>
  <c r="J27" i="9"/>
  <c r="N19" i="8"/>
  <c r="O19" i="8" s="1"/>
  <c r="G27" i="9"/>
  <c r="N7" i="9"/>
  <c r="G13" i="8"/>
  <c r="N21" i="8"/>
  <c r="G29" i="9"/>
  <c r="M9" i="9"/>
  <c r="G19" i="9"/>
  <c r="I9" i="9"/>
  <c r="D13" i="8"/>
  <c r="I8" i="8"/>
  <c r="I10" i="8"/>
  <c r="F21" i="8"/>
  <c r="J3" i="8"/>
  <c r="M5" i="9"/>
  <c r="N29" i="9"/>
  <c r="L14" i="9"/>
  <c r="E7" i="9"/>
  <c r="D16" i="9"/>
  <c r="J9" i="9"/>
  <c r="H27" i="9"/>
  <c r="O9" i="6"/>
  <c r="L19" i="9"/>
  <c r="K13" i="8"/>
  <c r="O19" i="6"/>
  <c r="M19" i="9"/>
  <c r="F8" i="8"/>
  <c r="F10" i="8"/>
  <c r="H3" i="8"/>
  <c r="E5" i="9"/>
  <c r="F29" i="9"/>
  <c r="D14" i="9"/>
  <c r="H7" i="9"/>
  <c r="C16" i="9"/>
  <c r="D17" i="9"/>
  <c r="D19" i="9"/>
  <c r="O4" i="6"/>
  <c r="M8" i="8"/>
  <c r="M10" i="8"/>
  <c r="C3" i="8"/>
  <c r="H5" i="9"/>
  <c r="M29" i="9"/>
  <c r="K14" i="9"/>
  <c r="G7" i="9"/>
  <c r="J16" i="9"/>
  <c r="N17" i="9"/>
  <c r="D10" i="9"/>
  <c r="O10" i="9" s="1"/>
  <c r="E19" i="9"/>
  <c r="K19" i="9"/>
  <c r="C19" i="9"/>
  <c r="I13" i="8"/>
  <c r="E8" i="8"/>
  <c r="E10" i="8"/>
  <c r="J21" i="8"/>
  <c r="O22" i="8"/>
  <c r="K3" i="8"/>
  <c r="G5" i="9"/>
  <c r="E29" i="9"/>
  <c r="C14" i="9"/>
  <c r="F7" i="9"/>
  <c r="I16" i="9"/>
  <c r="M17" i="9"/>
  <c r="K27" i="9"/>
  <c r="L29" i="9"/>
  <c r="C27" i="9"/>
  <c r="M21" i="8"/>
  <c r="O14" i="6"/>
  <c r="L8" i="8"/>
  <c r="D10" i="8"/>
  <c r="H21" i="8"/>
  <c r="L3" i="8"/>
  <c r="F5" i="9"/>
  <c r="D29" i="9"/>
  <c r="I14" i="9"/>
  <c r="D7" i="9"/>
  <c r="N16" i="9"/>
  <c r="N27" i="9"/>
  <c r="O33" i="9"/>
  <c r="G9" i="9"/>
  <c r="O25" i="9"/>
  <c r="C13" i="8"/>
  <c r="E13" i="8"/>
  <c r="O20" i="8"/>
  <c r="C21" i="8"/>
  <c r="O24" i="8"/>
  <c r="G9" i="10"/>
  <c r="I9" i="10"/>
  <c r="F9" i="10"/>
  <c r="H8" i="10"/>
  <c r="J9" i="10"/>
  <c r="L9" i="10"/>
  <c r="M9" i="10"/>
  <c r="C4" i="10"/>
  <c r="N9" i="10"/>
  <c r="N3" i="10"/>
  <c r="F8" i="10"/>
  <c r="D9" i="10"/>
  <c r="C9" i="10"/>
  <c r="I8" i="10"/>
  <c r="N53" i="10"/>
  <c r="N49" i="10"/>
  <c r="D43" i="10"/>
  <c r="D37" i="10"/>
  <c r="M18" i="10"/>
  <c r="K49" i="10"/>
  <c r="L18" i="10"/>
  <c r="J49" i="10"/>
  <c r="N42" i="10"/>
  <c r="N36" i="10"/>
  <c r="N30" i="10"/>
  <c r="M19" i="10"/>
  <c r="K18" i="10"/>
  <c r="E55" i="10"/>
  <c r="K52" i="10"/>
  <c r="I49" i="10"/>
  <c r="L42" i="10"/>
  <c r="L36" i="10"/>
  <c r="L30" i="10"/>
  <c r="H26" i="10"/>
  <c r="N23" i="10"/>
  <c r="L19" i="10"/>
  <c r="J18" i="10"/>
  <c r="H49" i="10"/>
  <c r="H42" i="10"/>
  <c r="H36" i="10"/>
  <c r="H30" i="10"/>
  <c r="K19" i="10"/>
  <c r="M51" i="10"/>
  <c r="G49" i="10"/>
  <c r="K43" i="10"/>
  <c r="G42" i="10"/>
  <c r="K37" i="10"/>
  <c r="G36" i="10"/>
  <c r="K31" i="10"/>
  <c r="G30" i="10"/>
  <c r="J19" i="10"/>
  <c r="H18" i="10"/>
  <c r="N54" i="10"/>
  <c r="F51" i="10"/>
  <c r="F49" i="10"/>
  <c r="J43" i="10"/>
  <c r="F42" i="10"/>
  <c r="J37" i="10"/>
  <c r="F36" i="10"/>
  <c r="J31" i="10"/>
  <c r="F30" i="10"/>
  <c r="J25" i="10"/>
  <c r="K22" i="10"/>
  <c r="I19" i="10"/>
  <c r="G18" i="10"/>
  <c r="J8" i="10"/>
  <c r="N15" i="10"/>
  <c r="C14" i="10"/>
  <c r="M39" i="10"/>
  <c r="M33" i="10"/>
  <c r="M27" i="10"/>
  <c r="L25" i="10"/>
  <c r="M21" i="10"/>
  <c r="E15" i="10"/>
  <c r="E8" i="10"/>
  <c r="F14" i="10"/>
  <c r="K16" i="10"/>
  <c r="L39" i="10"/>
  <c r="L33" i="10"/>
  <c r="L27" i="10"/>
  <c r="K25" i="10"/>
  <c r="L21" i="10"/>
  <c r="J14" i="10"/>
  <c r="F39" i="10"/>
  <c r="F33" i="10"/>
  <c r="H27" i="10"/>
  <c r="H21" i="10"/>
  <c r="C6" i="10"/>
  <c r="D7" i="10"/>
  <c r="J6" i="10"/>
  <c r="L16" i="10"/>
  <c r="H6" i="10"/>
  <c r="I12" i="10"/>
  <c r="J15" i="10"/>
  <c r="K13" i="10"/>
  <c r="M8" i="10"/>
  <c r="M14" i="10"/>
  <c r="I16" i="10"/>
  <c r="I15" i="10"/>
  <c r="D39" i="10"/>
  <c r="D33" i="10"/>
  <c r="F27" i="10"/>
  <c r="I25" i="10"/>
  <c r="F21" i="10"/>
  <c r="E14" i="10"/>
  <c r="G16" i="10"/>
  <c r="G8" i="10"/>
  <c r="G6" i="10"/>
  <c r="G4" i="10"/>
  <c r="J16" i="10"/>
  <c r="G10" i="10"/>
  <c r="N12" i="10"/>
  <c r="K15" i="10"/>
  <c r="E17" i="10"/>
  <c r="D10" i="10"/>
  <c r="N14" i="10"/>
  <c r="C16" i="10"/>
  <c r="E13" i="10"/>
  <c r="F7" i="10"/>
  <c r="I77" i="10"/>
  <c r="F74" i="10"/>
  <c r="I71" i="10"/>
  <c r="F68" i="10"/>
  <c r="I65" i="10"/>
  <c r="F62" i="10"/>
  <c r="I59" i="10"/>
  <c r="F56" i="10"/>
  <c r="I53" i="10"/>
  <c r="F50" i="10"/>
  <c r="I47" i="10"/>
  <c r="F44" i="10"/>
  <c r="I41" i="10"/>
  <c r="H38" i="10"/>
  <c r="I35" i="10"/>
  <c r="H32" i="10"/>
  <c r="I29" i="10"/>
  <c r="N26" i="10"/>
  <c r="F25" i="10"/>
  <c r="I23" i="10"/>
  <c r="D74" i="10"/>
  <c r="D68" i="10"/>
  <c r="D62" i="10"/>
  <c r="D56" i="10"/>
  <c r="D50" i="10"/>
  <c r="D44" i="10"/>
  <c r="F38" i="10"/>
  <c r="F32" i="10"/>
  <c r="E25" i="10"/>
  <c r="D8" i="10"/>
  <c r="G15" i="10"/>
  <c r="L14" i="10"/>
  <c r="C8" i="10"/>
  <c r="I7" i="10"/>
  <c r="J3" i="10"/>
  <c r="I4" i="10"/>
  <c r="I10" i="10"/>
  <c r="G13" i="10"/>
  <c r="L15" i="10"/>
  <c r="F17" i="10"/>
  <c r="K17" i="10"/>
  <c r="H9" i="10"/>
  <c r="H14" i="10"/>
  <c r="N76" i="10"/>
  <c r="C74" i="10"/>
  <c r="N70" i="10"/>
  <c r="C68" i="10"/>
  <c r="N64" i="10"/>
  <c r="C62" i="10"/>
  <c r="N58" i="10"/>
  <c r="C56" i="10"/>
  <c r="N52" i="10"/>
  <c r="C50" i="10"/>
  <c r="N46" i="10"/>
  <c r="C44" i="10"/>
  <c r="N40" i="10"/>
  <c r="C38" i="10"/>
  <c r="N34" i="10"/>
  <c r="C32" i="10"/>
  <c r="N28" i="10"/>
  <c r="F26" i="10"/>
  <c r="D25" i="10"/>
  <c r="N22" i="10"/>
  <c r="F20" i="10"/>
  <c r="E19" i="10"/>
  <c r="D14" i="10"/>
  <c r="C15" i="10"/>
  <c r="L8" i="10"/>
  <c r="K7" i="10"/>
  <c r="K4" i="10"/>
  <c r="K10" i="10"/>
  <c r="I13" i="10"/>
  <c r="M15" i="10"/>
  <c r="G17" i="10"/>
  <c r="H15" i="10"/>
  <c r="K14" i="10"/>
  <c r="L60" i="10"/>
  <c r="N8" i="10"/>
  <c r="J13" i="10"/>
  <c r="L17" i="10"/>
  <c r="L79" i="10"/>
  <c r="J78" i="10"/>
  <c r="N75" i="10"/>
  <c r="L73" i="10"/>
  <c r="J72" i="10"/>
  <c r="N69" i="10"/>
  <c r="L67" i="10"/>
  <c r="J66" i="10"/>
  <c r="N63" i="10"/>
  <c r="L61" i="10"/>
  <c r="J60" i="10"/>
  <c r="N57" i="10"/>
  <c r="L55" i="10"/>
  <c r="J54" i="10"/>
  <c r="N51" i="10"/>
  <c r="L49" i="10"/>
  <c r="J48" i="10"/>
  <c r="N45" i="10"/>
  <c r="L43" i="10"/>
  <c r="J42" i="10"/>
  <c r="N39" i="10"/>
  <c r="L37" i="10"/>
  <c r="J36" i="10"/>
  <c r="N33" i="10"/>
  <c r="L31" i="10"/>
  <c r="J30" i="10"/>
  <c r="N27" i="10"/>
  <c r="N25" i="10"/>
  <c r="L24" i="10"/>
  <c r="N21" i="10"/>
  <c r="N19" i="10"/>
  <c r="N18" i="10"/>
  <c r="D39" i="26"/>
  <c r="D38" i="26"/>
  <c r="C28" i="26"/>
  <c r="C27" i="26"/>
  <c r="D15" i="26"/>
  <c r="C23" i="26"/>
  <c r="D22" i="26"/>
  <c r="F22" i="26" s="1"/>
  <c r="C31" i="26"/>
  <c r="C19" i="26"/>
  <c r="D30" i="26"/>
  <c r="C16" i="26"/>
  <c r="D14" i="26"/>
  <c r="F14" i="26" s="1"/>
  <c r="C12" i="26"/>
  <c r="C11" i="26"/>
  <c r="D37" i="26"/>
  <c r="F37" i="26" s="1"/>
  <c r="D21" i="26"/>
  <c r="F21" i="26" s="1"/>
  <c r="D10" i="26"/>
  <c r="F10" i="26" s="1"/>
  <c r="D33" i="26"/>
  <c r="F33" i="26" s="1"/>
  <c r="C5" i="26"/>
  <c r="D20" i="26"/>
  <c r="F20" i="26" s="1"/>
  <c r="C32" i="26"/>
  <c r="C7" i="26"/>
  <c r="F7" i="26" s="1"/>
  <c r="D6" i="26"/>
  <c r="D36" i="26"/>
  <c r="F36" i="26" s="1"/>
  <c r="C26" i="26"/>
  <c r="C10" i="26"/>
  <c r="C25" i="26"/>
  <c r="D35" i="26"/>
  <c r="F35" i="26" s="1"/>
  <c r="D24" i="26"/>
  <c r="F24" i="26" s="1"/>
  <c r="C14" i="26"/>
  <c r="D8" i="26"/>
  <c r="D29" i="26"/>
  <c r="D13" i="26"/>
  <c r="F13" i="26" s="1"/>
  <c r="C8" i="26"/>
  <c r="D34" i="26"/>
  <c r="F34" i="26" s="1"/>
  <c r="D18" i="26"/>
  <c r="C13" i="26"/>
  <c r="D17" i="26"/>
  <c r="D11" i="26"/>
  <c r="F11" i="26" s="1"/>
  <c r="C6" i="26"/>
  <c r="O75" i="2"/>
  <c r="D76" i="35" s="1"/>
  <c r="O62" i="2"/>
  <c r="D63" i="35" s="1"/>
  <c r="M78" i="10"/>
  <c r="C77" i="10"/>
  <c r="E76" i="10"/>
  <c r="G75" i="10"/>
  <c r="I74" i="10"/>
  <c r="M72" i="10"/>
  <c r="C71" i="10"/>
  <c r="E70" i="10"/>
  <c r="G69" i="10"/>
  <c r="I68" i="10"/>
  <c r="M66" i="10"/>
  <c r="C65" i="10"/>
  <c r="E64" i="10"/>
  <c r="G63" i="10"/>
  <c r="I62" i="10"/>
  <c r="M60" i="10"/>
  <c r="C59" i="10"/>
  <c r="E58" i="10"/>
  <c r="G57" i="10"/>
  <c r="I56" i="10"/>
  <c r="M54" i="10"/>
  <c r="C53" i="10"/>
  <c r="E52" i="10"/>
  <c r="G51" i="10"/>
  <c r="I50" i="10"/>
  <c r="M48" i="10"/>
  <c r="C47" i="10"/>
  <c r="E46" i="10"/>
  <c r="G45" i="10"/>
  <c r="I44" i="10"/>
  <c r="M42" i="10"/>
  <c r="C41" i="10"/>
  <c r="E40" i="10"/>
  <c r="G39" i="10"/>
  <c r="I38" i="10"/>
  <c r="M36" i="10"/>
  <c r="C35" i="10"/>
  <c r="E34" i="10"/>
  <c r="G33" i="10"/>
  <c r="I32" i="10"/>
  <c r="M30" i="10"/>
  <c r="C29" i="10"/>
  <c r="E28" i="10"/>
  <c r="G27" i="10"/>
  <c r="I26" i="10"/>
  <c r="M24" i="10"/>
  <c r="C23" i="10"/>
  <c r="E22" i="10"/>
  <c r="G21" i="10"/>
  <c r="I20" i="10"/>
  <c r="D76" i="10"/>
  <c r="D70" i="10"/>
  <c r="D64" i="10"/>
  <c r="D58" i="10"/>
  <c r="D52" i="10"/>
  <c r="D46" i="10"/>
  <c r="D40" i="10"/>
  <c r="D34" i="10"/>
  <c r="D28" i="10"/>
  <c r="D22" i="10"/>
  <c r="K78" i="10"/>
  <c r="M77" i="10"/>
  <c r="C76" i="10"/>
  <c r="E75" i="10"/>
  <c r="G74" i="10"/>
  <c r="K72" i="10"/>
  <c r="M71" i="10"/>
  <c r="C70" i="10"/>
  <c r="E69" i="10"/>
  <c r="G68" i="10"/>
  <c r="K66" i="10"/>
  <c r="M65" i="10"/>
  <c r="C64" i="10"/>
  <c r="E63" i="10"/>
  <c r="G62" i="10"/>
  <c r="K60" i="10"/>
  <c r="M59" i="10"/>
  <c r="C58" i="10"/>
  <c r="E57" i="10"/>
  <c r="G56" i="10"/>
  <c r="K54" i="10"/>
  <c r="M53" i="10"/>
  <c r="C52" i="10"/>
  <c r="E51" i="10"/>
  <c r="G50" i="10"/>
  <c r="K48" i="10"/>
  <c r="M47" i="10"/>
  <c r="C46" i="10"/>
  <c r="E45" i="10"/>
  <c r="G44" i="10"/>
  <c r="K42" i="10"/>
  <c r="M41" i="10"/>
  <c r="C40" i="10"/>
  <c r="E39" i="10"/>
  <c r="G38" i="10"/>
  <c r="K36" i="10"/>
  <c r="M35" i="10"/>
  <c r="C34" i="10"/>
  <c r="E33" i="10"/>
  <c r="G32" i="10"/>
  <c r="K30" i="10"/>
  <c r="M29" i="10"/>
  <c r="C28" i="10"/>
  <c r="E27" i="10"/>
  <c r="G26" i="10"/>
  <c r="K24" i="10"/>
  <c r="M23" i="10"/>
  <c r="C22" i="10"/>
  <c r="E21" i="10"/>
  <c r="G20" i="10"/>
  <c r="I78" i="10"/>
  <c r="K77" i="10"/>
  <c r="M76" i="10"/>
  <c r="C75" i="10"/>
  <c r="E74" i="10"/>
  <c r="I72" i="10"/>
  <c r="K71" i="10"/>
  <c r="M70" i="10"/>
  <c r="C69" i="10"/>
  <c r="E68" i="10"/>
  <c r="I66" i="10"/>
  <c r="K65" i="10"/>
  <c r="M64" i="10"/>
  <c r="C63" i="10"/>
  <c r="E62" i="10"/>
  <c r="I60" i="10"/>
  <c r="K59" i="10"/>
  <c r="M58" i="10"/>
  <c r="C57" i="10"/>
  <c r="E56" i="10"/>
  <c r="I54" i="10"/>
  <c r="K53" i="10"/>
  <c r="M52" i="10"/>
  <c r="C51" i="10"/>
  <c r="E50" i="10"/>
  <c r="I48" i="10"/>
  <c r="K47" i="10"/>
  <c r="M46" i="10"/>
  <c r="C45" i="10"/>
  <c r="E44" i="10"/>
  <c r="I42" i="10"/>
  <c r="K41" i="10"/>
  <c r="M40" i="10"/>
  <c r="C39" i="10"/>
  <c r="E38" i="10"/>
  <c r="I36" i="10"/>
  <c r="K35" i="10"/>
  <c r="M34" i="10"/>
  <c r="C33" i="10"/>
  <c r="E32" i="10"/>
  <c r="I30" i="10"/>
  <c r="K29" i="10"/>
  <c r="M28" i="10"/>
  <c r="C27" i="10"/>
  <c r="E26" i="10"/>
  <c r="I24" i="10"/>
  <c r="K23" i="10"/>
  <c r="M22" i="10"/>
  <c r="C21" i="10"/>
  <c r="E20" i="10"/>
  <c r="J77" i="10"/>
  <c r="L76" i="10"/>
  <c r="J71" i="10"/>
  <c r="L70" i="10"/>
  <c r="J65" i="10"/>
  <c r="L64" i="10"/>
  <c r="J59" i="10"/>
  <c r="L58" i="10"/>
  <c r="J53" i="10"/>
  <c r="L52" i="10"/>
  <c r="J47" i="10"/>
  <c r="L46" i="10"/>
  <c r="J41" i="10"/>
  <c r="L40" i="10"/>
  <c r="D38" i="10"/>
  <c r="J35" i="10"/>
  <c r="L34" i="10"/>
  <c r="D32" i="10"/>
  <c r="J29" i="10"/>
  <c r="L28" i="10"/>
  <c r="D26" i="10"/>
  <c r="H24" i="10"/>
  <c r="J23" i="10"/>
  <c r="L22" i="10"/>
  <c r="D20" i="10"/>
  <c r="H77" i="10"/>
  <c r="J76" i="10"/>
  <c r="L75" i="10"/>
  <c r="H71" i="10"/>
  <c r="J70" i="10"/>
  <c r="L69" i="10"/>
  <c r="H65" i="10"/>
  <c r="J64" i="10"/>
  <c r="L63" i="10"/>
  <c r="H59" i="10"/>
  <c r="J58" i="10"/>
  <c r="L57" i="10"/>
  <c r="H53" i="10"/>
  <c r="J52" i="10"/>
  <c r="L51" i="10"/>
  <c r="H47" i="10"/>
  <c r="J46" i="10"/>
  <c r="L45" i="10"/>
  <c r="H41" i="10"/>
  <c r="J40" i="10"/>
  <c r="H35" i="10"/>
  <c r="J34" i="10"/>
  <c r="H29" i="10"/>
  <c r="J28" i="10"/>
  <c r="H23" i="10"/>
  <c r="J22" i="10"/>
  <c r="C79" i="10"/>
  <c r="E78" i="10"/>
  <c r="G77" i="10"/>
  <c r="I76" i="10"/>
  <c r="K75" i="10"/>
  <c r="M74" i="10"/>
  <c r="C73" i="10"/>
  <c r="E72" i="10"/>
  <c r="G71" i="10"/>
  <c r="I70" i="10"/>
  <c r="K69" i="10"/>
  <c r="M68" i="10"/>
  <c r="C67" i="10"/>
  <c r="E66" i="10"/>
  <c r="G65" i="10"/>
  <c r="I64" i="10"/>
  <c r="K63" i="10"/>
  <c r="M62" i="10"/>
  <c r="C61" i="10"/>
  <c r="E60" i="10"/>
  <c r="G59" i="10"/>
  <c r="I58" i="10"/>
  <c r="K57" i="10"/>
  <c r="M56" i="10"/>
  <c r="C55" i="10"/>
  <c r="E54" i="10"/>
  <c r="G53" i="10"/>
  <c r="I52" i="10"/>
  <c r="K51" i="10"/>
  <c r="M50" i="10"/>
  <c r="C49" i="10"/>
  <c r="E48" i="10"/>
  <c r="G47" i="10"/>
  <c r="I46" i="10"/>
  <c r="K45" i="10"/>
  <c r="M44" i="10"/>
  <c r="C43" i="10"/>
  <c r="E42" i="10"/>
  <c r="G41" i="10"/>
  <c r="I40" i="10"/>
  <c r="K39" i="10"/>
  <c r="M38" i="10"/>
  <c r="C37" i="10"/>
  <c r="E36" i="10"/>
  <c r="G35" i="10"/>
  <c r="I34" i="10"/>
  <c r="K33" i="10"/>
  <c r="M32" i="10"/>
  <c r="C31" i="10"/>
  <c r="E30" i="10"/>
  <c r="G29" i="10"/>
  <c r="I28" i="10"/>
  <c r="K27" i="10"/>
  <c r="M26" i="10"/>
  <c r="C25" i="10"/>
  <c r="E24" i="10"/>
  <c r="G23" i="10"/>
  <c r="I22" i="10"/>
  <c r="K21" i="10"/>
  <c r="M20" i="10"/>
  <c r="E18" i="10"/>
  <c r="D78" i="10"/>
  <c r="F77" i="10"/>
  <c r="H76" i="10"/>
  <c r="J75" i="10"/>
  <c r="L74" i="10"/>
  <c r="D72" i="10"/>
  <c r="F71" i="10"/>
  <c r="H70" i="10"/>
  <c r="J69" i="10"/>
  <c r="L68" i="10"/>
  <c r="D66" i="10"/>
  <c r="F65" i="10"/>
  <c r="H64" i="10"/>
  <c r="J63" i="10"/>
  <c r="L62" i="10"/>
  <c r="D60" i="10"/>
  <c r="F59" i="10"/>
  <c r="H58" i="10"/>
  <c r="J57" i="10"/>
  <c r="L56" i="10"/>
  <c r="D54" i="10"/>
  <c r="F53" i="10"/>
  <c r="H52" i="10"/>
  <c r="J51" i="10"/>
  <c r="L50" i="10"/>
  <c r="D48" i="10"/>
  <c r="F47" i="10"/>
  <c r="H46" i="10"/>
  <c r="J45" i="10"/>
  <c r="L44" i="10"/>
  <c r="D42" i="10"/>
  <c r="F41" i="10"/>
  <c r="H40" i="10"/>
  <c r="J39" i="10"/>
  <c r="L38" i="10"/>
  <c r="D36" i="10"/>
  <c r="F35" i="10"/>
  <c r="H34" i="10"/>
  <c r="J33" i="10"/>
  <c r="L32" i="10"/>
  <c r="D30" i="10"/>
  <c r="F29" i="10"/>
  <c r="H28" i="10"/>
  <c r="J27" i="10"/>
  <c r="L26" i="10"/>
  <c r="D24" i="10"/>
  <c r="F23" i="10"/>
  <c r="H22" i="10"/>
  <c r="J21" i="10"/>
  <c r="L20" i="10"/>
  <c r="D18" i="10"/>
  <c r="E77" i="10"/>
  <c r="G76" i="10"/>
  <c r="I75" i="10"/>
  <c r="K74" i="10"/>
  <c r="E71" i="10"/>
  <c r="G70" i="10"/>
  <c r="I69" i="10"/>
  <c r="K68" i="10"/>
  <c r="E65" i="10"/>
  <c r="G64" i="10"/>
  <c r="I63" i="10"/>
  <c r="K62" i="10"/>
  <c r="E59" i="10"/>
  <c r="G58" i="10"/>
  <c r="I57" i="10"/>
  <c r="K56" i="10"/>
  <c r="E53" i="10"/>
  <c r="G52" i="10"/>
  <c r="I51" i="10"/>
  <c r="K50" i="10"/>
  <c r="E47" i="10"/>
  <c r="G46" i="10"/>
  <c r="I45" i="10"/>
  <c r="K44" i="10"/>
  <c r="E41" i="10"/>
  <c r="G40" i="10"/>
  <c r="I39" i="10"/>
  <c r="K38" i="10"/>
  <c r="E35" i="10"/>
  <c r="G34" i="10"/>
  <c r="I33" i="10"/>
  <c r="K32" i="10"/>
  <c r="E29" i="10"/>
  <c r="G28" i="10"/>
  <c r="K26" i="10"/>
  <c r="E23" i="10"/>
  <c r="G22" i="10"/>
  <c r="K20" i="10"/>
  <c r="O167" i="2"/>
  <c r="D168" i="35" s="1"/>
  <c r="O46" i="2"/>
  <c r="D47" i="35" s="1"/>
  <c r="O12" i="2"/>
  <c r="D13" i="35" s="1"/>
  <c r="O10" i="6"/>
  <c r="O21" i="9"/>
  <c r="O20" i="9"/>
  <c r="O8" i="9"/>
  <c r="O147" i="2"/>
  <c r="D148" i="35" s="1"/>
  <c r="O56" i="2"/>
  <c r="D57" i="35" s="1"/>
  <c r="O45" i="2"/>
  <c r="D46" i="35" s="1"/>
  <c r="O64" i="2"/>
  <c r="D65" i="35" s="1"/>
  <c r="O115" i="2"/>
  <c r="D116" i="35" s="1"/>
  <c r="O135" i="2"/>
  <c r="D136" i="35" s="1"/>
  <c r="O23" i="2"/>
  <c r="D24" i="35" s="1"/>
  <c r="O38" i="2"/>
  <c r="D39" i="35" s="1"/>
  <c r="O95" i="2"/>
  <c r="D96" i="35" s="1"/>
  <c r="O20" i="2"/>
  <c r="D21" i="35" s="1"/>
  <c r="O94" i="2"/>
  <c r="D95" i="35" s="1"/>
  <c r="O15" i="6"/>
  <c r="O8" i="6"/>
  <c r="O71" i="2"/>
  <c r="D72" i="35" s="1"/>
  <c r="O16" i="6"/>
  <c r="O25" i="2"/>
  <c r="D26" i="35" s="1"/>
  <c r="O35" i="2"/>
  <c r="D36" i="35" s="1"/>
  <c r="O63" i="2"/>
  <c r="D64" i="35" s="1"/>
  <c r="O12" i="6"/>
  <c r="O23" i="9"/>
  <c r="O29" i="2"/>
  <c r="D30" i="35" s="1"/>
  <c r="O188" i="2"/>
  <c r="D189" i="35" s="1"/>
  <c r="O177" i="2"/>
  <c r="D178" i="35" s="1"/>
  <c r="O126" i="2"/>
  <c r="D127" i="35" s="1"/>
  <c r="O18" i="2"/>
  <c r="D19" i="35" s="1"/>
  <c r="O67" i="2"/>
  <c r="D68" i="35" s="1"/>
  <c r="O72" i="2"/>
  <c r="D73" i="35" s="1"/>
  <c r="O83" i="2"/>
  <c r="D84" i="35" s="1"/>
  <c r="O88" i="2"/>
  <c r="D89" i="35" s="1"/>
  <c r="O108" i="2"/>
  <c r="D109" i="35" s="1"/>
  <c r="O175" i="2"/>
  <c r="D176" i="35" s="1"/>
  <c r="O180" i="2"/>
  <c r="D181" i="35" s="1"/>
  <c r="O15" i="9"/>
  <c r="O120" i="2"/>
  <c r="D121" i="35" s="1"/>
  <c r="O41" i="2"/>
  <c r="D42" i="35" s="1"/>
  <c r="O119" i="2"/>
  <c r="D120" i="35" s="1"/>
  <c r="O144" i="2"/>
  <c r="D145" i="35" s="1"/>
  <c r="O155" i="2"/>
  <c r="D156" i="35" s="1"/>
  <c r="O6" i="2"/>
  <c r="D7" i="35" s="1"/>
  <c r="O22" i="2"/>
  <c r="D23" i="35" s="1"/>
  <c r="O100" i="2"/>
  <c r="D101" i="35" s="1"/>
  <c r="O132" i="2"/>
  <c r="D133" i="35" s="1"/>
  <c r="O168" i="2"/>
  <c r="D169" i="35" s="1"/>
  <c r="O96" i="2"/>
  <c r="D97" i="35" s="1"/>
  <c r="O24" i="2"/>
  <c r="D25" i="35" s="1"/>
  <c r="O182" i="2"/>
  <c r="D183" i="35" s="1"/>
  <c r="O137" i="2"/>
  <c r="D138" i="35" s="1"/>
  <c r="O52" i="2"/>
  <c r="D53" i="35" s="1"/>
  <c r="O78" i="2"/>
  <c r="D79" i="35" s="1"/>
  <c r="O170" i="2"/>
  <c r="D171" i="35" s="1"/>
  <c r="O165" i="2"/>
  <c r="D166" i="35" s="1"/>
  <c r="O142" i="2"/>
  <c r="D143" i="35" s="1"/>
  <c r="O125" i="2"/>
  <c r="D126" i="35" s="1"/>
  <c r="O114" i="2"/>
  <c r="D115" i="35" s="1"/>
  <c r="O59" i="2"/>
  <c r="D60" i="35" s="1"/>
  <c r="O130" i="2"/>
  <c r="D131" i="35" s="1"/>
  <c r="O169" i="2"/>
  <c r="D170" i="35" s="1"/>
  <c r="O118" i="2"/>
  <c r="D119" i="35" s="1"/>
  <c r="O10" i="2"/>
  <c r="D11" i="35" s="1"/>
  <c r="O105" i="2"/>
  <c r="D106" i="35" s="1"/>
  <c r="O174" i="2"/>
  <c r="D175" i="35" s="1"/>
  <c r="O146" i="2"/>
  <c r="D147" i="35" s="1"/>
  <c r="O129" i="2"/>
  <c r="D130" i="35" s="1"/>
  <c r="O37" i="2"/>
  <c r="D38" i="35" s="1"/>
  <c r="O34" i="9"/>
  <c r="O141" i="2"/>
  <c r="D142" i="35" s="1"/>
  <c r="O66" i="2"/>
  <c r="D67" i="35" s="1"/>
  <c r="O12" i="9"/>
  <c r="O185" i="2"/>
  <c r="D186" i="35" s="1"/>
  <c r="O151" i="2"/>
  <c r="D152" i="35" s="1"/>
  <c r="O112" i="2"/>
  <c r="D113" i="35" s="1"/>
  <c r="O7" i="8"/>
  <c r="O16" i="8"/>
  <c r="O179" i="2"/>
  <c r="D180" i="35" s="1"/>
  <c r="O173" i="2"/>
  <c r="D174" i="35" s="1"/>
  <c r="O162" i="2"/>
  <c r="D163" i="35" s="1"/>
  <c r="O145" i="2"/>
  <c r="D146" i="35" s="1"/>
  <c r="O122" i="2"/>
  <c r="D123" i="35" s="1"/>
  <c r="O117" i="2"/>
  <c r="D118" i="35" s="1"/>
  <c r="O15" i="8"/>
  <c r="O22" i="9"/>
  <c r="O113" i="2"/>
  <c r="D114" i="35" s="1"/>
  <c r="O18" i="9"/>
  <c r="O82" i="2"/>
  <c r="D83" i="35" s="1"/>
  <c r="O34" i="2"/>
  <c r="D35" i="35" s="1"/>
  <c r="O90" i="2"/>
  <c r="D91" i="35" s="1"/>
  <c r="O18" i="6"/>
  <c r="O23" i="8"/>
  <c r="O189" i="2"/>
  <c r="D190" i="35" s="1"/>
  <c r="O178" i="2"/>
  <c r="D179" i="35" s="1"/>
  <c r="O161" i="2"/>
  <c r="D162" i="35" s="1"/>
  <c r="O166" i="2"/>
  <c r="D167" i="35" s="1"/>
  <c r="O121" i="2"/>
  <c r="D122" i="35" s="1"/>
  <c r="O104" i="2"/>
  <c r="D105" i="35" s="1"/>
  <c r="O4" i="2"/>
  <c r="D5" i="35" s="1"/>
  <c r="O28" i="2"/>
  <c r="D29" i="35" s="1"/>
  <c r="O57" i="2"/>
  <c r="D58" i="35" s="1"/>
  <c r="O43" i="2"/>
  <c r="D44" i="35" s="1"/>
  <c r="G13" i="35" s="1"/>
  <c r="G38" i="35" s="1"/>
  <c r="O186" i="2"/>
  <c r="D187" i="35" s="1"/>
  <c r="O36" i="2"/>
  <c r="D37" i="35" s="1"/>
  <c r="O51" i="2"/>
  <c r="D52" i="35" s="1"/>
  <c r="O134" i="2"/>
  <c r="D135" i="35" s="1"/>
  <c r="O150" i="2"/>
  <c r="D151" i="35" s="1"/>
  <c r="O109" i="2"/>
  <c r="D110" i="35" s="1"/>
  <c r="O187" i="2"/>
  <c r="D188" i="35" s="1"/>
  <c r="O30" i="2"/>
  <c r="D31" i="35" s="1"/>
  <c r="O156" i="2"/>
  <c r="D157" i="35" s="1"/>
  <c r="O31" i="2"/>
  <c r="D32" i="35" s="1"/>
  <c r="O47" i="2"/>
  <c r="D48" i="35" s="1"/>
  <c r="O54" i="2"/>
  <c r="D55" i="35" s="1"/>
  <c r="O65" i="2"/>
  <c r="D66" i="35" s="1"/>
  <c r="O116" i="2"/>
  <c r="D117" i="35" s="1"/>
  <c r="O172" i="2"/>
  <c r="D173" i="35" s="1"/>
  <c r="O183" i="2"/>
  <c r="D184" i="35" s="1"/>
  <c r="O31" i="9"/>
  <c r="O21" i="2"/>
  <c r="D22" i="35" s="1"/>
  <c r="O26" i="2"/>
  <c r="D27" i="35" s="1"/>
  <c r="O86" i="2"/>
  <c r="D87" i="35" s="1"/>
  <c r="O91" i="2"/>
  <c r="D92" i="35" s="1"/>
  <c r="O111" i="2"/>
  <c r="D112" i="35" s="1"/>
  <c r="O136" i="2"/>
  <c r="D137" i="35" s="1"/>
  <c r="O11" i="9"/>
  <c r="O11" i="2"/>
  <c r="D12" i="35" s="1"/>
  <c r="O16" i="2"/>
  <c r="D17" i="35" s="1"/>
  <c r="O32" i="2"/>
  <c r="D33" i="35" s="1"/>
  <c r="O158" i="2"/>
  <c r="D159" i="35" s="1"/>
  <c r="O76" i="2"/>
  <c r="D77" i="35" s="1"/>
  <c r="O87" i="2"/>
  <c r="D88" i="35" s="1"/>
  <c r="O184" i="2"/>
  <c r="D185" i="35" s="1"/>
  <c r="O12" i="8"/>
  <c r="O17" i="2"/>
  <c r="D18" i="35" s="1"/>
  <c r="O27" i="2"/>
  <c r="D28" i="35" s="1"/>
  <c r="O33" i="2"/>
  <c r="D34" i="35" s="1"/>
  <c r="O92" i="2"/>
  <c r="D93" i="35" s="1"/>
  <c r="O102" i="2"/>
  <c r="D103" i="35" s="1"/>
  <c r="O143" i="2"/>
  <c r="D144" i="35" s="1"/>
  <c r="O148" i="2"/>
  <c r="D149" i="35" s="1"/>
  <c r="O14" i="8"/>
  <c r="O8" i="2"/>
  <c r="D9" i="35" s="1"/>
  <c r="O42" i="2"/>
  <c r="D43" i="35" s="1"/>
  <c r="O138" i="2"/>
  <c r="D139" i="35" s="1"/>
  <c r="O68" i="2"/>
  <c r="D69" i="35" s="1"/>
  <c r="O5" i="2"/>
  <c r="D6" i="35" s="1"/>
  <c r="O6" i="9"/>
  <c r="O89" i="2"/>
  <c r="D90" i="35" s="1"/>
  <c r="O73" i="2"/>
  <c r="D74" i="35" s="1"/>
  <c r="O19" i="2"/>
  <c r="D20" i="35" s="1"/>
  <c r="O14" i="2"/>
  <c r="D15" i="35" s="1"/>
  <c r="O152" i="2"/>
  <c r="D153" i="35" s="1"/>
  <c r="O157" i="2"/>
  <c r="D158" i="35" s="1"/>
  <c r="O13" i="2"/>
  <c r="D14" i="35" s="1"/>
  <c r="G5" i="35" s="1"/>
  <c r="G30" i="35" s="1"/>
  <c r="O61" i="2"/>
  <c r="D62" i="35" s="1"/>
  <c r="G17" i="35" s="1"/>
  <c r="G42" i="35" s="1"/>
  <c r="O181" i="2"/>
  <c r="D182" i="35" s="1"/>
  <c r="O154" i="2"/>
  <c r="D155" i="35" s="1"/>
  <c r="O149" i="2"/>
  <c r="D150" i="35" s="1"/>
  <c r="O133" i="2"/>
  <c r="D134" i="35" s="1"/>
  <c r="O107" i="2"/>
  <c r="D108" i="35" s="1"/>
  <c r="O80" i="2"/>
  <c r="D81" i="35" s="1"/>
  <c r="O3" i="2"/>
  <c r="D4" i="35" s="1"/>
  <c r="O106" i="2"/>
  <c r="D107" i="35" s="1"/>
  <c r="O79" i="2"/>
  <c r="D80" i="35" s="1"/>
  <c r="O153" i="2"/>
  <c r="D154" i="35" s="1"/>
  <c r="O84" i="2"/>
  <c r="D85" i="35" s="1"/>
  <c r="O53" i="2"/>
  <c r="D54" i="35" s="1"/>
  <c r="O7" i="2"/>
  <c r="D8" i="35" s="1"/>
  <c r="O159" i="2"/>
  <c r="D160" i="35" s="1"/>
  <c r="O101" i="2"/>
  <c r="D102" i="35" s="1"/>
  <c r="O85" i="2"/>
  <c r="D86" i="35" s="1"/>
  <c r="O74" i="2"/>
  <c r="D75" i="35" s="1"/>
  <c r="O69" i="2"/>
  <c r="D70" i="35" s="1"/>
  <c r="O32" i="9"/>
  <c r="O98" i="2"/>
  <c r="D99" i="35" s="1"/>
  <c r="O93" i="2"/>
  <c r="D94" i="35" s="1"/>
  <c r="O77" i="2"/>
  <c r="D78" i="35" s="1"/>
  <c r="O21" i="6"/>
  <c r="O20" i="6"/>
  <c r="O140" i="2"/>
  <c r="D141" i="35" s="1"/>
  <c r="O124" i="2"/>
  <c r="D125" i="35" s="1"/>
  <c r="O103" i="2"/>
  <c r="D104" i="35" s="1"/>
  <c r="O171" i="2"/>
  <c r="D172" i="35" s="1"/>
  <c r="O123" i="2"/>
  <c r="D124" i="35" s="1"/>
  <c r="O97" i="2"/>
  <c r="D98" i="35" s="1"/>
  <c r="O81" i="2"/>
  <c r="D82" i="35" s="1"/>
  <c r="O70" i="2"/>
  <c r="D71" i="35" s="1"/>
  <c r="O55" i="2"/>
  <c r="D56" i="35" s="1"/>
  <c r="O49" i="2"/>
  <c r="D50" i="35" s="1"/>
  <c r="O40" i="2"/>
  <c r="D41" i="35" s="1"/>
  <c r="O176" i="2"/>
  <c r="D177" i="35" s="1"/>
  <c r="O160" i="2"/>
  <c r="D161" i="35" s="1"/>
  <c r="O128" i="2"/>
  <c r="D129" i="35" s="1"/>
  <c r="O60" i="2"/>
  <c r="D61" i="35" s="1"/>
  <c r="O39" i="2"/>
  <c r="D40" i="35" s="1"/>
  <c r="O15" i="2"/>
  <c r="D16" i="35" s="1"/>
  <c r="O58" i="2"/>
  <c r="D59" i="35" s="1"/>
  <c r="O44" i="2"/>
  <c r="D45" i="35" s="1"/>
  <c r="O50" i="2"/>
  <c r="D51" i="35" s="1"/>
  <c r="O48" i="2"/>
  <c r="D49" i="35" s="1"/>
  <c r="O9" i="2"/>
  <c r="D10" i="35" s="1"/>
  <c r="O41" i="26"/>
  <c r="P41" i="26"/>
  <c r="P8" i="26"/>
  <c r="O8" i="26"/>
  <c r="O42" i="26"/>
  <c r="P42" i="26"/>
  <c r="P9" i="26"/>
  <c r="O9" i="26"/>
  <c r="P43" i="26"/>
  <c r="O43" i="26"/>
  <c r="O44" i="26"/>
  <c r="P44" i="26"/>
  <c r="P39" i="26"/>
  <c r="O39" i="26"/>
  <c r="P45" i="26"/>
  <c r="O45" i="26"/>
  <c r="O40" i="26"/>
  <c r="P40" i="26"/>
  <c r="O6" i="37" l="1"/>
  <c r="O3" i="6"/>
  <c r="O3" i="9"/>
  <c r="F9" i="26"/>
  <c r="E40" i="26"/>
  <c r="E60" i="26"/>
  <c r="E85" i="26"/>
  <c r="E73" i="26"/>
  <c r="E63" i="26"/>
  <c r="E89" i="26"/>
  <c r="E101" i="26"/>
  <c r="E58" i="26"/>
  <c r="E70" i="26"/>
  <c r="E76" i="26"/>
  <c r="E68" i="26"/>
  <c r="O114" i="8"/>
  <c r="O288" i="38"/>
  <c r="O183" i="37"/>
  <c r="O300" i="8"/>
  <c r="O47" i="8"/>
  <c r="O42" i="9"/>
  <c r="O149" i="38"/>
  <c r="O363" i="38"/>
  <c r="O294" i="6"/>
  <c r="O165" i="8"/>
  <c r="O366" i="38"/>
  <c r="O74" i="8"/>
  <c r="O153" i="8"/>
  <c r="O23" i="6"/>
  <c r="O256" i="37"/>
  <c r="O251" i="38"/>
  <c r="O191" i="38"/>
  <c r="O113" i="8"/>
  <c r="O378" i="37"/>
  <c r="O313" i="8"/>
  <c r="O271" i="8"/>
  <c r="O150" i="38"/>
  <c r="O159" i="37"/>
  <c r="O3" i="37"/>
  <c r="O158" i="6"/>
  <c r="O238" i="38"/>
  <c r="O279" i="37"/>
  <c r="O27" i="6"/>
  <c r="O155" i="38"/>
  <c r="O125" i="8"/>
  <c r="O131" i="8"/>
  <c r="O190" i="9"/>
  <c r="O185" i="38"/>
  <c r="O284" i="8"/>
  <c r="O173" i="38"/>
  <c r="O116" i="6"/>
  <c r="O35" i="9"/>
  <c r="O257" i="8"/>
  <c r="O201" i="6"/>
  <c r="O211" i="9"/>
  <c r="O327" i="37"/>
  <c r="O228" i="37"/>
  <c r="O268" i="37"/>
  <c r="E9" i="26"/>
  <c r="O158" i="8"/>
  <c r="O211" i="8"/>
  <c r="O133" i="37"/>
  <c r="O90" i="38"/>
  <c r="O89" i="38"/>
  <c r="O66" i="38"/>
  <c r="O379" i="38"/>
  <c r="O239" i="38"/>
  <c r="O282" i="38"/>
  <c r="O385" i="38"/>
  <c r="O326" i="38"/>
  <c r="O197" i="38"/>
  <c r="O157" i="37"/>
  <c r="O363" i="37"/>
  <c r="O240" i="37"/>
  <c r="O90" i="8"/>
  <c r="O367" i="8"/>
  <c r="O31" i="8"/>
  <c r="O212" i="8"/>
  <c r="O114" i="38"/>
  <c r="O53" i="37"/>
  <c r="O161" i="38"/>
  <c r="O355" i="38"/>
  <c r="O180" i="38"/>
  <c r="O24" i="6"/>
  <c r="O325" i="38"/>
  <c r="O297" i="38"/>
  <c r="O312" i="38"/>
  <c r="O337" i="8"/>
  <c r="O105" i="8"/>
  <c r="O29" i="6"/>
  <c r="O46" i="8"/>
  <c r="O328" i="37"/>
  <c r="O378" i="38"/>
  <c r="O182" i="37"/>
  <c r="O216" i="37"/>
  <c r="O116" i="38"/>
  <c r="O198" i="38"/>
  <c r="O179" i="38"/>
  <c r="O245" i="38"/>
  <c r="O116" i="37"/>
  <c r="O63" i="38"/>
  <c r="O152" i="8"/>
  <c r="O35" i="38"/>
  <c r="O144" i="38"/>
  <c r="O258" i="38"/>
  <c r="O384" i="38"/>
  <c r="O25" i="8"/>
  <c r="O14" i="37"/>
  <c r="O23" i="38"/>
  <c r="O192" i="38"/>
  <c r="O43" i="6"/>
  <c r="O376" i="37"/>
  <c r="O29" i="38"/>
  <c r="O324" i="38"/>
  <c r="O156" i="9"/>
  <c r="O255" i="9"/>
  <c r="O77" i="6"/>
  <c r="O240" i="9"/>
  <c r="O172" i="37"/>
  <c r="O162" i="38"/>
  <c r="O248" i="38"/>
  <c r="O301" i="38"/>
  <c r="O199" i="6"/>
  <c r="O278" i="37"/>
  <c r="O4" i="38"/>
  <c r="O103" i="38"/>
  <c r="O365" i="38"/>
  <c r="O174" i="38"/>
  <c r="O393" i="37"/>
  <c r="O368" i="38"/>
  <c r="E106" i="26"/>
  <c r="E83" i="26"/>
  <c r="E99" i="26"/>
  <c r="E91" i="26"/>
  <c r="O92" i="35"/>
  <c r="E104" i="26"/>
  <c r="E43" i="26"/>
  <c r="O170" i="6"/>
  <c r="O227" i="8"/>
  <c r="O327" i="38"/>
  <c r="O209" i="9"/>
  <c r="O273" i="8"/>
  <c r="O353" i="8"/>
  <c r="O368" i="8"/>
  <c r="O382" i="8"/>
  <c r="O396" i="8"/>
  <c r="O397" i="8"/>
  <c r="O169" i="6"/>
  <c r="O118" i="37"/>
  <c r="O365" i="37"/>
  <c r="O57" i="6"/>
  <c r="O258" i="8"/>
  <c r="O301" i="8"/>
  <c r="O215" i="37"/>
  <c r="O252" i="9"/>
  <c r="O104" i="38"/>
  <c r="O130" i="6"/>
  <c r="O213" i="6"/>
  <c r="O85" i="9"/>
  <c r="O379" i="37"/>
  <c r="O184" i="6"/>
  <c r="O287" i="8"/>
  <c r="O86" i="6"/>
  <c r="O227" i="6"/>
  <c r="O64" i="38"/>
  <c r="O117" i="38"/>
  <c r="O76" i="6"/>
  <c r="O155" i="6"/>
  <c r="O241" i="6"/>
  <c r="O139" i="8"/>
  <c r="O158" i="37"/>
  <c r="O317" i="38"/>
  <c r="O198" i="6"/>
  <c r="O272" i="8"/>
  <c r="O131" i="38"/>
  <c r="O253" i="9"/>
  <c r="O314" i="38"/>
  <c r="O399" i="8"/>
  <c r="O97" i="38"/>
  <c r="O140" i="8"/>
  <c r="O350" i="37"/>
  <c r="O86" i="9"/>
  <c r="O310" i="37"/>
  <c r="O118" i="38"/>
  <c r="O119" i="6"/>
  <c r="O279" i="6"/>
  <c r="O231" i="6"/>
  <c r="O63" i="8"/>
  <c r="O313" i="38"/>
  <c r="O304" i="38"/>
  <c r="O239" i="9"/>
  <c r="O227" i="9"/>
  <c r="O189" i="8"/>
  <c r="O51" i="37"/>
  <c r="O306" i="38"/>
  <c r="O119" i="37"/>
  <c r="O139" i="37"/>
  <c r="O87" i="6"/>
  <c r="O15" i="37"/>
  <c r="O296" i="37"/>
  <c r="O107" i="8"/>
  <c r="O230" i="37"/>
  <c r="O201" i="37"/>
  <c r="O367" i="37"/>
  <c r="O364" i="37"/>
  <c r="O285" i="6"/>
  <c r="O99" i="9"/>
  <c r="O62" i="8"/>
  <c r="O45" i="37"/>
  <c r="O57" i="37"/>
  <c r="O213" i="37"/>
  <c r="O71" i="38"/>
  <c r="O83" i="6"/>
  <c r="O28" i="6"/>
  <c r="O131" i="6"/>
  <c r="O254" i="6"/>
  <c r="O245" i="9"/>
  <c r="O48" i="8"/>
  <c r="O318" i="38"/>
  <c r="O132" i="38"/>
  <c r="O392" i="38"/>
  <c r="O254" i="9"/>
  <c r="O166" i="9"/>
  <c r="O381" i="37"/>
  <c r="O92" i="38"/>
  <c r="O396" i="37"/>
  <c r="O99" i="37"/>
  <c r="O272" i="6"/>
  <c r="O259" i="8"/>
  <c r="O136" i="37"/>
  <c r="O93" i="38"/>
  <c r="O386" i="38"/>
  <c r="O93" i="37"/>
  <c r="O134" i="37"/>
  <c r="O274" i="8"/>
  <c r="O44" i="37"/>
  <c r="O217" i="37"/>
  <c r="O329" i="38"/>
  <c r="O135" i="37"/>
  <c r="O352" i="37"/>
  <c r="O278" i="6"/>
  <c r="O380" i="38"/>
  <c r="O398" i="38"/>
  <c r="O315" i="38"/>
  <c r="O242" i="8"/>
  <c r="O243" i="8"/>
  <c r="O42" i="38"/>
  <c r="O133" i="6"/>
  <c r="O91" i="38"/>
  <c r="O190" i="8"/>
  <c r="O203" i="6"/>
  <c r="O353" i="37"/>
  <c r="O296" i="6"/>
  <c r="O241" i="9"/>
  <c r="O115" i="8"/>
  <c r="O231" i="8"/>
  <c r="O98" i="38"/>
  <c r="O271" i="38"/>
  <c r="O52" i="37"/>
  <c r="O181" i="38"/>
  <c r="O307" i="38"/>
  <c r="O370" i="8"/>
  <c r="O245" i="8"/>
  <c r="O78" i="6"/>
  <c r="O120" i="8"/>
  <c r="O105" i="38"/>
  <c r="O302" i="38"/>
  <c r="O246" i="8"/>
  <c r="O319" i="38"/>
  <c r="O286" i="6"/>
  <c r="O75" i="37"/>
  <c r="O289" i="38"/>
  <c r="O100" i="9"/>
  <c r="O117" i="9"/>
  <c r="O228" i="9"/>
  <c r="O24" i="38"/>
  <c r="O12" i="38"/>
  <c r="O199" i="38"/>
  <c r="O280" i="38"/>
  <c r="O184" i="8"/>
  <c r="O316" i="38"/>
  <c r="O75" i="6"/>
  <c r="O320" i="8"/>
  <c r="O220" i="37"/>
  <c r="O94" i="38"/>
  <c r="O280" i="6"/>
  <c r="O244" i="8"/>
  <c r="O240" i="8"/>
  <c r="O33" i="37"/>
  <c r="O27" i="37"/>
  <c r="O189" i="37"/>
  <c r="O121" i="8"/>
  <c r="O166" i="8"/>
  <c r="O249" i="6"/>
  <c r="O213" i="9"/>
  <c r="O246" i="9"/>
  <c r="O212" i="9"/>
  <c r="O183" i="8"/>
  <c r="O244" i="37"/>
  <c r="O311" i="37"/>
  <c r="O18" i="38"/>
  <c r="O119" i="38"/>
  <c r="O277" i="38"/>
  <c r="O202" i="37"/>
  <c r="O37" i="9"/>
  <c r="O154" i="8"/>
  <c r="O387" i="38"/>
  <c r="O256" i="9"/>
  <c r="O122" i="38"/>
  <c r="O259" i="38"/>
  <c r="O56" i="38"/>
  <c r="O87" i="9"/>
  <c r="O149" i="37"/>
  <c r="O303" i="38"/>
  <c r="O174" i="37"/>
  <c r="O261" i="37"/>
  <c r="O300" i="37"/>
  <c r="O397" i="37"/>
  <c r="O230" i="8"/>
  <c r="O385" i="8"/>
  <c r="O279" i="38"/>
  <c r="O242" i="9"/>
  <c r="O275" i="8"/>
  <c r="O219" i="37"/>
  <c r="O305" i="8"/>
  <c r="O100" i="37"/>
  <c r="O73" i="6"/>
  <c r="O159" i="6"/>
  <c r="O146" i="9"/>
  <c r="O188" i="6"/>
  <c r="O384" i="8"/>
  <c r="O94" i="37"/>
  <c r="O167" i="37"/>
  <c r="O161" i="37"/>
  <c r="O190" i="37"/>
  <c r="O95" i="38"/>
  <c r="O368" i="37"/>
  <c r="O232" i="6"/>
  <c r="O148" i="8"/>
  <c r="O101" i="37"/>
  <c r="O306" i="8"/>
  <c r="O31" i="38"/>
  <c r="O158" i="38"/>
  <c r="O109" i="37"/>
  <c r="O286" i="37"/>
  <c r="O272" i="38"/>
  <c r="O141" i="37"/>
  <c r="O259" i="37"/>
  <c r="O99" i="38"/>
  <c r="O290" i="38"/>
  <c r="O79" i="6"/>
  <c r="O103" i="9"/>
  <c r="O229" i="9"/>
  <c r="O53" i="8"/>
  <c r="O160" i="8"/>
  <c r="O284" i="38"/>
  <c r="O64" i="37"/>
  <c r="O17" i="37"/>
  <c r="O175" i="37"/>
  <c r="O354" i="37"/>
  <c r="O73" i="10"/>
  <c r="K74" i="35" s="1"/>
  <c r="O180" i="9"/>
  <c r="O277" i="8"/>
  <c r="O308" i="38"/>
  <c r="O173" i="6"/>
  <c r="O247" i="9"/>
  <c r="O34" i="37"/>
  <c r="O229" i="38"/>
  <c r="O182" i="38"/>
  <c r="O191" i="8"/>
  <c r="O128" i="8"/>
  <c r="O176" i="38"/>
  <c r="O266" i="38"/>
  <c r="O52" i="8"/>
  <c r="O126" i="8"/>
  <c r="O382" i="37"/>
  <c r="O81" i="38"/>
  <c r="O70" i="38"/>
  <c r="O370" i="38"/>
  <c r="O393" i="38"/>
  <c r="O38" i="9"/>
  <c r="O281" i="6"/>
  <c r="O243" i="9"/>
  <c r="O35" i="8"/>
  <c r="O185" i="8"/>
  <c r="O321" i="8"/>
  <c r="O291" i="8"/>
  <c r="O187" i="37"/>
  <c r="O301" i="37"/>
  <c r="O318" i="37"/>
  <c r="O320" i="38"/>
  <c r="O178" i="8"/>
  <c r="O58" i="37"/>
  <c r="O399" i="38"/>
  <c r="O35" i="37"/>
  <c r="O250" i="6"/>
  <c r="O116" i="8"/>
  <c r="O218" i="8"/>
  <c r="O356" i="8"/>
  <c r="O262" i="37"/>
  <c r="O19" i="38"/>
  <c r="O200" i="38"/>
  <c r="O14" i="9"/>
  <c r="O63" i="6"/>
  <c r="O232" i="8"/>
  <c r="O381" i="38"/>
  <c r="O16" i="9"/>
  <c r="O111" i="37"/>
  <c r="O334" i="37"/>
  <c r="O197" i="8"/>
  <c r="O99" i="6"/>
  <c r="O187" i="6"/>
  <c r="O312" i="37"/>
  <c r="O80" i="38"/>
  <c r="O205" i="38"/>
  <c r="O148" i="9"/>
  <c r="O167" i="8"/>
  <c r="O383" i="37"/>
  <c r="O294" i="38"/>
  <c r="O112" i="9"/>
  <c r="O223" i="9"/>
  <c r="O95" i="37"/>
  <c r="O173" i="9"/>
  <c r="O233" i="9"/>
  <c r="O219" i="8"/>
  <c r="O249" i="8"/>
  <c r="O143" i="8"/>
  <c r="O190" i="6"/>
  <c r="O186" i="9"/>
  <c r="O98" i="8"/>
  <c r="O145" i="37"/>
  <c r="O257" i="6"/>
  <c r="O331" i="37"/>
  <c r="O179" i="9"/>
  <c r="O193" i="9"/>
  <c r="O149" i="8"/>
  <c r="O103" i="37"/>
  <c r="O40" i="37"/>
  <c r="O285" i="38"/>
  <c r="O147" i="9"/>
  <c r="O66" i="37"/>
  <c r="O140" i="38"/>
  <c r="O146" i="38"/>
  <c r="O215" i="9"/>
  <c r="O212" i="38"/>
  <c r="O176" i="6"/>
  <c r="O261" i="38"/>
  <c r="O263" i="8"/>
  <c r="O152" i="38"/>
  <c r="O187" i="9"/>
  <c r="O201" i="9"/>
  <c r="O40" i="8"/>
  <c r="O110" i="8"/>
  <c r="O322" i="8"/>
  <c r="O258" i="37"/>
  <c r="O242" i="38"/>
  <c r="O248" i="8"/>
  <c r="O330" i="37"/>
  <c r="O122" i="8"/>
  <c r="O267" i="38"/>
  <c r="O174" i="9"/>
  <c r="O186" i="8"/>
  <c r="O217" i="38"/>
  <c r="O45" i="6"/>
  <c r="O192" i="9"/>
  <c r="O125" i="38"/>
  <c r="O9" i="37"/>
  <c r="O162" i="6"/>
  <c r="O120" i="6"/>
  <c r="O321" i="38"/>
  <c r="O258" i="6"/>
  <c r="O123" i="8"/>
  <c r="O249" i="37"/>
  <c r="O309" i="38"/>
  <c r="O373" i="8"/>
  <c r="O322" i="37"/>
  <c r="O159" i="38"/>
  <c r="O62" i="6"/>
  <c r="O95" i="8"/>
  <c r="O309" i="8"/>
  <c r="O36" i="37"/>
  <c r="O130" i="37"/>
  <c r="O151" i="38"/>
  <c r="O147" i="38"/>
  <c r="O141" i="38"/>
  <c r="O299" i="6"/>
  <c r="O208" i="6"/>
  <c r="O200" i="9"/>
  <c r="O130" i="9"/>
  <c r="O94" i="8"/>
  <c r="O275" i="37"/>
  <c r="O134" i="38"/>
  <c r="O204" i="38"/>
  <c r="O80" i="6"/>
  <c r="O74" i="6"/>
  <c r="O160" i="9"/>
  <c r="O203" i="9"/>
  <c r="O5" i="8"/>
  <c r="O177" i="38"/>
  <c r="O295" i="38"/>
  <c r="O180" i="8"/>
  <c r="O154" i="37"/>
  <c r="O179" i="37"/>
  <c r="O332" i="37"/>
  <c r="O74" i="38"/>
  <c r="O107" i="6"/>
  <c r="O189" i="6"/>
  <c r="O158" i="9"/>
  <c r="O105" i="37"/>
  <c r="O100" i="38"/>
  <c r="O201" i="38"/>
  <c r="O262" i="38"/>
  <c r="O136" i="6"/>
  <c r="O218" i="6"/>
  <c r="O307" i="37"/>
  <c r="O30" i="38"/>
  <c r="O251" i="6"/>
  <c r="O177" i="6"/>
  <c r="O104" i="9"/>
  <c r="O192" i="8"/>
  <c r="O54" i="37"/>
  <c r="O32" i="38"/>
  <c r="O289" i="37"/>
  <c r="O70" i="37"/>
  <c r="O244" i="6"/>
  <c r="O257" i="37"/>
  <c r="O52" i="6"/>
  <c r="O164" i="6"/>
  <c r="O202" i="6"/>
  <c r="O237" i="6"/>
  <c r="O236" i="8"/>
  <c r="O220" i="6"/>
  <c r="O221" i="6"/>
  <c r="O82" i="37"/>
  <c r="O50" i="6"/>
  <c r="O131" i="9"/>
  <c r="O105" i="9"/>
  <c r="O159" i="9"/>
  <c r="O310" i="8"/>
  <c r="O250" i="37"/>
  <c r="O111" i="38"/>
  <c r="O152" i="6"/>
  <c r="O180" i="6"/>
  <c r="O273" i="6"/>
  <c r="O188" i="9"/>
  <c r="O129" i="37"/>
  <c r="O219" i="38"/>
  <c r="O10" i="8"/>
  <c r="O292" i="8"/>
  <c r="O67" i="10"/>
  <c r="K68" i="35" s="1"/>
  <c r="O174" i="8"/>
  <c r="O304" i="37"/>
  <c r="O177" i="37"/>
  <c r="O117" i="8"/>
  <c r="O372" i="8"/>
  <c r="O152" i="37"/>
  <c r="O186" i="37"/>
  <c r="O207" i="37"/>
  <c r="O195" i="38"/>
  <c r="O112" i="6"/>
  <c r="O70" i="8"/>
  <c r="O111" i="8"/>
  <c r="O41" i="8"/>
  <c r="O323" i="8"/>
  <c r="O81" i="37"/>
  <c r="O5" i="38"/>
  <c r="O178" i="6"/>
  <c r="O43" i="8"/>
  <c r="O87" i="8"/>
  <c r="O96" i="37"/>
  <c r="O283" i="38"/>
  <c r="O292" i="38"/>
  <c r="O340" i="37"/>
  <c r="O230" i="38"/>
  <c r="O106" i="9"/>
  <c r="O71" i="8"/>
  <c r="O88" i="8"/>
  <c r="O99" i="8"/>
  <c r="O216" i="8"/>
  <c r="O22" i="37"/>
  <c r="O288" i="37"/>
  <c r="O189" i="38"/>
  <c r="O337" i="38"/>
  <c r="O346" i="38"/>
  <c r="O256" i="6"/>
  <c r="O124" i="9"/>
  <c r="O97" i="8"/>
  <c r="O57" i="8"/>
  <c r="O67" i="8"/>
  <c r="O279" i="8"/>
  <c r="O228" i="8"/>
  <c r="O293" i="8"/>
  <c r="O11" i="37"/>
  <c r="O26" i="37"/>
  <c r="O140" i="37"/>
  <c r="O164" i="37"/>
  <c r="O316" i="37"/>
  <c r="O342" i="37"/>
  <c r="O145" i="38"/>
  <c r="O207" i="38"/>
  <c r="O223" i="38"/>
  <c r="O274" i="38"/>
  <c r="O31" i="6"/>
  <c r="O378" i="8"/>
  <c r="O265" i="8"/>
  <c r="O138" i="6"/>
  <c r="O109" i="8"/>
  <c r="O349" i="38"/>
  <c r="O241" i="38"/>
  <c r="O261" i="6"/>
  <c r="O60" i="6"/>
  <c r="O264" i="6"/>
  <c r="O243" i="6"/>
  <c r="O169" i="8"/>
  <c r="O294" i="8"/>
  <c r="O358" i="8"/>
  <c r="O48" i="37"/>
  <c r="O247" i="37"/>
  <c r="O164" i="38"/>
  <c r="O9" i="9"/>
  <c r="O233" i="6"/>
  <c r="O262" i="6"/>
  <c r="O254" i="8"/>
  <c r="O315" i="8"/>
  <c r="O80" i="37"/>
  <c r="O270" i="37"/>
  <c r="O39" i="38"/>
  <c r="O356" i="38"/>
  <c r="O217" i="6"/>
  <c r="O69" i="38"/>
  <c r="O4" i="8"/>
  <c r="O194" i="9"/>
  <c r="O114" i="37"/>
  <c r="O147" i="37"/>
  <c r="O322" i="38"/>
  <c r="O254" i="38"/>
  <c r="O311" i="8"/>
  <c r="O183" i="9"/>
  <c r="O91" i="8"/>
  <c r="O193" i="8"/>
  <c r="O234" i="8"/>
  <c r="O81" i="8"/>
  <c r="O127" i="8"/>
  <c r="O46" i="9"/>
  <c r="O120" i="9"/>
  <c r="O112" i="8"/>
  <c r="O195" i="37"/>
  <c r="O338" i="37"/>
  <c r="O37" i="8"/>
  <c r="O41" i="37"/>
  <c r="O235" i="38"/>
  <c r="O252" i="38"/>
  <c r="O238" i="6"/>
  <c r="O307" i="8"/>
  <c r="O25" i="37"/>
  <c r="O24" i="37"/>
  <c r="O194" i="37"/>
  <c r="O290" i="37"/>
  <c r="O329" i="37"/>
  <c r="O265" i="38"/>
  <c r="O336" i="38"/>
  <c r="O208" i="38"/>
  <c r="O240" i="38"/>
  <c r="O345" i="38"/>
  <c r="O36" i="6"/>
  <c r="O101" i="38"/>
  <c r="O133" i="38"/>
  <c r="O8" i="38"/>
  <c r="O124" i="37"/>
  <c r="O225" i="37"/>
  <c r="O286" i="38"/>
  <c r="O324" i="8"/>
  <c r="O196" i="38"/>
  <c r="O226" i="37"/>
  <c r="O195" i="6"/>
  <c r="O65" i="6"/>
  <c r="O88" i="9"/>
  <c r="O77" i="38"/>
  <c r="O15" i="38"/>
  <c r="O256" i="38"/>
  <c r="O155" i="8"/>
  <c r="O314" i="8"/>
  <c r="O221" i="8"/>
  <c r="O16" i="38"/>
  <c r="O7" i="9"/>
  <c r="O141" i="9"/>
  <c r="O205" i="9"/>
  <c r="O166" i="38"/>
  <c r="O342" i="38"/>
  <c r="O118" i="8"/>
  <c r="O276" i="8"/>
  <c r="O45" i="38"/>
  <c r="O249" i="38"/>
  <c r="O231" i="38"/>
  <c r="O260" i="38"/>
  <c r="O343" i="38"/>
  <c r="O245" i="6"/>
  <c r="O320" i="37"/>
  <c r="O243" i="37"/>
  <c r="O142" i="8"/>
  <c r="O123" i="37"/>
  <c r="O271" i="37"/>
  <c r="O306" i="37"/>
  <c r="O317" i="37"/>
  <c r="O325" i="37"/>
  <c r="O359" i="38"/>
  <c r="O81" i="6"/>
  <c r="O104" i="6"/>
  <c r="O388" i="37"/>
  <c r="O344" i="38"/>
  <c r="O72" i="8"/>
  <c r="O134" i="8"/>
  <c r="O12" i="37"/>
  <c r="O143" i="37"/>
  <c r="O370" i="37"/>
  <c r="O126" i="38"/>
  <c r="O137" i="6"/>
  <c r="O170" i="9"/>
  <c r="O218" i="9"/>
  <c r="O314" i="37"/>
  <c r="O202" i="38"/>
  <c r="O79" i="38"/>
  <c r="O8" i="8"/>
  <c r="O224" i="6"/>
  <c r="O246" i="6"/>
  <c r="O290" i="6"/>
  <c r="O177" i="9"/>
  <c r="O42" i="8"/>
  <c r="O222" i="8"/>
  <c r="O7" i="38"/>
  <c r="O163" i="38"/>
  <c r="O178" i="38"/>
  <c r="O123" i="38"/>
  <c r="O166" i="6"/>
  <c r="O107" i="9"/>
  <c r="O176" i="9"/>
  <c r="O251" i="8"/>
  <c r="O42" i="37"/>
  <c r="O238" i="37"/>
  <c r="O146" i="37"/>
  <c r="O163" i="37"/>
  <c r="O341" i="37"/>
  <c r="O9" i="38"/>
  <c r="O50" i="38"/>
  <c r="O102" i="9"/>
  <c r="O191" i="9"/>
  <c r="O162" i="9"/>
  <c r="O82" i="8"/>
  <c r="O83" i="8"/>
  <c r="O303" i="8"/>
  <c r="O289" i="8"/>
  <c r="O372" i="37"/>
  <c r="O157" i="38"/>
  <c r="O194" i="38"/>
  <c r="O263" i="6"/>
  <c r="O61" i="9"/>
  <c r="O75" i="9"/>
  <c r="O360" i="8"/>
  <c r="O137" i="37"/>
  <c r="O232" i="38"/>
  <c r="O61" i="10"/>
  <c r="K62" i="35" s="1"/>
  <c r="O38" i="6"/>
  <c r="O51" i="6"/>
  <c r="O67" i="6"/>
  <c r="O219" i="9"/>
  <c r="O29" i="8"/>
  <c r="O55" i="8"/>
  <c r="O247" i="8"/>
  <c r="O304" i="8"/>
  <c r="O28" i="37"/>
  <c r="O131" i="37"/>
  <c r="O30" i="37"/>
  <c r="O23" i="37"/>
  <c r="O223" i="37"/>
  <c r="O319" i="37"/>
  <c r="O272" i="37"/>
  <c r="O305" i="37"/>
  <c r="O343" i="37"/>
  <c r="O10" i="38"/>
  <c r="O184" i="38"/>
  <c r="O172" i="38"/>
  <c r="O372" i="38"/>
  <c r="O175" i="38"/>
  <c r="O4" i="37"/>
  <c r="O209" i="6"/>
  <c r="O223" i="6"/>
  <c r="O192" i="6"/>
  <c r="O179" i="6"/>
  <c r="O208" i="9"/>
  <c r="O204" i="9"/>
  <c r="O237" i="9"/>
  <c r="O132" i="9"/>
  <c r="O169" i="9"/>
  <c r="O124" i="8"/>
  <c r="O172" i="8"/>
  <c r="O252" i="8"/>
  <c r="O387" i="8"/>
  <c r="O22" i="38"/>
  <c r="O171" i="38"/>
  <c r="O225" i="38"/>
  <c r="O371" i="38"/>
  <c r="O86" i="38"/>
  <c r="O338" i="38"/>
  <c r="O268" i="38"/>
  <c r="O37" i="10"/>
  <c r="K38" i="35" s="1"/>
  <c r="O213" i="38"/>
  <c r="O124" i="6"/>
  <c r="O334" i="38"/>
  <c r="O191" i="37"/>
  <c r="O335" i="8"/>
  <c r="O350" i="8"/>
  <c r="O379" i="8"/>
  <c r="O282" i="37"/>
  <c r="O130" i="8"/>
  <c r="O267" i="8"/>
  <c r="O326" i="8"/>
  <c r="O340" i="8"/>
  <c r="O204" i="8"/>
  <c r="O357" i="37"/>
  <c r="O386" i="37"/>
  <c r="O394" i="37"/>
  <c r="O62" i="38"/>
  <c r="O278" i="38"/>
  <c r="O234" i="9"/>
  <c r="O171" i="9"/>
  <c r="O358" i="37"/>
  <c r="O17" i="9"/>
  <c r="O85" i="37"/>
  <c r="O246" i="37"/>
  <c r="O146" i="6"/>
  <c r="O329" i="8"/>
  <c r="O344" i="8"/>
  <c r="O89" i="37"/>
  <c r="O173" i="37"/>
  <c r="O273" i="38"/>
  <c r="O276" i="6"/>
  <c r="O362" i="38"/>
  <c r="O354" i="8"/>
  <c r="O121" i="38"/>
  <c r="O376" i="38"/>
  <c r="O133" i="8"/>
  <c r="O339" i="8"/>
  <c r="O281" i="37"/>
  <c r="O269" i="37"/>
  <c r="O28" i="38"/>
  <c r="O126" i="6"/>
  <c r="O234" i="6"/>
  <c r="O231" i="9"/>
  <c r="O364" i="8"/>
  <c r="O19" i="9"/>
  <c r="O73" i="8"/>
  <c r="O283" i="8"/>
  <c r="O222" i="37"/>
  <c r="O209" i="37"/>
  <c r="O230" i="9"/>
  <c r="O238" i="9"/>
  <c r="O108" i="9"/>
  <c r="O58" i="8"/>
  <c r="O129" i="8"/>
  <c r="O93" i="8"/>
  <c r="O264" i="8"/>
  <c r="O338" i="8"/>
  <c r="O142" i="37"/>
  <c r="O297" i="37"/>
  <c r="O287" i="37"/>
  <c r="O302" i="37"/>
  <c r="O273" i="37"/>
  <c r="O5" i="37"/>
  <c r="O171" i="37"/>
  <c r="O316" i="8"/>
  <c r="O83" i="38"/>
  <c r="O13" i="8"/>
  <c r="O161" i="6"/>
  <c r="O137" i="9"/>
  <c r="O84" i="8"/>
  <c r="O327" i="8"/>
  <c r="O341" i="8"/>
  <c r="O317" i="8"/>
  <c r="O264" i="37"/>
  <c r="O298" i="38"/>
  <c r="O280" i="8"/>
  <c r="O47" i="37"/>
  <c r="O258" i="9"/>
  <c r="O346" i="37"/>
  <c r="O53" i="6"/>
  <c r="O274" i="6"/>
  <c r="O210" i="6"/>
  <c r="O152" i="9"/>
  <c r="O146" i="8"/>
  <c r="O330" i="38"/>
  <c r="O211" i="38"/>
  <c r="O351" i="38"/>
  <c r="O27" i="9"/>
  <c r="O29" i="9"/>
  <c r="O275" i="6"/>
  <c r="O40" i="9"/>
  <c r="O55" i="9"/>
  <c r="O69" i="9"/>
  <c r="O95" i="9"/>
  <c r="O41" i="9"/>
  <c r="O77" i="9"/>
  <c r="O114" i="9"/>
  <c r="O150" i="9"/>
  <c r="O64" i="8"/>
  <c r="O201" i="8"/>
  <c r="O390" i="8"/>
  <c r="O246" i="38"/>
  <c r="O206" i="38"/>
  <c r="O331" i="38"/>
  <c r="O262" i="8"/>
  <c r="O221" i="37"/>
  <c r="O332" i="38"/>
  <c r="O357" i="38"/>
  <c r="O43" i="9"/>
  <c r="O57" i="9"/>
  <c r="O96" i="9"/>
  <c r="O182" i="9"/>
  <c r="O197" i="9"/>
  <c r="O113" i="9"/>
  <c r="O334" i="8"/>
  <c r="O65" i="8"/>
  <c r="O333" i="38"/>
  <c r="O4" i="9"/>
  <c r="G7" i="35"/>
  <c r="G32" i="35" s="1"/>
  <c r="G9" i="35"/>
  <c r="G34" i="35" s="1"/>
  <c r="O21" i="8"/>
  <c r="G6" i="35"/>
  <c r="G31" i="35" s="1"/>
  <c r="E80" i="26"/>
  <c r="F6" i="26"/>
  <c r="O77" i="35"/>
  <c r="F8" i="26"/>
  <c r="E94" i="26"/>
  <c r="E46" i="26"/>
  <c r="E51" i="26"/>
  <c r="E81" i="26"/>
  <c r="E88" i="26"/>
  <c r="O74" i="35"/>
  <c r="E54" i="26"/>
  <c r="E65" i="26"/>
  <c r="F17" i="26"/>
  <c r="E17" i="26"/>
  <c r="O9" i="35"/>
  <c r="E10" i="26"/>
  <c r="O27" i="35"/>
  <c r="E28" i="26"/>
  <c r="O78" i="35"/>
  <c r="E79" i="26"/>
  <c r="O101" i="35"/>
  <c r="E102" i="26"/>
  <c r="E107" i="26"/>
  <c r="O12" i="35"/>
  <c r="E13" i="26"/>
  <c r="O25" i="35"/>
  <c r="E26" i="26"/>
  <c r="O10" i="35"/>
  <c r="E11" i="26"/>
  <c r="F38" i="26"/>
  <c r="E38" i="26"/>
  <c r="O83" i="35"/>
  <c r="E84" i="26"/>
  <c r="E34" i="26"/>
  <c r="E24" i="26"/>
  <c r="F18" i="26"/>
  <c r="E18" i="26"/>
  <c r="O11" i="35"/>
  <c r="E12" i="26"/>
  <c r="F39" i="26"/>
  <c r="E39" i="26"/>
  <c r="O41" i="35"/>
  <c r="E42" i="26"/>
  <c r="E36" i="26"/>
  <c r="O48" i="35"/>
  <c r="E49" i="26"/>
  <c r="O44" i="35"/>
  <c r="E45" i="26"/>
  <c r="O51" i="35"/>
  <c r="E52" i="26"/>
  <c r="E20" i="26"/>
  <c r="E37" i="26"/>
  <c r="O15" i="35"/>
  <c r="E16" i="26"/>
  <c r="F41" i="26"/>
  <c r="E41" i="26"/>
  <c r="O66" i="35"/>
  <c r="E67" i="26"/>
  <c r="O31" i="35"/>
  <c r="E32" i="26"/>
  <c r="F30" i="26"/>
  <c r="E30" i="26"/>
  <c r="O71" i="35"/>
  <c r="E72" i="26"/>
  <c r="O58" i="35"/>
  <c r="E59" i="26"/>
  <c r="O47" i="35"/>
  <c r="E48" i="26"/>
  <c r="O76" i="35"/>
  <c r="E77" i="26"/>
  <c r="E44" i="26"/>
  <c r="O81" i="35"/>
  <c r="E82" i="26"/>
  <c r="O30" i="35"/>
  <c r="E31" i="26"/>
  <c r="O102" i="35"/>
  <c r="E103" i="26"/>
  <c r="O68" i="35"/>
  <c r="E69" i="26"/>
  <c r="O95" i="35"/>
  <c r="E96" i="26"/>
  <c r="O60" i="35"/>
  <c r="E61" i="26"/>
  <c r="O86" i="35"/>
  <c r="E87" i="26"/>
  <c r="F29" i="26"/>
  <c r="E29" i="26"/>
  <c r="O54" i="35"/>
  <c r="E55" i="26"/>
  <c r="O13" i="35"/>
  <c r="E14" i="26"/>
  <c r="F53" i="26"/>
  <c r="E53" i="26"/>
  <c r="O107" i="35"/>
  <c r="E108" i="26"/>
  <c r="O65" i="35"/>
  <c r="E66" i="26"/>
  <c r="E21" i="26"/>
  <c r="E35" i="26"/>
  <c r="E74" i="26"/>
  <c r="E56" i="26"/>
  <c r="O63" i="35"/>
  <c r="E64" i="26"/>
  <c r="O22" i="35"/>
  <c r="E23" i="26"/>
  <c r="O94" i="35"/>
  <c r="E95" i="26"/>
  <c r="E33" i="26"/>
  <c r="E47" i="26"/>
  <c r="E22" i="26"/>
  <c r="O85" i="35"/>
  <c r="E86" i="26"/>
  <c r="F15" i="26"/>
  <c r="E15" i="26"/>
  <c r="F62" i="26"/>
  <c r="E62" i="26"/>
  <c r="O99" i="35"/>
  <c r="E100" i="26"/>
  <c r="O91" i="35"/>
  <c r="E92" i="26"/>
  <c r="E71" i="26"/>
  <c r="O18" i="35"/>
  <c r="E19" i="26"/>
  <c r="O24" i="35"/>
  <c r="E25" i="26"/>
  <c r="O26" i="35"/>
  <c r="E27" i="26"/>
  <c r="O104" i="35"/>
  <c r="E105" i="26"/>
  <c r="O96" i="35"/>
  <c r="E97" i="26"/>
  <c r="E50" i="26"/>
  <c r="G4" i="35"/>
  <c r="G29" i="35" s="1"/>
  <c r="G10" i="35"/>
  <c r="G35" i="35" s="1"/>
  <c r="G18" i="35"/>
  <c r="G43" i="35" s="1"/>
  <c r="G19" i="35"/>
  <c r="G44" i="35" s="1"/>
  <c r="G15" i="35"/>
  <c r="G40" i="35" s="1"/>
  <c r="G20" i="35"/>
  <c r="G45" i="35" s="1"/>
  <c r="G16" i="35"/>
  <c r="G41" i="35" s="1"/>
  <c r="G14" i="35"/>
  <c r="G39" i="35" s="1"/>
  <c r="G24" i="35"/>
  <c r="G49" i="35" s="1"/>
  <c r="G8" i="35"/>
  <c r="G33" i="35" s="1"/>
  <c r="G11" i="35"/>
  <c r="G36" i="35" s="1"/>
  <c r="G12" i="35"/>
  <c r="G37" i="35" s="1"/>
  <c r="O7" i="35"/>
  <c r="G67" i="35" s="1"/>
  <c r="E8" i="26"/>
  <c r="O6" i="35"/>
  <c r="G68" i="35" s="1"/>
  <c r="E7" i="26"/>
  <c r="O11" i="10"/>
  <c r="K12" i="35" s="1"/>
  <c r="O5" i="6"/>
  <c r="E5" i="26"/>
  <c r="C4" i="26"/>
  <c r="O5" i="35"/>
  <c r="G64" i="35" s="1"/>
  <c r="E6" i="26"/>
  <c r="D4" i="26"/>
  <c r="O5" i="10"/>
  <c r="K6" i="35" s="1"/>
  <c r="O36" i="38"/>
  <c r="O68" i="38"/>
  <c r="O60" i="38"/>
  <c r="O300" i="38"/>
  <c r="O361" i="38"/>
  <c r="O14" i="38"/>
  <c r="O37" i="38"/>
  <c r="O49" i="38"/>
  <c r="O160" i="38"/>
  <c r="O120" i="38"/>
  <c r="O169" i="38"/>
  <c r="O54" i="38"/>
  <c r="O310" i="38"/>
  <c r="O106" i="38"/>
  <c r="O373" i="38"/>
  <c r="O389" i="38"/>
  <c r="O88" i="38"/>
  <c r="O281" i="38"/>
  <c r="O291" i="38"/>
  <c r="O75" i="38"/>
  <c r="O222" i="38"/>
  <c r="O369" i="38"/>
  <c r="O67" i="38"/>
  <c r="O382" i="38"/>
  <c r="O65" i="38"/>
  <c r="O82" i="38"/>
  <c r="O187" i="38"/>
  <c r="O148" i="38"/>
  <c r="O113" i="38"/>
  <c r="O210" i="38"/>
  <c r="O243" i="38"/>
  <c r="O33" i="38"/>
  <c r="O110" i="38"/>
  <c r="O299" i="38"/>
  <c r="O347" i="38"/>
  <c r="O44" i="38"/>
  <c r="O214" i="38"/>
  <c r="O154" i="38"/>
  <c r="O296" i="38"/>
  <c r="O367" i="38"/>
  <c r="O348" i="38"/>
  <c r="O388" i="38"/>
  <c r="O395" i="38"/>
  <c r="O46" i="38"/>
  <c r="O13" i="38"/>
  <c r="O73" i="38"/>
  <c r="O20" i="38"/>
  <c r="O58" i="38"/>
  <c r="O53" i="38"/>
  <c r="O59" i="38"/>
  <c r="O124" i="38"/>
  <c r="O293" i="38"/>
  <c r="O354" i="38"/>
  <c r="O350" i="38"/>
  <c r="O339" i="38"/>
  <c r="O335" i="38"/>
  <c r="O40" i="38"/>
  <c r="O136" i="38"/>
  <c r="O57" i="38"/>
  <c r="O228" i="38"/>
  <c r="O220" i="38"/>
  <c r="O216" i="38"/>
  <c r="O352" i="38"/>
  <c r="O394" i="38"/>
  <c r="O360" i="38"/>
  <c r="O25" i="38"/>
  <c r="O43" i="38"/>
  <c r="O234" i="38"/>
  <c r="O183" i="38"/>
  <c r="O328" i="38"/>
  <c r="O364" i="38"/>
  <c r="O257" i="38"/>
  <c r="O375" i="38"/>
  <c r="O26" i="38"/>
  <c r="O27" i="38"/>
  <c r="O55" i="38"/>
  <c r="O76" i="38"/>
  <c r="O52" i="38"/>
  <c r="O170" i="38"/>
  <c r="O127" i="38"/>
  <c r="O108" i="38"/>
  <c r="O224" i="38"/>
  <c r="O244" i="38"/>
  <c r="O47" i="38"/>
  <c r="O112" i="38"/>
  <c r="O250" i="38"/>
  <c r="O275" i="38"/>
  <c r="O139" i="38"/>
  <c r="O165" i="38"/>
  <c r="O188" i="38"/>
  <c r="O341" i="38"/>
  <c r="O51" i="38"/>
  <c r="O38" i="38"/>
  <c r="O96" i="38"/>
  <c r="O78" i="38"/>
  <c r="O61" i="38"/>
  <c r="O109" i="38"/>
  <c r="O153" i="38"/>
  <c r="O135" i="38"/>
  <c r="O128" i="38"/>
  <c r="O193" i="38"/>
  <c r="O190" i="38"/>
  <c r="O263" i="38"/>
  <c r="O87" i="38"/>
  <c r="O226" i="38"/>
  <c r="O84" i="38"/>
  <c r="O358" i="38"/>
  <c r="O253" i="38"/>
  <c r="O218" i="38"/>
  <c r="O305" i="38"/>
  <c r="O236" i="38"/>
  <c r="O269" i="38"/>
  <c r="O374" i="38"/>
  <c r="O383" i="38"/>
  <c r="O34" i="38"/>
  <c r="O21" i="38"/>
  <c r="O107" i="38"/>
  <c r="O85" i="38"/>
  <c r="O72" i="38"/>
  <c r="O48" i="38"/>
  <c r="O142" i="38"/>
  <c r="O255" i="38"/>
  <c r="O323" i="38"/>
  <c r="O287" i="38"/>
  <c r="O353" i="38"/>
  <c r="O6" i="38"/>
  <c r="O3" i="38"/>
  <c r="O69" i="37"/>
  <c r="O62" i="37"/>
  <c r="O169" i="37"/>
  <c r="O176" i="37"/>
  <c r="O324" i="37"/>
  <c r="O395" i="37"/>
  <c r="O384" i="37"/>
  <c r="O399" i="37"/>
  <c r="O168" i="37"/>
  <c r="O298" i="37"/>
  <c r="O380" i="37"/>
  <c r="O398" i="37"/>
  <c r="O356" i="37"/>
  <c r="O303" i="37"/>
  <c r="O13" i="37"/>
  <c r="O59" i="37"/>
  <c r="O125" i="37"/>
  <c r="O74" i="37"/>
  <c r="O90" i="37"/>
  <c r="O91" i="37"/>
  <c r="O162" i="37"/>
  <c r="O218" i="37"/>
  <c r="O263" i="37"/>
  <c r="O333" i="37"/>
  <c r="O248" i="37"/>
  <c r="O336" i="37"/>
  <c r="O389" i="37"/>
  <c r="O18" i="37"/>
  <c r="O55" i="37"/>
  <c r="O38" i="37"/>
  <c r="O151" i="37"/>
  <c r="O196" i="37"/>
  <c r="O267" i="37"/>
  <c r="O188" i="37"/>
  <c r="O345" i="37"/>
  <c r="O203" i="37"/>
  <c r="O200" i="37"/>
  <c r="O235" i="37"/>
  <c r="O366" i="37"/>
  <c r="O234" i="37"/>
  <c r="O339" i="37"/>
  <c r="O252" i="37"/>
  <c r="O373" i="37"/>
  <c r="O19" i="37"/>
  <c r="O67" i="37"/>
  <c r="O32" i="37"/>
  <c r="O83" i="37"/>
  <c r="O78" i="37"/>
  <c r="O181" i="37"/>
  <c r="O206" i="37"/>
  <c r="O184" i="37"/>
  <c r="O260" i="37"/>
  <c r="O178" i="37"/>
  <c r="O242" i="37"/>
  <c r="O20" i="37"/>
  <c r="O68" i="37"/>
  <c r="O49" i="37"/>
  <c r="O60" i="37"/>
  <c r="O108" i="37"/>
  <c r="O88" i="37"/>
  <c r="O148" i="37"/>
  <c r="O180" i="37"/>
  <c r="O239" i="37"/>
  <c r="O212" i="37"/>
  <c r="O210" i="37"/>
  <c r="O204" i="37"/>
  <c r="O208" i="37"/>
  <c r="O205" i="37"/>
  <c r="O321" i="37"/>
  <c r="O309" i="37"/>
  <c r="O351" i="37"/>
  <c r="O236" i="37"/>
  <c r="O277" i="37"/>
  <c r="O371" i="37"/>
  <c r="O292" i="37"/>
  <c r="O315" i="37"/>
  <c r="O344" i="37"/>
  <c r="O374" i="37"/>
  <c r="O50" i="37"/>
  <c r="O46" i="37"/>
  <c r="O29" i="37"/>
  <c r="O61" i="37"/>
  <c r="O73" i="37"/>
  <c r="O170" i="37"/>
  <c r="O253" i="37"/>
  <c r="O291" i="37"/>
  <c r="O21" i="37"/>
  <c r="O63" i="37"/>
  <c r="O71" i="37"/>
  <c r="O87" i="37"/>
  <c r="O106" i="37"/>
  <c r="O227" i="37"/>
  <c r="O224" i="37"/>
  <c r="O122" i="37"/>
  <c r="O295" i="37"/>
  <c r="O231" i="37"/>
  <c r="O233" i="37"/>
  <c r="O387" i="37"/>
  <c r="O266" i="37"/>
  <c r="O43" i="37"/>
  <c r="O31" i="37"/>
  <c r="O72" i="37"/>
  <c r="O65" i="37"/>
  <c r="O79" i="37"/>
  <c r="O245" i="37"/>
  <c r="O283" i="37"/>
  <c r="O347" i="37"/>
  <c r="O361" i="37"/>
  <c r="O375" i="37"/>
  <c r="O265" i="37"/>
  <c r="O355" i="37"/>
  <c r="O385" i="37"/>
  <c r="O326" i="37"/>
  <c r="O285" i="37"/>
  <c r="O76" i="37"/>
  <c r="O37" i="37"/>
  <c r="O77" i="37"/>
  <c r="O39" i="37"/>
  <c r="O112" i="37"/>
  <c r="O120" i="37"/>
  <c r="O84" i="37"/>
  <c r="O113" i="37"/>
  <c r="O193" i="37"/>
  <c r="O128" i="37"/>
  <c r="O232" i="37"/>
  <c r="O335" i="37"/>
  <c r="O390" i="37"/>
  <c r="O369" i="37"/>
  <c r="O237" i="37"/>
  <c r="O16" i="37"/>
  <c r="O56" i="37"/>
  <c r="O153" i="37"/>
  <c r="O229" i="37"/>
  <c r="O155" i="37"/>
  <c r="O192" i="37"/>
  <c r="O251" i="37"/>
  <c r="O293" i="37"/>
  <c r="O276" i="37"/>
  <c r="O198" i="37"/>
  <c r="O359" i="37"/>
  <c r="O360" i="37"/>
  <c r="O7" i="37"/>
  <c r="O8" i="37"/>
  <c r="O27" i="8"/>
  <c r="O50" i="8"/>
  <c r="O170" i="8"/>
  <c r="O224" i="8"/>
  <c r="O355" i="8"/>
  <c r="O389" i="8"/>
  <c r="O376" i="8"/>
  <c r="O336" i="8"/>
  <c r="O163" i="8"/>
  <c r="O250" i="8"/>
  <c r="O398" i="8"/>
  <c r="O388" i="8"/>
  <c r="O28" i="8"/>
  <c r="O38" i="8"/>
  <c r="O77" i="8"/>
  <c r="O85" i="8"/>
  <c r="O195" i="8"/>
  <c r="O194" i="8"/>
  <c r="O136" i="8"/>
  <c r="O214" i="8"/>
  <c r="O238" i="8"/>
  <c r="O215" i="8"/>
  <c r="O330" i="8"/>
  <c r="O392" i="8"/>
  <c r="O144" i="8"/>
  <c r="O80" i="8"/>
  <c r="O220" i="8"/>
  <c r="O151" i="8"/>
  <c r="O157" i="8"/>
  <c r="O312" i="8"/>
  <c r="O235" i="8"/>
  <c r="O266" i="8"/>
  <c r="O371" i="8"/>
  <c r="O176" i="8"/>
  <c r="O361" i="8"/>
  <c r="O302" i="8"/>
  <c r="O377" i="8"/>
  <c r="O30" i="8"/>
  <c r="O196" i="8"/>
  <c r="O132" i="8"/>
  <c r="O78" i="8"/>
  <c r="O150" i="8"/>
  <c r="O298" i="8"/>
  <c r="O383" i="8"/>
  <c r="O36" i="8"/>
  <c r="O79" i="8"/>
  <c r="O141" i="8"/>
  <c r="O202" i="8"/>
  <c r="O328" i="8"/>
  <c r="O281" i="8"/>
  <c r="O217" i="8"/>
  <c r="O290" i="8"/>
  <c r="O179" i="8"/>
  <c r="O282" i="8"/>
  <c r="O45" i="8"/>
  <c r="O89" i="8"/>
  <c r="O173" i="8"/>
  <c r="O233" i="8"/>
  <c r="O209" i="8"/>
  <c r="O308" i="8"/>
  <c r="O229" i="8"/>
  <c r="O362" i="8"/>
  <c r="O391" i="8"/>
  <c r="O363" i="8"/>
  <c r="O92" i="8"/>
  <c r="O164" i="8"/>
  <c r="O106" i="8"/>
  <c r="O168" i="8"/>
  <c r="O188" i="8"/>
  <c r="O44" i="8"/>
  <c r="O255" i="8"/>
  <c r="O206" i="8"/>
  <c r="O241" i="8"/>
  <c r="O177" i="8"/>
  <c r="O345" i="8"/>
  <c r="O181" i="8"/>
  <c r="O386" i="8"/>
  <c r="O102" i="8"/>
  <c r="O59" i="8"/>
  <c r="O51" i="8"/>
  <c r="O68" i="8"/>
  <c r="O96" i="8"/>
  <c r="O198" i="8"/>
  <c r="O332" i="8"/>
  <c r="O346" i="8"/>
  <c r="O369" i="8"/>
  <c r="O223" i="8"/>
  <c r="O359" i="8"/>
  <c r="O375" i="8"/>
  <c r="O348" i="8"/>
  <c r="O66" i="8"/>
  <c r="O100" i="8"/>
  <c r="O161" i="8"/>
  <c r="O108" i="8"/>
  <c r="O145" i="8"/>
  <c r="O175" i="8"/>
  <c r="O86" i="8"/>
  <c r="O162" i="8"/>
  <c r="O333" i="8"/>
  <c r="O347" i="8"/>
  <c r="O295" i="8"/>
  <c r="O278" i="8"/>
  <c r="O260" i="8"/>
  <c r="O318" i="8"/>
  <c r="O49" i="8"/>
  <c r="O39" i="8"/>
  <c r="O199" i="8"/>
  <c r="O187" i="8"/>
  <c r="O203" i="8"/>
  <c r="O182" i="8"/>
  <c r="O207" i="8"/>
  <c r="O208" i="8"/>
  <c r="O268" i="8"/>
  <c r="O297" i="8"/>
  <c r="O200" i="8"/>
  <c r="O205" i="8"/>
  <c r="O253" i="8"/>
  <c r="O296" i="8"/>
  <c r="O342" i="8"/>
  <c r="O54" i="8"/>
  <c r="O56" i="8"/>
  <c r="O135" i="8"/>
  <c r="O101" i="8"/>
  <c r="O269" i="8"/>
  <c r="O156" i="8"/>
  <c r="O237" i="8"/>
  <c r="O261" i="8"/>
  <c r="O288" i="8"/>
  <c r="O393" i="8"/>
  <c r="O69" i="8"/>
  <c r="O357" i="8"/>
  <c r="O374" i="8"/>
  <c r="O56" i="9"/>
  <c r="O70" i="9"/>
  <c r="O167" i="9"/>
  <c r="O93" i="9"/>
  <c r="O244" i="9"/>
  <c r="O216" i="9"/>
  <c r="O123" i="9"/>
  <c r="O232" i="9"/>
  <c r="O71" i="9"/>
  <c r="O136" i="9"/>
  <c r="O138" i="9"/>
  <c r="O126" i="9"/>
  <c r="O217" i="9"/>
  <c r="O248" i="9"/>
  <c r="O44" i="9"/>
  <c r="O58" i="9"/>
  <c r="O73" i="9"/>
  <c r="O118" i="9"/>
  <c r="O129" i="9"/>
  <c r="O181" i="9"/>
  <c r="O195" i="9"/>
  <c r="O149" i="9"/>
  <c r="O140" i="9"/>
  <c r="O45" i="9"/>
  <c r="O74" i="9"/>
  <c r="O65" i="9"/>
  <c r="O155" i="9"/>
  <c r="O161" i="9"/>
  <c r="O249" i="9"/>
  <c r="O257" i="9"/>
  <c r="O226" i="9"/>
  <c r="O235" i="9"/>
  <c r="O202" i="9"/>
  <c r="O198" i="9"/>
  <c r="O224" i="9"/>
  <c r="O49" i="9"/>
  <c r="O63" i="9"/>
  <c r="O119" i="9"/>
  <c r="O189" i="9"/>
  <c r="O76" i="9"/>
  <c r="O50" i="9"/>
  <c r="O64" i="9"/>
  <c r="O79" i="9"/>
  <c r="O53" i="9"/>
  <c r="O168" i="9"/>
  <c r="O142" i="9"/>
  <c r="O91" i="9"/>
  <c r="O175" i="9"/>
  <c r="O125" i="9"/>
  <c r="O206" i="9"/>
  <c r="O165" i="9"/>
  <c r="O62" i="9"/>
  <c r="O51" i="9"/>
  <c r="O80" i="9"/>
  <c r="O210" i="9"/>
  <c r="O135" i="9"/>
  <c r="O220" i="9"/>
  <c r="O59" i="9"/>
  <c r="O94" i="9"/>
  <c r="O52" i="9"/>
  <c r="O67" i="9"/>
  <c r="O81" i="9"/>
  <c r="O47" i="9"/>
  <c r="O101" i="9"/>
  <c r="O89" i="9"/>
  <c r="O111" i="9"/>
  <c r="O185" i="9"/>
  <c r="O199" i="9"/>
  <c r="O214" i="9"/>
  <c r="O39" i="9"/>
  <c r="O68" i="9"/>
  <c r="O92" i="9"/>
  <c r="O90" i="9"/>
  <c r="O221" i="9"/>
  <c r="O267" i="6"/>
  <c r="O25" i="6"/>
  <c r="O30" i="6"/>
  <c r="O48" i="6"/>
  <c r="O61" i="6"/>
  <c r="O200" i="6"/>
  <c r="O49" i="6"/>
  <c r="O219" i="6"/>
  <c r="O148" i="6"/>
  <c r="O225" i="6"/>
  <c r="O260" i="6"/>
  <c r="O297" i="6"/>
  <c r="O153" i="6"/>
  <c r="O88" i="6"/>
  <c r="O90" i="6"/>
  <c r="O123" i="6"/>
  <c r="O171" i="6"/>
  <c r="O282" i="6"/>
  <c r="O102" i="6"/>
  <c r="O239" i="6"/>
  <c r="O167" i="6"/>
  <c r="O94" i="6"/>
  <c r="O269" i="6"/>
  <c r="O268" i="6"/>
  <c r="O291" i="6"/>
  <c r="O115" i="6"/>
  <c r="O54" i="6"/>
  <c r="O214" i="6"/>
  <c r="O174" i="6"/>
  <c r="O134" i="6"/>
  <c r="O175" i="6"/>
  <c r="O288" i="6"/>
  <c r="O270" i="6"/>
  <c r="O143" i="6"/>
  <c r="O121" i="6"/>
  <c r="O139" i="6"/>
  <c r="O125" i="6"/>
  <c r="O144" i="6"/>
  <c r="O248" i="6"/>
  <c r="O113" i="6"/>
  <c r="O109" i="6"/>
  <c r="O235" i="6"/>
  <c r="O151" i="6"/>
  <c r="O111" i="6"/>
  <c r="O163" i="6"/>
  <c r="O284" i="6"/>
  <c r="O298" i="6"/>
  <c r="O46" i="6"/>
  <c r="O34" i="6"/>
  <c r="O84" i="6"/>
  <c r="O100" i="6"/>
  <c r="O59" i="6"/>
  <c r="O135" i="6"/>
  <c r="O228" i="6"/>
  <c r="O181" i="6"/>
  <c r="O222" i="6"/>
  <c r="O150" i="6"/>
  <c r="O127" i="6"/>
  <c r="O89" i="6"/>
  <c r="O47" i="6"/>
  <c r="O35" i="6"/>
  <c r="O68" i="6"/>
  <c r="O103" i="6"/>
  <c r="O108" i="6"/>
  <c r="O110" i="6"/>
  <c r="O156" i="6"/>
  <c r="O207" i="6"/>
  <c r="O236" i="6"/>
  <c r="O252" i="6"/>
  <c r="O160" i="6"/>
  <c r="O149" i="6"/>
  <c r="O185" i="6"/>
  <c r="O64" i="6"/>
  <c r="O82" i="6"/>
  <c r="O72" i="6"/>
  <c r="O101" i="6"/>
  <c r="O92" i="6"/>
  <c r="O191" i="6"/>
  <c r="O292" i="6"/>
  <c r="O165" i="6"/>
  <c r="O206" i="6"/>
  <c r="O196" i="6"/>
  <c r="O142" i="6"/>
  <c r="O182" i="6"/>
  <c r="O194" i="6"/>
  <c r="O255" i="6"/>
  <c r="O242" i="6"/>
  <c r="O44" i="6"/>
  <c r="O204" i="6"/>
  <c r="O216" i="6"/>
  <c r="O66" i="6"/>
  <c r="O105" i="6"/>
  <c r="O122" i="6"/>
  <c r="O145" i="6"/>
  <c r="O193" i="6"/>
  <c r="O39" i="6"/>
  <c r="O37" i="6"/>
  <c r="O32" i="6"/>
  <c r="O58" i="6"/>
  <c r="O106" i="6"/>
  <c r="O95" i="6"/>
  <c r="O140" i="6"/>
  <c r="O93" i="6"/>
  <c r="O33" i="6"/>
  <c r="O287" i="6"/>
  <c r="O205" i="6"/>
  <c r="O91" i="6"/>
  <c r="O266" i="6"/>
  <c r="O4" i="35"/>
  <c r="G69" i="35" s="1"/>
  <c r="O19" i="10"/>
  <c r="K20" i="35" s="1"/>
  <c r="O54" i="10"/>
  <c r="K55" i="35" s="1"/>
  <c r="O3" i="10"/>
  <c r="K4" i="35" s="1"/>
  <c r="O9" i="10"/>
  <c r="K10" i="35" s="1"/>
  <c r="O12" i="10"/>
  <c r="K13" i="35" s="1"/>
  <c r="O8" i="10"/>
  <c r="K9" i="35" s="1"/>
  <c r="O66" i="10"/>
  <c r="K67" i="35" s="1"/>
  <c r="O5" i="9"/>
  <c r="O3" i="8"/>
  <c r="O7" i="10"/>
  <c r="K8" i="35" s="1"/>
  <c r="G62" i="35" s="1"/>
  <c r="O10" i="10"/>
  <c r="K11" i="35" s="1"/>
  <c r="O6" i="10"/>
  <c r="K7" i="35" s="1"/>
  <c r="O13" i="10"/>
  <c r="K14" i="35" s="1"/>
  <c r="O4" i="10"/>
  <c r="K5" i="35" s="1"/>
  <c r="O18" i="10"/>
  <c r="K19" i="35" s="1"/>
  <c r="O43" i="10"/>
  <c r="K44" i="35" s="1"/>
  <c r="O16" i="10"/>
  <c r="K17" i="35" s="1"/>
  <c r="O49" i="10"/>
  <c r="K50" i="35" s="1"/>
  <c r="O24" i="10"/>
  <c r="K25" i="35" s="1"/>
  <c r="O17" i="10"/>
  <c r="K18" i="35" s="1"/>
  <c r="O15" i="10"/>
  <c r="K16" i="35" s="1"/>
  <c r="O14" i="10"/>
  <c r="K15" i="35" s="1"/>
  <c r="O72" i="10"/>
  <c r="K73" i="35" s="1"/>
  <c r="O30" i="10"/>
  <c r="K31" i="35" s="1"/>
  <c r="O25" i="10"/>
  <c r="K26" i="35" s="1"/>
  <c r="O60" i="10"/>
  <c r="K61" i="35" s="1"/>
  <c r="O48" i="10"/>
  <c r="K49" i="35" s="1"/>
  <c r="O78" i="10"/>
  <c r="K79" i="35" s="1"/>
  <c r="O42" i="10"/>
  <c r="K43" i="35" s="1"/>
  <c r="O57" i="10"/>
  <c r="K58" i="35" s="1"/>
  <c r="O36" i="10"/>
  <c r="K37" i="35" s="1"/>
  <c r="O31" i="10"/>
  <c r="K32" i="35" s="1"/>
  <c r="O55" i="10"/>
  <c r="K56" i="35" s="1"/>
  <c r="O79" i="10"/>
  <c r="K80" i="35" s="1"/>
  <c r="O26" i="10"/>
  <c r="K27" i="35" s="1"/>
  <c r="O64" i="10"/>
  <c r="K65" i="35" s="1"/>
  <c r="O35" i="10"/>
  <c r="K36" i="35" s="1"/>
  <c r="O39" i="10"/>
  <c r="K40" i="35" s="1"/>
  <c r="O68" i="10"/>
  <c r="K69" i="35" s="1"/>
  <c r="O22" i="10"/>
  <c r="K23" i="35" s="1"/>
  <c r="O65" i="10"/>
  <c r="K66" i="35" s="1"/>
  <c r="O69" i="10"/>
  <c r="K70" i="35" s="1"/>
  <c r="O52" i="10"/>
  <c r="K53" i="35" s="1"/>
  <c r="O23" i="10"/>
  <c r="K24" i="35" s="1"/>
  <c r="O32" i="10"/>
  <c r="K33" i="35" s="1"/>
  <c r="O27" i="10"/>
  <c r="K28" i="35" s="1"/>
  <c r="O56" i="10"/>
  <c r="K57" i="35" s="1"/>
  <c r="O53" i="10"/>
  <c r="K54" i="35" s="1"/>
  <c r="O40" i="10"/>
  <c r="K41" i="35" s="1"/>
  <c r="O45" i="10"/>
  <c r="K46" i="35" s="1"/>
  <c r="O28" i="10"/>
  <c r="K29" i="35" s="1"/>
  <c r="O71" i="10"/>
  <c r="K72" i="35" s="1"/>
  <c r="O75" i="10"/>
  <c r="K76" i="35" s="1"/>
  <c r="O58" i="10"/>
  <c r="K59" i="35" s="1"/>
  <c r="O29" i="10"/>
  <c r="K30" i="35" s="1"/>
  <c r="O70" i="10"/>
  <c r="K71" i="35" s="1"/>
  <c r="O20" i="10"/>
  <c r="K21" i="35" s="1"/>
  <c r="O33" i="10"/>
  <c r="K34" i="35" s="1"/>
  <c r="O62" i="10"/>
  <c r="K63" i="35" s="1"/>
  <c r="O59" i="10"/>
  <c r="K60" i="35" s="1"/>
  <c r="O38" i="10"/>
  <c r="K39" i="35" s="1"/>
  <c r="O63" i="10"/>
  <c r="K64" i="35" s="1"/>
  <c r="O46" i="10"/>
  <c r="K47" i="35" s="1"/>
  <c r="O41" i="10"/>
  <c r="K42" i="35" s="1"/>
  <c r="O74" i="10"/>
  <c r="K75" i="35" s="1"/>
  <c r="O21" i="10"/>
  <c r="K22" i="35" s="1"/>
  <c r="O50" i="10"/>
  <c r="K51" i="35" s="1"/>
  <c r="O76" i="10"/>
  <c r="K77" i="35" s="1"/>
  <c r="O47" i="10"/>
  <c r="K48" i="35" s="1"/>
  <c r="O44" i="10"/>
  <c r="K45" i="35" s="1"/>
  <c r="O51" i="10"/>
  <c r="K52" i="35" s="1"/>
  <c r="O34" i="10"/>
  <c r="K35" i="35" s="1"/>
  <c r="O77" i="10"/>
  <c r="K78" i="35" s="1"/>
  <c r="F5" i="26"/>
  <c r="G60" i="35" l="1"/>
  <c r="G54" i="35" s="1"/>
  <c r="G55" i="35"/>
  <c r="D4" i="28" s="1"/>
  <c r="F4" i="26"/>
  <c r="G25" i="35"/>
  <c r="O3" i="35"/>
  <c r="E4" i="26"/>
  <c r="K3" i="35"/>
  <c r="G26" i="35" l="1"/>
  <c r="G51" i="35" s="1"/>
  <c r="G50" i="35"/>
  <c r="G56" i="35"/>
  <c r="C4" i="28" l="1"/>
  <c r="E4" i="2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10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<sst xmlns="http://schemas.openxmlformats.org/spreadsheetml/2006/main" count="466" uniqueCount="194">
  <si>
    <t>Gas</t>
  </si>
  <si>
    <t>Food</t>
  </si>
  <si>
    <t>Entertainment</t>
  </si>
  <si>
    <t>Taxes</t>
  </si>
  <si>
    <t>NET</t>
  </si>
  <si>
    <t>Expenses</t>
  </si>
  <si>
    <t>Travel</t>
  </si>
  <si>
    <t>Accounts</t>
  </si>
  <si>
    <t>Defined Transactions</t>
  </si>
  <si>
    <t>Broad Transactions</t>
  </si>
  <si>
    <t>Income</t>
  </si>
  <si>
    <t>Total</t>
  </si>
  <si>
    <t>Posting Date</t>
  </si>
  <si>
    <t>Description</t>
  </si>
  <si>
    <t>Amount</t>
  </si>
  <si>
    <t>Account</t>
  </si>
  <si>
    <t>Receipt NO</t>
  </si>
  <si>
    <t>Notes</t>
  </si>
  <si>
    <t>Jan</t>
  </si>
  <si>
    <t>Feb</t>
  </si>
  <si>
    <t>Mar</t>
  </si>
  <si>
    <t>April</t>
  </si>
  <si>
    <t>May</t>
  </si>
  <si>
    <t>Jun</t>
  </si>
  <si>
    <t>Jul</t>
  </si>
  <si>
    <t>Aug</t>
  </si>
  <si>
    <t>Sep</t>
  </si>
  <si>
    <t>Oct</t>
  </si>
  <si>
    <t>Nov</t>
  </si>
  <si>
    <t>Dec</t>
  </si>
  <si>
    <t>Apr</t>
  </si>
  <si>
    <t>Monthly Spending</t>
  </si>
  <si>
    <t>Start of Year Amount</t>
  </si>
  <si>
    <t>January</t>
  </si>
  <si>
    <t>February</t>
  </si>
  <si>
    <t>March</t>
  </si>
  <si>
    <t>June</t>
  </si>
  <si>
    <t>July</t>
  </si>
  <si>
    <t>August</t>
  </si>
  <si>
    <t>September</t>
  </si>
  <si>
    <t>October</t>
  </si>
  <si>
    <t>November</t>
  </si>
  <si>
    <t>December</t>
  </si>
  <si>
    <t>Transactions</t>
  </si>
  <si>
    <t>Current Standing</t>
  </si>
  <si>
    <t>Yearly Transactions ALL</t>
  </si>
  <si>
    <t>Insurance</t>
  </si>
  <si>
    <t>Vehicle</t>
  </si>
  <si>
    <t>Office</t>
  </si>
  <si>
    <t>Rewards</t>
  </si>
  <si>
    <t>Groceries</t>
  </si>
  <si>
    <t>Vacation</t>
  </si>
  <si>
    <t>Utilities</t>
  </si>
  <si>
    <t>Investments</t>
  </si>
  <si>
    <t>Donations</t>
  </si>
  <si>
    <t>Education</t>
  </si>
  <si>
    <t>Vehicles</t>
  </si>
  <si>
    <t>Miscellaneous</t>
  </si>
  <si>
    <t>Utilities and Bills</t>
  </si>
  <si>
    <t>Appliances</t>
  </si>
  <si>
    <t>Capital Gains</t>
  </si>
  <si>
    <t>CC Payment</t>
  </si>
  <si>
    <t>ChildCare</t>
  </si>
  <si>
    <t>Cleaning Supplies</t>
  </si>
  <si>
    <t>Donation</t>
  </si>
  <si>
    <t>Furniture</t>
  </si>
  <si>
    <t>Gambling</t>
  </si>
  <si>
    <t>Gas Station Miss</t>
  </si>
  <si>
    <t>Gifts</t>
  </si>
  <si>
    <t>Grocery Stores</t>
  </si>
  <si>
    <t>Home Repair</t>
  </si>
  <si>
    <t>Home Upgrade</t>
  </si>
  <si>
    <t>HomeSchooling</t>
  </si>
  <si>
    <t>Interest</t>
  </si>
  <si>
    <t>Kids Toys</t>
  </si>
  <si>
    <t>Medical</t>
  </si>
  <si>
    <t>Mortgage</t>
  </si>
  <si>
    <t>Paycheck</t>
  </si>
  <si>
    <t>Personal Health</t>
  </si>
  <si>
    <t>Pets and Animals</t>
  </si>
  <si>
    <t>Phone Bill</t>
  </si>
  <si>
    <t>Restuarants</t>
  </si>
  <si>
    <t>Snacks</t>
  </si>
  <si>
    <t>Storage</t>
  </si>
  <si>
    <t>Streaming Service</t>
  </si>
  <si>
    <t>Taxes - Child</t>
  </si>
  <si>
    <t>Taxes - Paid</t>
  </si>
  <si>
    <t>Taxes - Return</t>
  </si>
  <si>
    <t>Toiletries</t>
  </si>
  <si>
    <t>Bank Transfer</t>
  </si>
  <si>
    <t>Kids Entertainment</t>
  </si>
  <si>
    <t>Internet Bill</t>
  </si>
  <si>
    <t>DESCREPENCY</t>
  </si>
  <si>
    <t>Lawn Care</t>
  </si>
  <si>
    <t>Medical Insurance</t>
  </si>
  <si>
    <t>Vehicle Registrations</t>
  </si>
  <si>
    <t>Pills/Prescription</t>
  </si>
  <si>
    <t>Clothes</t>
  </si>
  <si>
    <t>Vehicle Maintenance</t>
  </si>
  <si>
    <t>Stock Sold</t>
  </si>
  <si>
    <t>Work Van</t>
  </si>
  <si>
    <t>Work Car Insurance</t>
  </si>
  <si>
    <t>Will cost</t>
  </si>
  <si>
    <t>income - miss</t>
  </si>
  <si>
    <t>service fee</t>
  </si>
  <si>
    <t>food delivery</t>
  </si>
  <si>
    <t>Retail Purchase</t>
  </si>
  <si>
    <t>TKD</t>
  </si>
  <si>
    <t>deposit from on hand</t>
  </si>
  <si>
    <t>motorcycle</t>
  </si>
  <si>
    <t>Work</t>
  </si>
  <si>
    <t>Yearly NET</t>
  </si>
  <si>
    <t>Stocks and Bonds</t>
  </si>
  <si>
    <t>Stock Value</t>
  </si>
  <si>
    <t>Invested</t>
  </si>
  <si>
    <t>Net</t>
  </si>
  <si>
    <t>Investment Account</t>
  </si>
  <si>
    <t>Stock</t>
  </si>
  <si>
    <t>Symbol</t>
  </si>
  <si>
    <t>Price</t>
  </si>
  <si>
    <t>Shares</t>
  </si>
  <si>
    <t>Your Value</t>
  </si>
  <si>
    <t>Cost</t>
  </si>
  <si>
    <t>Net Percentage</t>
  </si>
  <si>
    <t>Investments Accounts</t>
  </si>
  <si>
    <t>Payment</t>
  </si>
  <si>
    <t>Principal</t>
  </si>
  <si>
    <t>Debts</t>
  </si>
  <si>
    <t>Start of Year Balance</t>
  </si>
  <si>
    <t>Current Standings</t>
  </si>
  <si>
    <t>Date</t>
  </si>
  <si>
    <t>Value</t>
  </si>
  <si>
    <t>Debt</t>
  </si>
  <si>
    <t>Value Over Time</t>
  </si>
  <si>
    <t>Sub Categories</t>
  </si>
  <si>
    <t>Cash on Hand</t>
  </si>
  <si>
    <t>Retirement funds</t>
  </si>
  <si>
    <t>Credit Card Debts</t>
  </si>
  <si>
    <t>Medical Debts</t>
  </si>
  <si>
    <t>Asset Debts</t>
  </si>
  <si>
    <t>Financial Accounts</t>
  </si>
  <si>
    <t>Net Value</t>
  </si>
  <si>
    <t>Total Debts</t>
  </si>
  <si>
    <t>Total Assets</t>
  </si>
  <si>
    <t>Final Projections - Months Passed:</t>
  </si>
  <si>
    <t>Due Date</t>
  </si>
  <si>
    <t>Auto Pay</t>
  </si>
  <si>
    <t>Category</t>
  </si>
  <si>
    <t>Cash Accounts</t>
  </si>
  <si>
    <t>Bills</t>
  </si>
  <si>
    <t>End Period</t>
  </si>
  <si>
    <t>Stocks</t>
  </si>
  <si>
    <t>Health Care</t>
  </si>
  <si>
    <t>Home Upgrades</t>
  </si>
  <si>
    <t>Unneeded</t>
  </si>
  <si>
    <t>Other 1</t>
  </si>
  <si>
    <t>Other 2</t>
  </si>
  <si>
    <t>Other 3</t>
  </si>
  <si>
    <t>Other 4</t>
  </si>
  <si>
    <t>Tag 1</t>
  </si>
  <si>
    <t>Tag 2</t>
  </si>
  <si>
    <t>Tag 3</t>
  </si>
  <si>
    <t>Tag 4</t>
  </si>
  <si>
    <t>Tag 5</t>
  </si>
  <si>
    <t>Hard Assets</t>
  </si>
  <si>
    <t>Hard Debts</t>
  </si>
  <si>
    <t>Crypto</t>
  </si>
  <si>
    <t>Type</t>
  </si>
  <si>
    <t>Precious Metal</t>
  </si>
  <si>
    <t>Balance</t>
  </si>
  <si>
    <t>boat payment</t>
  </si>
  <si>
    <t>You can delete this page, its just informational</t>
  </si>
  <si>
    <t>Website:</t>
  </si>
  <si>
    <t xml:space="preserve">Tip me :D </t>
  </si>
  <si>
    <t>BTC</t>
  </si>
  <si>
    <t>bc1qlj8rgaz2ymya8fvcmq0eqw0f9h4rsjy2tr4wfk</t>
  </si>
  <si>
    <t>Doge</t>
  </si>
  <si>
    <t>DGArzMr2SbNaLvZtca3TPpH3mBMVS5pNmL</t>
  </si>
  <si>
    <t>0x736Cebb55e9b49951627Fa7eb0dfA702E7e6f9D9</t>
  </si>
  <si>
    <t>ETH</t>
  </si>
  <si>
    <t>0x862aC03b4e33b1F7E01A19e4494C86053A64EDF2</t>
  </si>
  <si>
    <t>ETC (the DOA will never fail)</t>
  </si>
  <si>
    <t>Venmo</t>
  </si>
  <si>
    <t xml:space="preserve">nothing yet, give me crypto </t>
  </si>
  <si>
    <t>Private Keys</t>
  </si>
  <si>
    <t>send me random private keys of random chains, it might be fun to see if funds are there</t>
  </si>
  <si>
    <t>Maybe later, lets see how this goes</t>
  </si>
  <si>
    <t>Vehicles - Debt</t>
  </si>
  <si>
    <t>Property Owned</t>
  </si>
  <si>
    <t>Version 1.0.3</t>
  </si>
  <si>
    <t>* made the hard assets also display on the the main tab</t>
  </si>
  <si>
    <t>* on the bills page, the months will now automatically look for the items in B2 in the various month tabs to see if the bill has been paid\</t>
  </si>
  <si>
    <t>unlock password</t>
  </si>
  <si>
    <t>time1234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</si>
</sst>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Helvetica Neue"/>
      <family val="2"/>
    </font>
    <font>
      <u/>
      <sz val="10"/>
      <color rgb="FF000000"/>
      <name val="Helvetica Neue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5"/>
      <color theme="1"/>
      <name val="Helvetic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/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/>
      <diagonal/>
    </border>
    <border>
      <left/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double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/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44" fontId="7" fillId="0" borderId="0" applyFon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7" fillId="2" borderId="3" applyNumberFormat="0" applyFont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24" applyNumberFormat="0" applyAlignment="0" applyProtection="0"/>
    <xf numFmtId="0" fontId="13" fillId="8" borderId="25" applyNumberFormat="0" applyAlignment="0" applyProtection="0"/>
    <xf numFmtId="0" fontId="14" fillId="9" borderId="24" applyNumberFormat="0" applyAlignment="0" applyProtection="0"/>
    <xf numFmtId="9" fontId="7" fillId="0" borderId="0" applyFont="0" applyFill="0" applyBorder="0" applyAlignment="0" applyProtection="0"/>
    <xf numFmtId="0" fontId="15" fillId="10" borderId="0" applyNumberFormat="0" applyBorder="0" applyAlignment="0" applyProtection="0"/>
    <xf numFmtId="0" fontId="17" fillId="7" borderId="28" applyNumberFormat="0" applyAlignment="0" applyProtection="0"/>
    <xf numFmtId="0" fontId="7" fillId="12" borderId="0" applyNumberFormat="0" applyBorder="0" applyAlignment="0" applyProtection="0"/>
    <xf numFmtId="0" fontId="18" fillId="13" borderId="0" applyNumberFormat="0" applyBorder="0" applyAlignment="0" applyProtection="0"/>
    <xf numFmtId="0" fontId="16" fillId="11" borderId="0" applyNumberFormat="0" applyBorder="0" applyAlignment="0" applyProtection="0"/>
    <xf numFmtId="0" fontId="11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</cellStyleXfs>
  <cellXfs count="212">
    <xf numFmtId="0" fontId="0" fillId="0" borderId="0" xfId="0"/>
    <xf numFmtId="44" fontId="0" fillId="0" borderId="8" xfId="1" applyFont="1" applyBorder="1"/>
    <xf numFmtId="44" fontId="0" fillId="0" borderId="11" xfId="1" applyFont="1" applyBorder="1"/>
    <xf numFmtId="44" fontId="0" fillId="0" borderId="11" xfId="0" applyNumberFormat="1" applyBorder="1"/>
    <xf numFmtId="0" fontId="0" fillId="2" borderId="3" xfId="4" applyFont="1" applyProtection="1">
      <protection locked="0"/>
    </xf>
    <xf numFmtId="44" fontId="0" fillId="2" borderId="3" xfId="1" applyFont="1" applyFill="1" applyBorder="1" applyProtection="1">
      <protection locked="0"/>
    </xf>
    <xf numFmtId="14" fontId="0" fillId="2" borderId="3" xfId="4" applyNumberFormat="1" applyFont="1" applyProtection="1">
      <protection locked="0"/>
    </xf>
    <xf numFmtId="49" fontId="0" fillId="2" borderId="3" xfId="4" applyNumberFormat="1" applyFont="1" applyProtection="1">
      <protection locked="0"/>
    </xf>
    <xf numFmtId="44" fontId="0" fillId="0" borderId="0" xfId="1" applyFont="1" applyBorder="1"/>
    <xf numFmtId="44" fontId="0" fillId="0" borderId="10" xfId="1" applyFont="1" applyBorder="1"/>
    <xf numFmtId="49" fontId="0" fillId="2" borderId="19" xfId="4" applyNumberFormat="1" applyFont="1" applyBorder="1" applyProtection="1">
      <protection locked="0"/>
    </xf>
    <xf numFmtId="49" fontId="0" fillId="2" borderId="20" xfId="4" applyNumberFormat="1" applyFont="1" applyBorder="1" applyProtection="1">
      <protection locked="0"/>
    </xf>
    <xf numFmtId="49" fontId="0" fillId="2" borderId="21" xfId="4" applyNumberFormat="1" applyFont="1" applyBorder="1" applyProtection="1">
      <protection locked="0"/>
    </xf>
    <xf numFmtId="14" fontId="0" fillId="2" borderId="22" xfId="4" applyNumberFormat="1" applyFont="1" applyBorder="1" applyProtection="1">
      <protection locked="0"/>
    </xf>
    <xf numFmtId="0" fontId="0" fillId="2" borderId="22" xfId="4" applyFont="1" applyBorder="1" applyProtection="1">
      <protection locked="0"/>
    </xf>
    <xf numFmtId="44" fontId="0" fillId="2" borderId="22" xfId="1" applyFont="1" applyFill="1" applyBorder="1" applyProtection="1">
      <protection locked="0"/>
    </xf>
    <xf numFmtId="49" fontId="0" fillId="2" borderId="23" xfId="4" applyNumberFormat="1" applyFont="1" applyBorder="1" applyProtection="1">
      <protection locked="0"/>
    </xf>
    <xf numFmtId="0" fontId="0" fillId="2" borderId="19" xfId="4" applyFont="1" applyBorder="1" applyProtection="1">
      <protection locked="0"/>
    </xf>
    <xf numFmtId="0" fontId="0" fillId="2" borderId="21" xfId="4" applyFont="1" applyBorder="1" applyProtection="1">
      <protection locked="0"/>
    </xf>
    <xf numFmtId="44" fontId="0" fillId="0" borderId="8" xfId="0" applyNumberFormat="1" applyBorder="1"/>
    <xf numFmtId="44" fontId="0" fillId="0" borderId="10" xfId="0" applyNumberFormat="1" applyBorder="1"/>
    <xf numFmtId="0" fontId="7" fillId="3" borderId="7" xfId="5" applyBorder="1"/>
    <xf numFmtId="0" fontId="7" fillId="3" borderId="9" xfId="5" applyBorder="1"/>
    <xf numFmtId="44" fontId="0" fillId="2" borderId="3" xfId="4" applyNumberFormat="1" applyFont="1" applyProtection="1">
      <protection locked="0"/>
    </xf>
    <xf numFmtId="0" fontId="13" fillId="8" borderId="26" xfId="10" applyBorder="1"/>
    <xf numFmtId="49" fontId="0" fillId="2" borderId="20" xfId="4" applyNumberFormat="1" applyFont="1" applyBorder="1" applyAlignment="1" applyProtection="1">
      <alignment wrapText="1"/>
      <protection locked="0"/>
    </xf>
    <xf numFmtId="0" fontId="7" fillId="4" borderId="0" xfId="6" applyProtection="1"/>
    <xf numFmtId="49" fontId="7" fillId="4" borderId="0" xfId="6" applyNumberFormat="1" applyProtection="1"/>
    <xf numFmtId="14" fontId="7" fillId="4" borderId="0" xfId="6" applyNumberFormat="1" applyProtection="1"/>
    <xf numFmtId="44" fontId="7" fillId="4" borderId="0" xfId="1" applyFill="1" applyProtection="1"/>
    <xf numFmtId="0" fontId="7" fillId="5" borderId="7" xfId="7" applyBorder="1" applyProtection="1"/>
    <xf numFmtId="44" fontId="0" fillId="0" borderId="8" xfId="1" applyFont="1" applyBorder="1" applyProtection="1"/>
    <xf numFmtId="49" fontId="9" fillId="0" borderId="17" xfId="3" applyNumberFormat="1" applyBorder="1" applyProtection="1"/>
    <xf numFmtId="14" fontId="9" fillId="0" borderId="2" xfId="3" applyNumberFormat="1" applyProtection="1"/>
    <xf numFmtId="0" fontId="9" fillId="0" borderId="2" xfId="3" applyProtection="1"/>
    <xf numFmtId="44" fontId="9" fillId="0" borderId="2" xfId="1" applyFont="1" applyBorder="1" applyProtection="1"/>
    <xf numFmtId="49" fontId="9" fillId="0" borderId="18" xfId="3" applyNumberFormat="1" applyBorder="1" applyProtection="1"/>
    <xf numFmtId="0" fontId="7" fillId="5" borderId="9" xfId="7" applyBorder="1" applyProtection="1"/>
    <xf numFmtId="44" fontId="0" fillId="0" borderId="11" xfId="1" applyFont="1" applyBorder="1" applyProtection="1"/>
    <xf numFmtId="44" fontId="7" fillId="4" borderId="0" xfId="6" applyNumberFormat="1" applyProtection="1"/>
    <xf numFmtId="44" fontId="0" fillId="0" borderId="0" xfId="1" applyFont="1" applyProtection="1"/>
    <xf numFmtId="44" fontId="9" fillId="0" borderId="2" xfId="3" applyNumberFormat="1" applyProtection="1"/>
    <xf numFmtId="0" fontId="15" fillId="10" borderId="32" xfId="13" applyBorder="1" applyProtection="1"/>
    <xf numFmtId="164" fontId="15" fillId="10" borderId="32" xfId="13" applyNumberFormat="1" applyBorder="1" applyProtection="1"/>
    <xf numFmtId="0" fontId="15" fillId="10" borderId="24" xfId="13" applyBorder="1" applyProtection="1"/>
    <xf numFmtId="164" fontId="15" fillId="10" borderId="24" xfId="13" applyNumberFormat="1" applyBorder="1" applyProtection="1"/>
    <xf numFmtId="0" fontId="15" fillId="10" borderId="33" xfId="13" applyBorder="1" applyProtection="1"/>
    <xf numFmtId="164" fontId="15" fillId="10" borderId="33" xfId="13" applyNumberFormat="1" applyBorder="1" applyProtection="1"/>
    <xf numFmtId="0" fontId="0" fillId="2" borderId="27" xfId="4" applyFont="1" applyBorder="1" applyProtection="1">
      <protection locked="0"/>
    </xf>
    <xf numFmtId="2" fontId="0" fillId="2" borderId="27" xfId="4" applyNumberFormat="1" applyFont="1" applyBorder="1" applyProtection="1">
      <protection locked="0"/>
    </xf>
    <xf numFmtId="44" fontId="0" fillId="2" borderId="27" xfId="4" applyNumberFormat="1" applyFont="1" applyBorder="1" applyProtection="1">
      <protection locked="0"/>
    </xf>
    <xf numFmtId="14" fontId="0" fillId="2" borderId="19" xfId="4" applyNumberFormat="1" applyFont="1" applyBorder="1" applyProtection="1">
      <protection locked="0"/>
    </xf>
    <xf numFmtId="44" fontId="0" fillId="2" borderId="20" xfId="4" applyNumberFormat="1" applyFont="1" applyBorder="1" applyProtection="1"/>
    <xf numFmtId="0" fontId="7" fillId="2" borderId="43" xfId="4" applyBorder="1" applyProtection="1">
      <protection locked="0"/>
    </xf>
    <xf numFmtId="14" fontId="21" fillId="2" borderId="3" xfId="4" applyNumberFormat="1" applyFont="1" applyProtection="1">
      <protection locked="0"/>
    </xf>
    <xf numFmtId="0" fontId="21" fillId="2" borderId="3" xfId="4" applyFont="1" applyProtection="1">
      <protection locked="0"/>
    </xf>
    <xf numFmtId="44" fontId="21" fillId="2" borderId="3" xfId="1" applyFont="1" applyFill="1" applyBorder="1" applyProtection="1">
      <protection locked="0"/>
    </xf>
    <xf numFmtId="0" fontId="22" fillId="2" borderId="3" xfId="4" applyFont="1" applyProtection="1">
      <protection locked="0"/>
    </xf>
    <xf numFmtId="0" fontId="13" fillId="8" borderId="25" xfId="10"/>
    <xf numFmtId="17" fontId="13" fillId="8" borderId="25" xfId="10" applyNumberFormat="1"/>
    <xf numFmtId="44" fontId="13" fillId="8" borderId="25" xfId="1" applyFont="1" applyFill="1" applyBorder="1"/>
    <xf numFmtId="0" fontId="13" fillId="8" borderId="25" xfId="10" applyProtection="1"/>
    <xf numFmtId="17" fontId="13" fillId="8" borderId="25" xfId="10" applyNumberFormat="1" applyProtection="1"/>
    <xf numFmtId="0" fontId="5" fillId="16" borderId="24" xfId="20" applyBorder="1" applyAlignment="1" applyProtection="1"/>
    <xf numFmtId="0" fontId="5" fillId="16" borderId="0" xfId="20" applyProtection="1"/>
    <xf numFmtId="0" fontId="0" fillId="2" borderId="47" xfId="4" applyFont="1" applyBorder="1" applyProtection="1">
      <protection locked="0"/>
    </xf>
    <xf numFmtId="2" fontId="0" fillId="2" borderId="3" xfId="4" applyNumberFormat="1" applyFont="1" applyProtection="1">
      <protection locked="0"/>
    </xf>
    <xf numFmtId="0" fontId="4" fillId="17" borderId="0" xfId="21"/>
    <xf numFmtId="0" fontId="4" fillId="17" borderId="0" xfId="21" applyProtection="1"/>
    <xf numFmtId="0" fontId="11" fillId="6" borderId="7" xfId="8" applyBorder="1" applyProtection="1"/>
    <xf numFmtId="0" fontId="11" fillId="6" borderId="0" xfId="8" applyBorder="1" applyProtection="1"/>
    <xf numFmtId="0" fontId="11" fillId="6" borderId="8" xfId="8" applyBorder="1" applyProtection="1"/>
    <xf numFmtId="44" fontId="0" fillId="0" borderId="0" xfId="1" applyFont="1" applyBorder="1" applyProtection="1"/>
    <xf numFmtId="10" fontId="0" fillId="0" borderId="8" xfId="12" applyNumberFormat="1" applyFont="1" applyBorder="1" applyProtection="1"/>
    <xf numFmtId="0" fontId="15" fillId="10" borderId="31" xfId="13" applyBorder="1" applyProtection="1"/>
    <xf numFmtId="0" fontId="15" fillId="10" borderId="3" xfId="13" applyBorder="1" applyProtection="1"/>
    <xf numFmtId="0" fontId="15" fillId="10" borderId="22" xfId="13" applyBorder="1" applyProtection="1"/>
    <xf numFmtId="0" fontId="12" fillId="7" borderId="34" xfId="9" applyBorder="1" applyProtection="1"/>
    <xf numFmtId="44" fontId="7" fillId="12" borderId="0" xfId="15" applyNumberFormat="1" applyBorder="1" applyProtection="1"/>
    <xf numFmtId="0" fontId="12" fillId="7" borderId="24" xfId="9" applyProtection="1"/>
    <xf numFmtId="0" fontId="13" fillId="8" borderId="26" xfId="10" applyBorder="1" applyProtection="1"/>
    <xf numFmtId="0" fontId="15" fillId="10" borderId="41" xfId="13" applyBorder="1" applyProtection="1"/>
    <xf numFmtId="0" fontId="5" fillId="16" borderId="48" xfId="20" applyBorder="1" applyAlignment="1" applyProtection="1"/>
    <xf numFmtId="0" fontId="5" fillId="16" borderId="49" xfId="20" applyBorder="1" applyAlignment="1" applyProtection="1"/>
    <xf numFmtId="0" fontId="5" fillId="16" borderId="50" xfId="20" applyBorder="1" applyAlignment="1" applyProtection="1"/>
    <xf numFmtId="0" fontId="5" fillId="16" borderId="5" xfId="20" applyBorder="1" applyProtection="1"/>
    <xf numFmtId="0" fontId="5" fillId="16" borderId="6" xfId="20" applyBorder="1" applyProtection="1"/>
    <xf numFmtId="0" fontId="5" fillId="16" borderId="0" xfId="20" applyBorder="1" applyProtection="1"/>
    <xf numFmtId="0" fontId="5" fillId="16" borderId="8" xfId="20" applyBorder="1" applyProtection="1"/>
    <xf numFmtId="0" fontId="5" fillId="16" borderId="10" xfId="20" applyBorder="1" applyProtection="1"/>
    <xf numFmtId="0" fontId="5" fillId="16" borderId="11" xfId="20" applyBorder="1" applyProtection="1"/>
    <xf numFmtId="0" fontId="13" fillId="8" borderId="51" xfId="10" applyBorder="1"/>
    <xf numFmtId="0" fontId="13" fillId="8" borderId="52" xfId="10" applyBorder="1"/>
    <xf numFmtId="0" fontId="11" fillId="6" borderId="0" xfId="8" applyProtection="1"/>
    <xf numFmtId="22" fontId="15" fillId="10" borderId="7" xfId="13" applyNumberFormat="1" applyBorder="1" applyProtection="1"/>
    <xf numFmtId="0" fontId="7" fillId="2" borderId="53" xfId="4" applyBorder="1" applyProtection="1">
      <protection locked="0"/>
    </xf>
    <xf numFmtId="0" fontId="13" fillId="6" borderId="7" xfId="8" applyFont="1" applyBorder="1" applyProtection="1"/>
    <xf numFmtId="0" fontId="13" fillId="6" borderId="0" xfId="8" applyFont="1" applyBorder="1" applyProtection="1"/>
    <xf numFmtId="0" fontId="13" fillId="6" borderId="8" xfId="8" applyFont="1" applyBorder="1" applyProtection="1"/>
    <xf numFmtId="0" fontId="17" fillId="7" borderId="30" xfId="14" applyBorder="1" applyProtection="1"/>
    <xf numFmtId="44" fontId="24" fillId="0" borderId="0" xfId="1" applyFont="1" applyBorder="1" applyProtection="1"/>
    <xf numFmtId="10" fontId="24" fillId="0" borderId="8" xfId="12" applyNumberFormat="1" applyFont="1" applyBorder="1" applyProtection="1"/>
    <xf numFmtId="0" fontId="7" fillId="2" borderId="44" xfId="4" applyBorder="1" applyProtection="1">
      <protection locked="0"/>
    </xf>
    <xf numFmtId="0" fontId="7" fillId="2" borderId="55" xfId="4" applyBorder="1" applyProtection="1">
      <protection locked="0"/>
    </xf>
    <xf numFmtId="0" fontId="17" fillId="7" borderId="63" xfId="14" applyBorder="1" applyProtection="1"/>
    <xf numFmtId="44" fontId="24" fillId="0" borderId="10" xfId="1" applyFont="1" applyBorder="1" applyProtection="1"/>
    <xf numFmtId="10" fontId="24" fillId="0" borderId="11" xfId="12" applyNumberFormat="1" applyFont="1" applyBorder="1" applyProtection="1"/>
    <xf numFmtId="0" fontId="26" fillId="8" borderId="26" xfId="10" applyFont="1" applyBorder="1" applyProtection="1"/>
    <xf numFmtId="44" fontId="20" fillId="0" borderId="35" xfId="1" applyFont="1" applyBorder="1" applyProtection="1"/>
    <xf numFmtId="10" fontId="20" fillId="0" borderId="13" xfId="12" applyNumberFormat="1" applyFont="1" applyBorder="1" applyProtection="1"/>
    <xf numFmtId="44" fontId="11" fillId="6" borderId="0" xfId="1" applyFont="1" applyFill="1" applyProtection="1"/>
    <xf numFmtId="44" fontId="4" fillId="17" borderId="0" xfId="21" applyNumberFormat="1"/>
    <xf numFmtId="0" fontId="5" fillId="16" borderId="7" xfId="20" applyBorder="1"/>
    <xf numFmtId="44" fontId="7" fillId="4" borderId="0" xfId="6" applyNumberFormat="1" applyBorder="1"/>
    <xf numFmtId="44" fontId="7" fillId="4" borderId="8" xfId="6" applyNumberFormat="1" applyBorder="1"/>
    <xf numFmtId="44" fontId="13" fillId="8" borderId="26" xfId="1" applyFont="1" applyFill="1" applyBorder="1"/>
    <xf numFmtId="44" fontId="13" fillId="8" borderId="51" xfId="1" applyFont="1" applyFill="1" applyBorder="1"/>
    <xf numFmtId="44" fontId="13" fillId="8" borderId="52" xfId="1" applyFont="1" applyFill="1" applyBorder="1"/>
    <xf numFmtId="44" fontId="13" fillId="8" borderId="62" xfId="1" applyFont="1" applyFill="1" applyBorder="1"/>
    <xf numFmtId="14" fontId="4" fillId="17" borderId="0" xfId="21" applyNumberFormat="1"/>
    <xf numFmtId="0" fontId="11" fillId="6" borderId="13" xfId="8" applyBorder="1" applyAlignment="1" applyProtection="1">
      <alignment horizontal="center"/>
    </xf>
    <xf numFmtId="0" fontId="11" fillId="6" borderId="4" xfId="8" applyBorder="1" applyProtection="1"/>
    <xf numFmtId="0" fontId="11" fillId="6" borderId="5" xfId="8" applyBorder="1" applyProtection="1"/>
    <xf numFmtId="0" fontId="11" fillId="6" borderId="6" xfId="8" applyBorder="1" applyProtection="1"/>
    <xf numFmtId="0" fontId="11" fillId="6" borderId="12" xfId="8" applyBorder="1" applyProtection="1"/>
    <xf numFmtId="0" fontId="11" fillId="6" borderId="35" xfId="8" applyBorder="1" applyProtection="1"/>
    <xf numFmtId="0" fontId="11" fillId="6" borderId="13" xfId="8" applyBorder="1" applyProtection="1"/>
    <xf numFmtId="0" fontId="13" fillId="8" borderId="57" xfId="10" applyBorder="1" applyProtection="1"/>
    <xf numFmtId="0" fontId="13" fillId="8" borderId="59" xfId="10" applyBorder="1" applyProtection="1"/>
    <xf numFmtId="0" fontId="13" fillId="8" borderId="58" xfId="10" applyBorder="1" applyProtection="1"/>
    <xf numFmtId="0" fontId="7" fillId="5" borderId="0" xfId="7" applyBorder="1" applyProtection="1"/>
    <xf numFmtId="0" fontId="7" fillId="3" borderId="7" xfId="5" applyBorder="1" applyProtection="1"/>
    <xf numFmtId="0" fontId="14" fillId="9" borderId="66" xfId="11" applyBorder="1" applyProtection="1"/>
    <xf numFmtId="0" fontId="14" fillId="9" borderId="60" xfId="11" applyBorder="1" applyProtection="1"/>
    <xf numFmtId="0" fontId="14" fillId="9" borderId="61" xfId="11" applyBorder="1" applyProtection="1"/>
    <xf numFmtId="0" fontId="7" fillId="3" borderId="9" xfId="5" applyBorder="1" applyProtection="1"/>
    <xf numFmtId="0" fontId="7" fillId="5" borderId="10" xfId="7" applyBorder="1" applyProtection="1"/>
    <xf numFmtId="44" fontId="0" fillId="0" borderId="10" xfId="1" applyFont="1" applyBorder="1" applyProtection="1"/>
    <xf numFmtId="44" fontId="0" fillId="2" borderId="20" xfId="4" applyNumberFormat="1" applyFont="1" applyBorder="1" applyProtection="1">
      <protection locked="0"/>
    </xf>
    <xf numFmtId="44" fontId="0" fillId="2" borderId="23" xfId="4" applyNumberFormat="1" applyFont="1" applyBorder="1" applyProtection="1">
      <protection locked="0"/>
    </xf>
    <xf numFmtId="0" fontId="5" fillId="2" borderId="3" xfId="4" applyFont="1" applyAlignment="1" applyProtection="1">
      <protection locked="0"/>
    </xf>
    <xf numFmtId="0" fontId="5" fillId="2" borderId="3" xfId="4" applyFont="1" applyProtection="1">
      <protection locked="0"/>
    </xf>
    <xf numFmtId="44" fontId="5" fillId="2" borderId="3" xfId="1" applyFont="1" applyFill="1" applyBorder="1" applyAlignment="1" applyProtection="1">
      <protection locked="0"/>
    </xf>
    <xf numFmtId="44" fontId="5" fillId="2" borderId="3" xfId="1" applyFont="1" applyFill="1" applyBorder="1" applyProtection="1">
      <protection locked="0"/>
    </xf>
    <xf numFmtId="14" fontId="13" fillId="8" borderId="25" xfId="10" applyNumberFormat="1"/>
    <xf numFmtId="14" fontId="5" fillId="2" borderId="3" xfId="4" applyNumberFormat="1" applyFont="1" applyAlignment="1" applyProtection="1">
      <protection locked="0"/>
    </xf>
    <xf numFmtId="14" fontId="5" fillId="2" borderId="3" xfId="4" applyNumberFormat="1" applyFont="1" applyProtection="1">
      <protection locked="0"/>
    </xf>
    <xf numFmtId="14" fontId="13" fillId="8" borderId="25" xfId="10" applyNumberFormat="1" applyProtection="1"/>
    <xf numFmtId="14" fontId="4" fillId="2" borderId="3" xfId="4" applyNumberFormat="1" applyFont="1" applyAlignment="1" applyProtection="1">
      <protection locked="0"/>
    </xf>
    <xf numFmtId="14" fontId="7" fillId="2" borderId="3" xfId="4" applyNumberFormat="1" applyProtection="1">
      <protection locked="0"/>
    </xf>
    <xf numFmtId="0" fontId="4" fillId="2" borderId="3" xfId="4" applyFont="1" applyProtection="1">
      <protection locked="0"/>
    </xf>
    <xf numFmtId="44" fontId="4" fillId="2" borderId="3" xfId="1" applyFont="1" applyFill="1" applyBorder="1" applyProtection="1">
      <protection locked="0"/>
    </xf>
    <xf numFmtId="44" fontId="0" fillId="0" borderId="0" xfId="0" applyNumberFormat="1"/>
    <xf numFmtId="164" fontId="6" fillId="15" borderId="34" xfId="19" applyNumberFormat="1" applyBorder="1" applyProtection="1">
      <protection locked="0"/>
    </xf>
    <xf numFmtId="164" fontId="6" fillId="15" borderId="24" xfId="19" applyNumberFormat="1" applyBorder="1" applyProtection="1">
      <protection locked="0"/>
    </xf>
    <xf numFmtId="0" fontId="6" fillId="15" borderId="24" xfId="19" applyBorder="1" applyProtection="1">
      <protection locked="0"/>
    </xf>
    <xf numFmtId="0" fontId="0" fillId="2" borderId="42" xfId="4" applyFont="1" applyBorder="1" applyProtection="1">
      <protection locked="0"/>
    </xf>
    <xf numFmtId="0" fontId="3" fillId="2" borderId="3" xfId="4" applyFont="1" applyProtection="1">
      <protection locked="0"/>
    </xf>
    <xf numFmtId="0" fontId="3" fillId="2" borderId="3" xfId="4" applyFont="1" applyAlignment="1" applyProtection="1">
      <protection locked="0"/>
    </xf>
    <xf numFmtId="14" fontId="3" fillId="2" borderId="3" xfId="4" applyNumberFormat="1" applyFont="1" applyAlignment="1" applyProtection="1">
      <protection locked="0"/>
    </xf>
    <xf numFmtId="0" fontId="27" fillId="0" borderId="0" xfId="0" applyFont="1"/>
    <xf numFmtId="0" fontId="2" fillId="2" borderId="3" xfId="4" applyFont="1" applyAlignment="1" applyProtection="1">
      <protection locked="0"/>
    </xf>
    <xf numFmtId="0" fontId="1" fillId="2" borderId="3" xfId="4" applyFont="1" applyProtection="1">
      <protection locked="0"/>
    </xf>
    <xf numFmtId="0" fontId="1" fillId="2" borderId="3" xfId="4" applyFont="1" applyAlignment="1" applyProtection="1">
      <protection locked="0"/>
    </xf>
    <xf numFmtId="14" fontId="1" fillId="2" borderId="3" xfId="4" applyNumberFormat="1" applyFont="1" applyAlignment="1" applyProtection="1">
      <protection locked="0"/>
    </xf>
    <xf numFmtId="44" fontId="10" fillId="0" borderId="35" xfId="0" applyNumberFormat="1" applyFont="1" applyBorder="1" applyAlignment="1">
      <alignment horizontal="center"/>
    </xf>
    <xf numFmtId="44" fontId="10" fillId="0" borderId="13" xfId="0" applyNumberFormat="1" applyFont="1" applyBorder="1" applyAlignment="1">
      <alignment horizontal="center"/>
    </xf>
    <xf numFmtId="0" fontId="11" fillId="6" borderId="12" xfId="8" applyBorder="1" applyAlignment="1" applyProtection="1">
      <alignment horizontal="center"/>
    </xf>
    <xf numFmtId="0" fontId="11" fillId="6" borderId="35" xfId="8" applyBorder="1" applyAlignment="1" applyProtection="1">
      <alignment horizontal="center"/>
    </xf>
    <xf numFmtId="0" fontId="11" fillId="6" borderId="13" xfId="8" applyBorder="1" applyAlignment="1" applyProtection="1">
      <alignment horizontal="center"/>
    </xf>
    <xf numFmtId="0" fontId="11" fillId="6" borderId="4" xfId="8" applyBorder="1" applyAlignment="1" applyProtection="1">
      <alignment horizontal="center"/>
    </xf>
    <xf numFmtId="0" fontId="11" fillId="6" borderId="5" xfId="8" applyBorder="1" applyAlignment="1" applyProtection="1">
      <alignment horizontal="center"/>
    </xf>
    <xf numFmtId="0" fontId="11" fillId="6" borderId="6" xfId="8" applyBorder="1" applyAlignment="1" applyProtection="1">
      <alignment horizontal="center"/>
    </xf>
    <xf numFmtId="0" fontId="13" fillId="8" borderId="64" xfId="10" applyBorder="1" applyAlignment="1" applyProtection="1">
      <alignment horizontal="center"/>
    </xf>
    <xf numFmtId="0" fontId="13" fillId="8" borderId="13" xfId="10" applyBorder="1" applyAlignment="1" applyProtection="1">
      <alignment horizontal="center"/>
    </xf>
    <xf numFmtId="44" fontId="0" fillId="0" borderId="8" xfId="1" applyFont="1" applyBorder="1" applyAlignment="1" applyProtection="1">
      <alignment horizontal="center"/>
    </xf>
    <xf numFmtId="44" fontId="14" fillId="9" borderId="65" xfId="1" applyFont="1" applyFill="1" applyBorder="1" applyAlignment="1" applyProtection="1">
      <alignment horizontal="center"/>
    </xf>
    <xf numFmtId="44" fontId="14" fillId="9" borderId="8" xfId="1" applyFont="1" applyFill="1" applyBorder="1" applyAlignment="1" applyProtection="1">
      <alignment horizontal="center"/>
    </xf>
    <xf numFmtId="44" fontId="10" fillId="0" borderId="64" xfId="1" applyFont="1" applyBorder="1" applyAlignment="1" applyProtection="1">
      <alignment horizontal="center"/>
    </xf>
    <xf numFmtId="44" fontId="10" fillId="0" borderId="13" xfId="1" applyFont="1" applyBorder="1" applyAlignment="1" applyProtection="1">
      <alignment horizontal="center"/>
    </xf>
    <xf numFmtId="0" fontId="9" fillId="2" borderId="67" xfId="4" applyFont="1" applyBorder="1" applyAlignment="1" applyProtection="1">
      <alignment horizontal="center"/>
      <protection locked="0"/>
    </xf>
    <xf numFmtId="0" fontId="9" fillId="2" borderId="13" xfId="4" applyFont="1" applyBorder="1" applyAlignment="1" applyProtection="1">
      <alignment horizontal="center"/>
      <protection locked="0"/>
    </xf>
    <xf numFmtId="44" fontId="16" fillId="11" borderId="8" xfId="17" applyNumberFormat="1" applyBorder="1" applyAlignment="1" applyProtection="1">
      <alignment horizontal="center"/>
    </xf>
    <xf numFmtId="44" fontId="19" fillId="14" borderId="35" xfId="18" applyNumberFormat="1" applyFont="1" applyBorder="1" applyAlignment="1" applyProtection="1">
      <alignment horizontal="center"/>
    </xf>
    <xf numFmtId="44" fontId="19" fillId="14" borderId="13" xfId="18" applyNumberFormat="1" applyFont="1" applyBorder="1" applyAlignment="1" applyProtection="1">
      <alignment horizontal="center"/>
    </xf>
    <xf numFmtId="44" fontId="25" fillId="9" borderId="64" xfId="1" applyFont="1" applyFill="1" applyBorder="1" applyAlignment="1" applyProtection="1">
      <alignment horizontal="center"/>
    </xf>
    <xf numFmtId="44" fontId="25" fillId="9" borderId="13" xfId="1" applyFont="1" applyFill="1" applyBorder="1" applyAlignment="1" applyProtection="1">
      <alignment horizontal="center"/>
    </xf>
    <xf numFmtId="44" fontId="18" fillId="13" borderId="8" xfId="16" applyNumberFormat="1" applyBorder="1" applyAlignment="1" applyProtection="1">
      <alignment horizontal="center"/>
    </xf>
    <xf numFmtId="0" fontId="13" fillId="8" borderId="29" xfId="10" applyBorder="1" applyAlignment="1" applyProtection="1">
      <alignment horizontal="center"/>
    </xf>
    <xf numFmtId="0" fontId="13" fillId="8" borderId="37" xfId="10" applyBorder="1" applyAlignment="1" applyProtection="1">
      <alignment horizontal="center"/>
    </xf>
    <xf numFmtId="0" fontId="13" fillId="8" borderId="38" xfId="10" applyBorder="1" applyAlignment="1" applyProtection="1">
      <alignment horizontal="center"/>
    </xf>
    <xf numFmtId="0" fontId="13" fillId="8" borderId="39" xfId="10" applyBorder="1" applyAlignment="1" applyProtection="1">
      <alignment horizontal="center"/>
    </xf>
    <xf numFmtId="0" fontId="13" fillId="8" borderId="25" xfId="10" applyAlignment="1" applyProtection="1">
      <alignment horizontal="center"/>
    </xf>
    <xf numFmtId="0" fontId="13" fillId="8" borderId="40" xfId="10" applyBorder="1" applyAlignment="1" applyProtection="1">
      <alignment horizontal="center"/>
    </xf>
    <xf numFmtId="0" fontId="13" fillId="8" borderId="36" xfId="10" applyBorder="1" applyAlignment="1" applyProtection="1">
      <alignment horizontal="center"/>
    </xf>
    <xf numFmtId="0" fontId="13" fillId="8" borderId="46" xfId="10" applyBorder="1" applyAlignment="1" applyProtection="1">
      <alignment horizontal="center"/>
    </xf>
    <xf numFmtId="44" fontId="13" fillId="8" borderId="38" xfId="10" applyNumberFormat="1" applyBorder="1" applyAlignment="1">
      <alignment horizontal="center" vertical="center"/>
    </xf>
    <xf numFmtId="44" fontId="13" fillId="8" borderId="56" xfId="10" applyNumberFormat="1" applyBorder="1" applyAlignment="1">
      <alignment horizontal="center" vertical="center"/>
    </xf>
    <xf numFmtId="0" fontId="13" fillId="8" borderId="29" xfId="10" applyBorder="1" applyAlignment="1">
      <alignment horizontal="center" vertical="center"/>
    </xf>
    <xf numFmtId="0" fontId="13" fillId="8" borderId="54" xfId="10" applyBorder="1" applyAlignment="1">
      <alignment horizontal="center" vertical="center"/>
    </xf>
    <xf numFmtId="44" fontId="11" fillId="6" borderId="4" xfId="1" applyFont="1" applyFill="1" applyBorder="1" applyAlignment="1">
      <alignment horizontal="center"/>
    </xf>
    <xf numFmtId="44" fontId="11" fillId="6" borderId="5" xfId="1" applyFont="1" applyFill="1" applyBorder="1" applyAlignment="1">
      <alignment horizontal="center"/>
    </xf>
    <xf numFmtId="44" fontId="11" fillId="6" borderId="6" xfId="1" applyFont="1" applyFill="1" applyBorder="1" applyAlignment="1">
      <alignment horizontal="center"/>
    </xf>
    <xf numFmtId="14" fontId="13" fillId="8" borderId="45" xfId="10" applyNumberFormat="1" applyBorder="1" applyAlignment="1">
      <alignment horizontal="center" vertical="center"/>
    </xf>
    <xf numFmtId="14" fontId="13" fillId="8" borderId="44" xfId="10" applyNumberFormat="1" applyBorder="1" applyAlignment="1">
      <alignment horizontal="center" vertical="center"/>
    </xf>
    <xf numFmtId="0" fontId="8" fillId="0" borderId="14" xfId="2" applyBorder="1" applyAlignment="1" applyProtection="1">
      <alignment horizontal="center"/>
    </xf>
    <xf numFmtId="0" fontId="8" fillId="0" borderId="15" xfId="2" applyBorder="1" applyAlignment="1" applyProtection="1">
      <alignment horizontal="center"/>
    </xf>
    <xf numFmtId="0" fontId="8" fillId="0" borderId="16" xfId="2" applyBorder="1" applyAlignment="1" applyProtection="1">
      <alignment horizontal="center"/>
    </xf>
    <xf numFmtId="0" fontId="9" fillId="0" borderId="4" xfId="3" applyBorder="1" applyAlignment="1" applyProtection="1">
      <alignment horizontal="center" vertical="center"/>
    </xf>
    <xf numFmtId="0" fontId="9" fillId="0" borderId="17" xfId="3" applyBorder="1" applyAlignment="1" applyProtection="1">
      <alignment horizontal="center" vertical="center"/>
    </xf>
    <xf numFmtId="0" fontId="9" fillId="0" borderId="6" xfId="3" applyBorder="1" applyAlignment="1" applyProtection="1">
      <alignment horizontal="center" vertical="center"/>
    </xf>
    <xf numFmtId="0" fontId="9" fillId="0" borderId="18" xfId="3" applyBorder="1" applyAlignment="1" applyProtection="1">
      <alignment horizontal="center" vertical="center"/>
    </xf>
  </cellXfs>
  <cellStyles count="22">
    <cellStyle name="20% - Accent1" xfId="5" builtinId="30"/>
    <cellStyle name="20% - Accent3" xfId="6" builtinId="38"/>
    <cellStyle name="20% - Accent5" xfId="7" builtinId="46"/>
    <cellStyle name="20% - Accent6" xfId="15" builtinId="50"/>
    <cellStyle name="40% - Accent1" xfId="21" builtinId="31"/>
    <cellStyle name="40% - Accent2" xfId="19" builtinId="35"/>
    <cellStyle name="40% - Accent3" xfId="20" builtinId="39"/>
    <cellStyle name="Accent2" xfId="8" builtinId="33"/>
    <cellStyle name="Accent6" xfId="18" builtinId="49"/>
    <cellStyle name="Bad" xfId="17" builtinId="27"/>
    <cellStyle name="Calculation" xfId="9" builtinId="22"/>
    <cellStyle name="Check Cell" xfId="10" builtinId="23"/>
    <cellStyle name="Currency" xfId="1" builtinId="4"/>
    <cellStyle name="Good" xfId="16" builtinId="26"/>
    <cellStyle name="Heading 1" xfId="2" builtinId="16"/>
    <cellStyle name="Heading 2" xfId="3" builtinId="17"/>
    <cellStyle name="Input" xfId="11" builtinId="20"/>
    <cellStyle name="Neutral" xfId="13" builtinId="28"/>
    <cellStyle name="Normal" xfId="0" builtinId="0"/>
    <cellStyle name="Note" xfId="4" builtinId="10"/>
    <cellStyle name="Output" xfId="14" builtinId="21"/>
    <cellStyle name="Percent" xfId="12" builtinId="5"/>
  </cellStyles>
  <dxfs count="1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microsoft.com/office/2017/06/relationships/rdRichValueStructure" Target="richData/rdrichvaluestructure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37" Type="http://schemas.microsoft.com/office/2017/06/relationships/rdSupportingPropertyBag" Target="richData/rdsupportingpropertybag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17/06/relationships/rdSupportingPropertyBagStructure" Target="richData/rdsupportingpropertybag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06/relationships/richStyles" Target="richData/rich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06/relationships/rdRichValue" Target="richData/rdrichvalue.xml"/><Relationship Id="rId38" Type="http://schemas.microsoft.com/office/2017/06/relationships/rdRichValueTypes" Target="richData/rdRichValueTyp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Chart!$B$7:$B$109</c:f>
              <c:numCache>
                <c:formatCode>m/d/yy</c:formatCode>
                <c:ptCount val="103"/>
              </c:numCache>
            </c:numRef>
          </c:cat>
          <c:val>
            <c:numRef>
              <c:f>Chart!$E$7:$E$109</c:f>
              <c:numCache>
                <c:formatCode>_("$"* #,##0.00_);_("$"* \(#,##0.00\);_("$"* "-"??_);_(@_)</c:formatCode>
                <c:ptCount val="10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9-488A-BEE5-90464B189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584912"/>
        <c:axId val="1086862064"/>
      </c:lineChart>
      <c:catAx>
        <c:axId val="1087584912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862064"/>
        <c:crosses val="autoZero"/>
        <c:auto val="1"/>
        <c:lblAlgn val="ctr"/>
        <c:lblOffset val="100"/>
        <c:noMultiLvlLbl val="1"/>
      </c:catAx>
      <c:valAx>
        <c:axId val="108686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5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Admin!A1"/><Relationship Id="rId13" Type="http://schemas.openxmlformats.org/officeDocument/2006/relationships/hyperlink" Target="#Apr!A1"/><Relationship Id="rId18" Type="http://schemas.openxmlformats.org/officeDocument/2006/relationships/hyperlink" Target="#Sep!A1"/><Relationship Id="rId26" Type="http://schemas.openxmlformats.org/officeDocument/2006/relationships/hyperlink" Target="#'Tag 3'!A1"/><Relationship Id="rId3" Type="http://schemas.openxmlformats.org/officeDocument/2006/relationships/hyperlink" Target="#Chart!A1"/><Relationship Id="rId21" Type="http://schemas.openxmlformats.org/officeDocument/2006/relationships/hyperlink" Target="#Dec!A1"/><Relationship Id="rId7" Type="http://schemas.openxmlformats.org/officeDocument/2006/relationships/hyperlink" Target="#Statements!A1"/><Relationship Id="rId12" Type="http://schemas.openxmlformats.org/officeDocument/2006/relationships/hyperlink" Target="#Mar!A1"/><Relationship Id="rId17" Type="http://schemas.openxmlformats.org/officeDocument/2006/relationships/hyperlink" Target="#Aug!A1"/><Relationship Id="rId25" Type="http://schemas.openxmlformats.org/officeDocument/2006/relationships/hyperlink" Target="#'Tag 2'!A1"/><Relationship Id="rId2" Type="http://schemas.openxmlformats.org/officeDocument/2006/relationships/hyperlink" Target="#Main!A1"/><Relationship Id="rId16" Type="http://schemas.openxmlformats.org/officeDocument/2006/relationships/hyperlink" Target="#Jul!A1"/><Relationship Id="rId20" Type="http://schemas.openxmlformats.org/officeDocument/2006/relationships/hyperlink" Target="#Nov!A1"/><Relationship Id="rId1" Type="http://schemas.openxmlformats.org/officeDocument/2006/relationships/chart" Target="../charts/chart1.xml"/><Relationship Id="rId6" Type="http://schemas.openxmlformats.org/officeDocument/2006/relationships/hyperlink" Target="#Debts!A1"/><Relationship Id="rId11" Type="http://schemas.openxmlformats.org/officeDocument/2006/relationships/hyperlink" Target="#Feb!A1"/><Relationship Id="rId24" Type="http://schemas.openxmlformats.org/officeDocument/2006/relationships/hyperlink" Target="#'Tag 1'!A1"/><Relationship Id="rId5" Type="http://schemas.openxmlformats.org/officeDocument/2006/relationships/hyperlink" Target="#Bills!A1"/><Relationship Id="rId15" Type="http://schemas.openxmlformats.org/officeDocument/2006/relationships/hyperlink" Target="#Jun!A1"/><Relationship Id="rId23" Type="http://schemas.openxmlformats.org/officeDocument/2006/relationships/hyperlink" Target="#Accounts!A1"/><Relationship Id="rId28" Type="http://schemas.openxmlformats.org/officeDocument/2006/relationships/hyperlink" Target="#'Tag 5'!A1"/><Relationship Id="rId10" Type="http://schemas.openxmlformats.org/officeDocument/2006/relationships/hyperlink" Target="#Jan!A1"/><Relationship Id="rId19" Type="http://schemas.openxmlformats.org/officeDocument/2006/relationships/hyperlink" Target="#Oct!A1"/><Relationship Id="rId4" Type="http://schemas.openxmlformats.org/officeDocument/2006/relationships/hyperlink" Target="#Stocks!A1"/><Relationship Id="rId9" Type="http://schemas.openxmlformats.org/officeDocument/2006/relationships/hyperlink" Target="#Tags!A1"/><Relationship Id="rId14" Type="http://schemas.openxmlformats.org/officeDocument/2006/relationships/hyperlink" Target="#May!A1"/><Relationship Id="rId22" Type="http://schemas.openxmlformats.org/officeDocument/2006/relationships/hyperlink" Target="#Monthly!A1"/><Relationship Id="rId27" Type="http://schemas.openxmlformats.org/officeDocument/2006/relationships/hyperlink" Target="#'Tag 4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hyperlink" Target="#Tags!A1"/><Relationship Id="rId13" Type="http://schemas.openxmlformats.org/officeDocument/2006/relationships/hyperlink" Target="#May!A1"/><Relationship Id="rId18" Type="http://schemas.openxmlformats.org/officeDocument/2006/relationships/hyperlink" Target="#Oct!A1"/><Relationship Id="rId26" Type="http://schemas.openxmlformats.org/officeDocument/2006/relationships/hyperlink" Target="#'Tag 4'!A1"/><Relationship Id="rId3" Type="http://schemas.openxmlformats.org/officeDocument/2006/relationships/hyperlink" Target="#Stocks!A1"/><Relationship Id="rId21" Type="http://schemas.openxmlformats.org/officeDocument/2006/relationships/hyperlink" Target="#Monthly!A1"/><Relationship Id="rId7" Type="http://schemas.openxmlformats.org/officeDocument/2006/relationships/hyperlink" Target="#Admin!A1"/><Relationship Id="rId12" Type="http://schemas.openxmlformats.org/officeDocument/2006/relationships/hyperlink" Target="#Apr!A1"/><Relationship Id="rId17" Type="http://schemas.openxmlformats.org/officeDocument/2006/relationships/hyperlink" Target="#Sep!A1"/><Relationship Id="rId25" Type="http://schemas.openxmlformats.org/officeDocument/2006/relationships/hyperlink" Target="#'Tag 3'!A1"/><Relationship Id="rId2" Type="http://schemas.openxmlformats.org/officeDocument/2006/relationships/hyperlink" Target="#Chart!A1"/><Relationship Id="rId16" Type="http://schemas.openxmlformats.org/officeDocument/2006/relationships/hyperlink" Target="#Aug!A1"/><Relationship Id="rId20" Type="http://schemas.openxmlformats.org/officeDocument/2006/relationships/hyperlink" Target="#Dec!A1"/><Relationship Id="rId1" Type="http://schemas.openxmlformats.org/officeDocument/2006/relationships/hyperlink" Target="#Main!A1"/><Relationship Id="rId6" Type="http://schemas.openxmlformats.org/officeDocument/2006/relationships/hyperlink" Target="#Statements!A1"/><Relationship Id="rId11" Type="http://schemas.openxmlformats.org/officeDocument/2006/relationships/hyperlink" Target="#Mar!A1"/><Relationship Id="rId24" Type="http://schemas.openxmlformats.org/officeDocument/2006/relationships/hyperlink" Target="#'Tag 2'!A1"/><Relationship Id="rId5" Type="http://schemas.openxmlformats.org/officeDocument/2006/relationships/hyperlink" Target="#Debts!A1"/><Relationship Id="rId15" Type="http://schemas.openxmlformats.org/officeDocument/2006/relationships/hyperlink" Target="#Jul!A1"/><Relationship Id="rId23" Type="http://schemas.openxmlformats.org/officeDocument/2006/relationships/hyperlink" Target="#'Tag 1'!A1"/><Relationship Id="rId10" Type="http://schemas.openxmlformats.org/officeDocument/2006/relationships/hyperlink" Target="#Feb!A1"/><Relationship Id="rId19" Type="http://schemas.openxmlformats.org/officeDocument/2006/relationships/hyperlink" Target="#Nov!A1"/><Relationship Id="rId4" Type="http://schemas.openxmlformats.org/officeDocument/2006/relationships/hyperlink" Target="#Bills!A1"/><Relationship Id="rId9" Type="http://schemas.openxmlformats.org/officeDocument/2006/relationships/hyperlink" Target="#Jan!A1"/><Relationship Id="rId14" Type="http://schemas.openxmlformats.org/officeDocument/2006/relationships/hyperlink" Target="#Jun!A1"/><Relationship Id="rId22" Type="http://schemas.openxmlformats.org/officeDocument/2006/relationships/hyperlink" Target="#Accounts!A1"/><Relationship Id="rId27" Type="http://schemas.openxmlformats.org/officeDocument/2006/relationships/hyperlink" Target="#'Tag 5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71412</xdr:colOff>
      <xdr:row>0</xdr:row>
      <xdr:rowOff>64208</xdr:rowOff>
    </xdr:from>
    <xdr:to>
      <xdr:col>1</xdr:col>
      <xdr:colOff>1539532</xdr:colOff>
      <xdr:row>0</xdr:row>
      <xdr:rowOff>623008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486047-85B7-A96C-B828-D135DF33E31A}"/>
            </a:ext>
          </a:extLst>
        </xdr:cNvPr>
        <xdr:cNvSpPr/>
      </xdr:nvSpPr>
      <xdr:spPr>
        <a:xfrm>
          <a:off x="71412" y="64208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1564639</xdr:colOff>
      <xdr:row>0</xdr:row>
      <xdr:rowOff>64208</xdr:rowOff>
    </xdr:from>
    <xdr:to>
      <xdr:col>2</xdr:col>
      <xdr:colOff>1247139</xdr:colOff>
      <xdr:row>0</xdr:row>
      <xdr:rowOff>623008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6DF839-E506-7D4A-8D49-907377269AF5}"/>
            </a:ext>
          </a:extLst>
        </xdr:cNvPr>
        <xdr:cNvSpPr/>
      </xdr:nvSpPr>
      <xdr:spPr>
        <a:xfrm>
          <a:off x="1950719" y="64208"/>
          <a:ext cx="185674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2</xdr:col>
      <xdr:colOff>1273610</xdr:colOff>
      <xdr:row>0</xdr:row>
      <xdr:rowOff>64468</xdr:rowOff>
    </xdr:from>
    <xdr:to>
      <xdr:col>3</xdr:col>
      <xdr:colOff>651538</xdr:colOff>
      <xdr:row>0</xdr:row>
      <xdr:rowOff>623268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FACD28-C4E5-AF47-A34F-F9C0AB538396}"/>
            </a:ext>
          </a:extLst>
        </xdr:cNvPr>
        <xdr:cNvSpPr/>
      </xdr:nvSpPr>
      <xdr:spPr>
        <a:xfrm>
          <a:off x="3833930" y="64468"/>
          <a:ext cx="1856968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3</xdr:col>
      <xdr:colOff>675965</xdr:colOff>
      <xdr:row>0</xdr:row>
      <xdr:rowOff>64468</xdr:rowOff>
    </xdr:from>
    <xdr:to>
      <xdr:col>5</xdr:col>
      <xdr:colOff>360446</xdr:colOff>
      <xdr:row>0</xdr:row>
      <xdr:rowOff>623268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2E68CE-D7E3-514C-9D7C-388DCE7FC929}"/>
            </a:ext>
          </a:extLst>
        </xdr:cNvPr>
        <xdr:cNvSpPr/>
      </xdr:nvSpPr>
      <xdr:spPr>
        <a:xfrm>
          <a:off x="5715325" y="64468"/>
          <a:ext cx="1858721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5</xdr:col>
      <xdr:colOff>2284310</xdr:colOff>
      <xdr:row>0</xdr:row>
      <xdr:rowOff>62900</xdr:rowOff>
    </xdr:from>
    <xdr:to>
      <xdr:col>6</xdr:col>
      <xdr:colOff>1342746</xdr:colOff>
      <xdr:row>0</xdr:row>
      <xdr:rowOff>621700</xdr:rowOff>
    </xdr:to>
    <xdr:sp macro="" textlink="">
      <xdr:nvSpPr>
        <xdr:cNvPr id="7" name="Beve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1A43826-A891-9B40-8CDA-1161037B61B0}"/>
            </a:ext>
          </a:extLst>
        </xdr:cNvPr>
        <xdr:cNvSpPr/>
      </xdr:nvSpPr>
      <xdr:spPr>
        <a:xfrm>
          <a:off x="9497910" y="62900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5</xdr:col>
      <xdr:colOff>396240</xdr:colOff>
      <xdr:row>0</xdr:row>
      <xdr:rowOff>60785</xdr:rowOff>
    </xdr:from>
    <xdr:to>
      <xdr:col>5</xdr:col>
      <xdr:colOff>2250440</xdr:colOff>
      <xdr:row>0</xdr:row>
      <xdr:rowOff>619585</xdr:rowOff>
    </xdr:to>
    <xdr:sp macro="" textlink="">
      <xdr:nvSpPr>
        <xdr:cNvPr id="9" name="Beve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28AC14-5901-4233-7917-8E81CF5FE6AE}"/>
            </a:ext>
          </a:extLst>
        </xdr:cNvPr>
        <xdr:cNvSpPr/>
      </xdr:nvSpPr>
      <xdr:spPr>
        <a:xfrm>
          <a:off x="7609840" y="60785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1383104</xdr:colOff>
      <xdr:row>0</xdr:row>
      <xdr:rowOff>60960</xdr:rowOff>
    </xdr:from>
    <xdr:to>
      <xdr:col>8</xdr:col>
      <xdr:colOff>197700</xdr:colOff>
      <xdr:row>0</xdr:row>
      <xdr:rowOff>619760</xdr:rowOff>
    </xdr:to>
    <xdr:sp macro="" textlink="">
      <xdr:nvSpPr>
        <xdr:cNvPr id="10" name="Beve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06950DA-ECE3-C74C-825D-9D9DB6A30088}"/>
            </a:ext>
          </a:extLst>
        </xdr:cNvPr>
        <xdr:cNvSpPr/>
      </xdr:nvSpPr>
      <xdr:spPr>
        <a:xfrm>
          <a:off x="11390704" y="60960"/>
          <a:ext cx="1852436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233680</xdr:colOff>
      <xdr:row>0</xdr:row>
      <xdr:rowOff>60960</xdr:rowOff>
    </xdr:from>
    <xdr:to>
      <xdr:col>9</xdr:col>
      <xdr:colOff>1410476</xdr:colOff>
      <xdr:row>0</xdr:row>
      <xdr:rowOff>619760</xdr:rowOff>
    </xdr:to>
    <xdr:sp macro="" textlink="">
      <xdr:nvSpPr>
        <xdr:cNvPr id="6" name="Bevel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87F04D3-CFA5-0A43-B838-E8A8D02BB0B3}"/>
            </a:ext>
          </a:extLst>
        </xdr:cNvPr>
        <xdr:cNvSpPr/>
      </xdr:nvSpPr>
      <xdr:spPr>
        <a:xfrm>
          <a:off x="13279120" y="60960"/>
          <a:ext cx="1847356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66040</xdr:colOff>
      <xdr:row>0</xdr:row>
      <xdr:rowOff>642620</xdr:rowOff>
    </xdr:from>
    <xdr:to>
      <xdr:col>1</xdr:col>
      <xdr:colOff>441960</xdr:colOff>
      <xdr:row>0</xdr:row>
      <xdr:rowOff>934720</xdr:rowOff>
    </xdr:to>
    <xdr:sp macro="" textlink="">
      <xdr:nvSpPr>
        <xdr:cNvPr id="11" name="Bevel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727C006-017C-2A79-3469-CB16CA8D7994}"/>
            </a:ext>
          </a:extLst>
        </xdr:cNvPr>
        <xdr:cNvSpPr/>
      </xdr:nvSpPr>
      <xdr:spPr>
        <a:xfrm>
          <a:off x="66040" y="64262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462280</xdr:colOff>
      <xdr:row>0</xdr:row>
      <xdr:rowOff>640080</xdr:rowOff>
    </xdr:from>
    <xdr:to>
      <xdr:col>1</xdr:col>
      <xdr:colOff>1224280</xdr:colOff>
      <xdr:row>0</xdr:row>
      <xdr:rowOff>932180</xdr:rowOff>
    </xdr:to>
    <xdr:sp macro="" textlink="">
      <xdr:nvSpPr>
        <xdr:cNvPr id="12" name="Bevel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5358EA1-6F06-B547-B5E6-C7ADA7950678}"/>
            </a:ext>
          </a:extLst>
        </xdr:cNvPr>
        <xdr:cNvSpPr/>
      </xdr:nvSpPr>
      <xdr:spPr>
        <a:xfrm>
          <a:off x="84836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1244600</xdr:colOff>
      <xdr:row>0</xdr:row>
      <xdr:rowOff>640080</xdr:rowOff>
    </xdr:from>
    <xdr:to>
      <xdr:col>1</xdr:col>
      <xdr:colOff>2006600</xdr:colOff>
      <xdr:row>0</xdr:row>
      <xdr:rowOff>932180</xdr:rowOff>
    </xdr:to>
    <xdr:sp macro="" textlink="">
      <xdr:nvSpPr>
        <xdr:cNvPr id="13" name="Bevel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3726827-1C05-794E-B5DF-7934859AAE6C}"/>
            </a:ext>
          </a:extLst>
        </xdr:cNvPr>
        <xdr:cNvSpPr/>
      </xdr:nvSpPr>
      <xdr:spPr>
        <a:xfrm>
          <a:off x="163068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1</xdr:col>
      <xdr:colOff>2026920</xdr:colOff>
      <xdr:row>0</xdr:row>
      <xdr:rowOff>640080</xdr:rowOff>
    </xdr:from>
    <xdr:to>
      <xdr:col>2</xdr:col>
      <xdr:colOff>614680</xdr:colOff>
      <xdr:row>0</xdr:row>
      <xdr:rowOff>932180</xdr:rowOff>
    </xdr:to>
    <xdr:sp macro="" textlink="">
      <xdr:nvSpPr>
        <xdr:cNvPr id="14" name="Bevel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B11A661-0BDA-DF4E-AABC-7BA6E330A1B9}"/>
            </a:ext>
          </a:extLst>
        </xdr:cNvPr>
        <xdr:cNvSpPr/>
      </xdr:nvSpPr>
      <xdr:spPr>
        <a:xfrm>
          <a:off x="241300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635000</xdr:colOff>
      <xdr:row>0</xdr:row>
      <xdr:rowOff>640080</xdr:rowOff>
    </xdr:from>
    <xdr:to>
      <xdr:col>2</xdr:col>
      <xdr:colOff>1397000</xdr:colOff>
      <xdr:row>0</xdr:row>
      <xdr:rowOff>932180</xdr:rowOff>
    </xdr:to>
    <xdr:sp macro="" textlink="">
      <xdr:nvSpPr>
        <xdr:cNvPr id="15" name="Bevel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2E8451C-EA8D-FA44-8906-9E3976E3FD0A}"/>
            </a:ext>
          </a:extLst>
        </xdr:cNvPr>
        <xdr:cNvSpPr/>
      </xdr:nvSpPr>
      <xdr:spPr>
        <a:xfrm>
          <a:off x="319532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2</xdr:col>
      <xdr:colOff>1417320</xdr:colOff>
      <xdr:row>0</xdr:row>
      <xdr:rowOff>640080</xdr:rowOff>
    </xdr:from>
    <xdr:to>
      <xdr:col>2</xdr:col>
      <xdr:colOff>2179320</xdr:colOff>
      <xdr:row>0</xdr:row>
      <xdr:rowOff>932180</xdr:rowOff>
    </xdr:to>
    <xdr:sp macro="" textlink="">
      <xdr:nvSpPr>
        <xdr:cNvPr id="16" name="Bevel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11FD67D-24AE-CE48-ACF2-DC7EE10DD1EE}"/>
            </a:ext>
          </a:extLst>
        </xdr:cNvPr>
        <xdr:cNvSpPr/>
      </xdr:nvSpPr>
      <xdr:spPr>
        <a:xfrm>
          <a:off x="397764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2</xdr:col>
      <xdr:colOff>2194560</xdr:colOff>
      <xdr:row>0</xdr:row>
      <xdr:rowOff>640080</xdr:rowOff>
    </xdr:from>
    <xdr:to>
      <xdr:col>3</xdr:col>
      <xdr:colOff>477520</xdr:colOff>
      <xdr:row>0</xdr:row>
      <xdr:rowOff>932180</xdr:rowOff>
    </xdr:to>
    <xdr:sp macro="" textlink="">
      <xdr:nvSpPr>
        <xdr:cNvPr id="17" name="Bevel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0AC7561-CC1F-4847-82EF-879D8CD3E41D}"/>
            </a:ext>
          </a:extLst>
        </xdr:cNvPr>
        <xdr:cNvSpPr/>
      </xdr:nvSpPr>
      <xdr:spPr>
        <a:xfrm>
          <a:off x="475488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3</xdr:col>
      <xdr:colOff>492760</xdr:colOff>
      <xdr:row>0</xdr:row>
      <xdr:rowOff>640080</xdr:rowOff>
    </xdr:from>
    <xdr:to>
      <xdr:col>3</xdr:col>
      <xdr:colOff>1259840</xdr:colOff>
      <xdr:row>0</xdr:row>
      <xdr:rowOff>932180</xdr:rowOff>
    </xdr:to>
    <xdr:sp macro="" textlink="">
      <xdr:nvSpPr>
        <xdr:cNvPr id="18" name="Bevel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F4CEDD8-FAF2-474E-A708-FF029C7F1DA9}"/>
            </a:ext>
          </a:extLst>
        </xdr:cNvPr>
        <xdr:cNvSpPr/>
      </xdr:nvSpPr>
      <xdr:spPr>
        <a:xfrm>
          <a:off x="5532120" y="640080"/>
          <a:ext cx="76708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3</xdr:col>
      <xdr:colOff>1280160</xdr:colOff>
      <xdr:row>0</xdr:row>
      <xdr:rowOff>640080</xdr:rowOff>
    </xdr:from>
    <xdr:to>
      <xdr:col>4</xdr:col>
      <xdr:colOff>533400</xdr:colOff>
      <xdr:row>0</xdr:row>
      <xdr:rowOff>932180</xdr:rowOff>
    </xdr:to>
    <xdr:sp macro="" textlink="">
      <xdr:nvSpPr>
        <xdr:cNvPr id="19" name="Bevel 1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4DF002D-0A96-6345-8479-A74FC7C7D45A}"/>
            </a:ext>
          </a:extLst>
        </xdr:cNvPr>
        <xdr:cNvSpPr/>
      </xdr:nvSpPr>
      <xdr:spPr>
        <a:xfrm>
          <a:off x="6319520" y="640080"/>
          <a:ext cx="75692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4</xdr:col>
      <xdr:colOff>553720</xdr:colOff>
      <xdr:row>0</xdr:row>
      <xdr:rowOff>640080</xdr:rowOff>
    </xdr:from>
    <xdr:to>
      <xdr:col>5</xdr:col>
      <xdr:colOff>645160</xdr:colOff>
      <xdr:row>0</xdr:row>
      <xdr:rowOff>932180</xdr:rowOff>
    </xdr:to>
    <xdr:sp macro="" textlink="">
      <xdr:nvSpPr>
        <xdr:cNvPr id="20" name="Bevel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8C64627-2DDE-9A40-BCCE-C916A8C853D6}"/>
            </a:ext>
          </a:extLst>
        </xdr:cNvPr>
        <xdr:cNvSpPr/>
      </xdr:nvSpPr>
      <xdr:spPr>
        <a:xfrm>
          <a:off x="709676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5</xdr:col>
      <xdr:colOff>665480</xdr:colOff>
      <xdr:row>0</xdr:row>
      <xdr:rowOff>640080</xdr:rowOff>
    </xdr:from>
    <xdr:to>
      <xdr:col>5</xdr:col>
      <xdr:colOff>1427480</xdr:colOff>
      <xdr:row>0</xdr:row>
      <xdr:rowOff>932180</xdr:rowOff>
    </xdr:to>
    <xdr:sp macro="" textlink="">
      <xdr:nvSpPr>
        <xdr:cNvPr id="21" name="Bevel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A6AB8EE-5B58-CA49-92D0-EC2A87EEFC7F}"/>
            </a:ext>
          </a:extLst>
        </xdr:cNvPr>
        <xdr:cNvSpPr/>
      </xdr:nvSpPr>
      <xdr:spPr>
        <a:xfrm>
          <a:off x="787908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5</xdr:col>
      <xdr:colOff>1447800</xdr:colOff>
      <xdr:row>0</xdr:row>
      <xdr:rowOff>640080</xdr:rowOff>
    </xdr:from>
    <xdr:to>
      <xdr:col>5</xdr:col>
      <xdr:colOff>2209800</xdr:colOff>
      <xdr:row>0</xdr:row>
      <xdr:rowOff>932180</xdr:rowOff>
    </xdr:to>
    <xdr:sp macro="" textlink="">
      <xdr:nvSpPr>
        <xdr:cNvPr id="22" name="Bevel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4DFD657-5A29-D949-B4A0-2C360ACBEFB8}"/>
            </a:ext>
          </a:extLst>
        </xdr:cNvPr>
        <xdr:cNvSpPr/>
      </xdr:nvSpPr>
      <xdr:spPr>
        <a:xfrm>
          <a:off x="8661400" y="640080"/>
          <a:ext cx="762000" cy="2921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5</xdr:col>
      <xdr:colOff>2227020</xdr:colOff>
      <xdr:row>0</xdr:row>
      <xdr:rowOff>639965</xdr:rowOff>
    </xdr:from>
    <xdr:to>
      <xdr:col>6</xdr:col>
      <xdr:colOff>194026</xdr:colOff>
      <xdr:row>0</xdr:row>
      <xdr:rowOff>932065</xdr:rowOff>
    </xdr:to>
    <xdr:sp macro="" textlink="">
      <xdr:nvSpPr>
        <xdr:cNvPr id="23" name="Bevel 2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E240E00-E93E-E540-A845-4E01B59A12C8}"/>
            </a:ext>
          </a:extLst>
        </xdr:cNvPr>
        <xdr:cNvSpPr/>
      </xdr:nvSpPr>
      <xdr:spPr>
        <a:xfrm>
          <a:off x="9440620" y="639965"/>
          <a:ext cx="761006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203871</xdr:colOff>
      <xdr:row>0</xdr:row>
      <xdr:rowOff>640574</xdr:rowOff>
    </xdr:from>
    <xdr:to>
      <xdr:col>6</xdr:col>
      <xdr:colOff>966641</xdr:colOff>
      <xdr:row>0</xdr:row>
      <xdr:rowOff>932674</xdr:rowOff>
    </xdr:to>
    <xdr:sp macro="" textlink="">
      <xdr:nvSpPr>
        <xdr:cNvPr id="25" name="Bevel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7E55BB2-7943-094E-B177-D3C26AE75482}"/>
            </a:ext>
          </a:extLst>
        </xdr:cNvPr>
        <xdr:cNvSpPr/>
      </xdr:nvSpPr>
      <xdr:spPr>
        <a:xfrm>
          <a:off x="10211471" y="640574"/>
          <a:ext cx="762770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979982</xdr:colOff>
      <xdr:row>0</xdr:row>
      <xdr:rowOff>640574</xdr:rowOff>
    </xdr:from>
    <xdr:to>
      <xdr:col>6</xdr:col>
      <xdr:colOff>1738624</xdr:colOff>
      <xdr:row>0</xdr:row>
      <xdr:rowOff>932674</xdr:rowOff>
    </xdr:to>
    <xdr:sp macro="" textlink="">
      <xdr:nvSpPr>
        <xdr:cNvPr id="26" name="Bevel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75D6416-DB06-3243-A281-1E6DB82744A1}"/>
            </a:ext>
          </a:extLst>
        </xdr:cNvPr>
        <xdr:cNvSpPr/>
      </xdr:nvSpPr>
      <xdr:spPr>
        <a:xfrm>
          <a:off x="10987582" y="640574"/>
          <a:ext cx="758642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1747556</xdr:colOff>
      <xdr:row>0</xdr:row>
      <xdr:rowOff>640574</xdr:rowOff>
    </xdr:from>
    <xdr:to>
      <xdr:col>7</xdr:col>
      <xdr:colOff>569766</xdr:colOff>
      <xdr:row>0</xdr:row>
      <xdr:rowOff>932674</xdr:rowOff>
    </xdr:to>
    <xdr:sp macro="" textlink="">
      <xdr:nvSpPr>
        <xdr:cNvPr id="27" name="Bevel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D138F5B-4098-9E49-BE44-A5A7E9365672}"/>
            </a:ext>
          </a:extLst>
        </xdr:cNvPr>
        <xdr:cNvSpPr/>
      </xdr:nvSpPr>
      <xdr:spPr>
        <a:xfrm>
          <a:off x="11755156" y="640574"/>
          <a:ext cx="762770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583106</xdr:colOff>
      <xdr:row>0</xdr:row>
      <xdr:rowOff>640574</xdr:rowOff>
    </xdr:from>
    <xdr:to>
      <xdr:col>8</xdr:col>
      <xdr:colOff>248138</xdr:colOff>
      <xdr:row>0</xdr:row>
      <xdr:rowOff>932674</xdr:rowOff>
    </xdr:to>
    <xdr:sp macro="" textlink="">
      <xdr:nvSpPr>
        <xdr:cNvPr id="28" name="Bevel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5B3D99A-2A04-5B40-B10B-5F377E0D1CAC}"/>
            </a:ext>
          </a:extLst>
        </xdr:cNvPr>
        <xdr:cNvSpPr/>
      </xdr:nvSpPr>
      <xdr:spPr>
        <a:xfrm>
          <a:off x="12531266" y="640574"/>
          <a:ext cx="762312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261479</xdr:colOff>
      <xdr:row>0</xdr:row>
      <xdr:rowOff>640574</xdr:rowOff>
    </xdr:from>
    <xdr:to>
      <xdr:col>9</xdr:col>
      <xdr:colOff>353689</xdr:colOff>
      <xdr:row>0</xdr:row>
      <xdr:rowOff>932674</xdr:rowOff>
    </xdr:to>
    <xdr:sp macro="" textlink="">
      <xdr:nvSpPr>
        <xdr:cNvPr id="29" name="Bevel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3B53CA-50C3-B145-98F3-9C0E40697A63}"/>
            </a:ext>
          </a:extLst>
        </xdr:cNvPr>
        <xdr:cNvSpPr/>
      </xdr:nvSpPr>
      <xdr:spPr>
        <a:xfrm>
          <a:off x="13306919" y="640574"/>
          <a:ext cx="762770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9</xdr:col>
      <xdr:colOff>367030</xdr:colOff>
      <xdr:row>0</xdr:row>
      <xdr:rowOff>640574</xdr:rowOff>
    </xdr:from>
    <xdr:to>
      <xdr:col>9</xdr:col>
      <xdr:colOff>1129800</xdr:colOff>
      <xdr:row>0</xdr:row>
      <xdr:rowOff>932674</xdr:rowOff>
    </xdr:to>
    <xdr:sp macro="" textlink="">
      <xdr:nvSpPr>
        <xdr:cNvPr id="30" name="Bevel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817500A2-BD1E-9047-BB99-90E926AEED16}"/>
            </a:ext>
          </a:extLst>
        </xdr:cNvPr>
        <xdr:cNvSpPr/>
      </xdr:nvSpPr>
      <xdr:spPr>
        <a:xfrm>
          <a:off x="14083030" y="640574"/>
          <a:ext cx="762770" cy="2921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212724</xdr:colOff>
      <xdr:row>1</xdr:row>
      <xdr:rowOff>55562</xdr:rowOff>
    </xdr:from>
    <xdr:to>
      <xdr:col>23</xdr:col>
      <xdr:colOff>117475</xdr:colOff>
      <xdr:row>22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CA2CB-AC29-E4EF-FD75-830D1F40E7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68872</xdr:colOff>
      <xdr:row>0</xdr:row>
      <xdr:rowOff>66923</xdr:rowOff>
    </xdr:from>
    <xdr:to>
      <xdr:col>2</xdr:col>
      <xdr:colOff>246672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D835CA-3EE3-7945-867C-751990395506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2</xdr:col>
      <xdr:colOff>271779</xdr:colOff>
      <xdr:row>0</xdr:row>
      <xdr:rowOff>66923</xdr:rowOff>
    </xdr:from>
    <xdr:to>
      <xdr:col>3</xdr:col>
      <xdr:colOff>795019</xdr:colOff>
      <xdr:row>0</xdr:row>
      <xdr:rowOff>625723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0DEF9C-661C-9E41-93F9-D04941F4570A}"/>
            </a:ext>
          </a:extLst>
        </xdr:cNvPr>
        <xdr:cNvSpPr/>
      </xdr:nvSpPr>
      <xdr:spPr>
        <a:xfrm>
          <a:off x="1948179" y="66923"/>
          <a:ext cx="185674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821490</xdr:colOff>
      <xdr:row>0</xdr:row>
      <xdr:rowOff>67183</xdr:rowOff>
    </xdr:from>
    <xdr:to>
      <xdr:col>4</xdr:col>
      <xdr:colOff>1192558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1BE359-58A8-1E44-A30D-E134B22E1304}"/>
            </a:ext>
          </a:extLst>
        </xdr:cNvPr>
        <xdr:cNvSpPr/>
      </xdr:nvSpPr>
      <xdr:spPr>
        <a:xfrm>
          <a:off x="3831390" y="67183"/>
          <a:ext cx="1856968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1216985</xdr:colOff>
      <xdr:row>0</xdr:row>
      <xdr:rowOff>67183</xdr:rowOff>
    </xdr:from>
    <xdr:to>
      <xdr:col>7</xdr:col>
      <xdr:colOff>218206</xdr:colOff>
      <xdr:row>0</xdr:row>
      <xdr:rowOff>625983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A4E8C2-4EE5-5947-832E-83B0E4B58251}"/>
            </a:ext>
          </a:extLst>
        </xdr:cNvPr>
        <xdr:cNvSpPr/>
      </xdr:nvSpPr>
      <xdr:spPr>
        <a:xfrm>
          <a:off x="5712785" y="67183"/>
          <a:ext cx="1858721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10</xdr:col>
      <xdr:colOff>122770</xdr:colOff>
      <xdr:row>0</xdr:row>
      <xdr:rowOff>65615</xdr:rowOff>
    </xdr:from>
    <xdr:to>
      <xdr:col>12</xdr:col>
      <xdr:colOff>629006</xdr:colOff>
      <xdr:row>0</xdr:row>
      <xdr:rowOff>624415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2ACC6FC-25BB-414D-8D52-6B2EED7B41DF}"/>
            </a:ext>
          </a:extLst>
        </xdr:cNvPr>
        <xdr:cNvSpPr/>
      </xdr:nvSpPr>
      <xdr:spPr>
        <a:xfrm>
          <a:off x="9495370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254000</xdr:colOff>
      <xdr:row>0</xdr:row>
      <xdr:rowOff>63500</xdr:rowOff>
    </xdr:from>
    <xdr:to>
      <xdr:col>10</xdr:col>
      <xdr:colOff>88900</xdr:colOff>
      <xdr:row>0</xdr:row>
      <xdr:rowOff>622300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C7E2B5A-ABC0-F543-9CC3-8C9D54290D68}"/>
            </a:ext>
          </a:extLst>
        </xdr:cNvPr>
        <xdr:cNvSpPr/>
      </xdr:nvSpPr>
      <xdr:spPr>
        <a:xfrm>
          <a:off x="7607300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12</xdr:col>
      <xdr:colOff>669364</xdr:colOff>
      <xdr:row>0</xdr:row>
      <xdr:rowOff>63675</xdr:rowOff>
    </xdr:from>
    <xdr:to>
      <xdr:col>15</xdr:col>
      <xdr:colOff>502500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C94473B-B89D-EC49-A279-A977B1058A09}"/>
            </a:ext>
          </a:extLst>
        </xdr:cNvPr>
        <xdr:cNvSpPr/>
      </xdr:nvSpPr>
      <xdr:spPr>
        <a:xfrm>
          <a:off x="11388164" y="63675"/>
          <a:ext cx="1852436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15</xdr:col>
      <xdr:colOff>538480</xdr:colOff>
      <xdr:row>0</xdr:row>
      <xdr:rowOff>63675</xdr:rowOff>
    </xdr:from>
    <xdr:to>
      <xdr:col>18</xdr:col>
      <xdr:colOff>366536</xdr:colOff>
      <xdr:row>0</xdr:row>
      <xdr:rowOff>622475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6257FC6-CC94-394F-AC7E-05EC3B3FDA6C}"/>
            </a:ext>
          </a:extLst>
        </xdr:cNvPr>
        <xdr:cNvSpPr/>
      </xdr:nvSpPr>
      <xdr:spPr>
        <a:xfrm>
          <a:off x="13276580" y="63675"/>
          <a:ext cx="1847356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6E00CBB-DC94-1B4E-B2DB-F66CE4F7E913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BF7FD4D-2892-5843-8572-9E0EC7D99E95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713740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20FA977-0014-8F47-8F72-BFA534191259}"/>
            </a:ext>
          </a:extLst>
        </xdr:cNvPr>
        <xdr:cNvSpPr/>
      </xdr:nvSpPr>
      <xdr:spPr>
        <a:xfrm>
          <a:off x="162814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734060</xdr:colOff>
      <xdr:row>0</xdr:row>
      <xdr:rowOff>642795</xdr:rowOff>
    </xdr:from>
    <xdr:to>
      <xdr:col>3</xdr:col>
      <xdr:colOff>162560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14507E3B-0F36-FD4A-84A4-928A3B23B516}"/>
            </a:ext>
          </a:extLst>
        </xdr:cNvPr>
        <xdr:cNvSpPr/>
      </xdr:nvSpPr>
      <xdr:spPr>
        <a:xfrm>
          <a:off x="241046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182880</xdr:colOff>
      <xdr:row>0</xdr:row>
      <xdr:rowOff>642795</xdr:rowOff>
    </xdr:from>
    <xdr:to>
      <xdr:col>3</xdr:col>
      <xdr:colOff>944880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D7FB734-D428-C344-9C8B-E8A8F73C8EC9}"/>
            </a:ext>
          </a:extLst>
        </xdr:cNvPr>
        <xdr:cNvSpPr/>
      </xdr:nvSpPr>
      <xdr:spPr>
        <a:xfrm>
          <a:off x="319278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965200</xdr:colOff>
      <xdr:row>0</xdr:row>
      <xdr:rowOff>642795</xdr:rowOff>
    </xdr:from>
    <xdr:to>
      <xdr:col>4</xdr:col>
      <xdr:colOff>241300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97216F-06E0-5341-AA7A-D39B48B2D8F2}"/>
            </a:ext>
          </a:extLst>
        </xdr:cNvPr>
        <xdr:cNvSpPr/>
      </xdr:nvSpPr>
      <xdr:spPr>
        <a:xfrm>
          <a:off x="397510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256540</xdr:colOff>
      <xdr:row>0</xdr:row>
      <xdr:rowOff>642795</xdr:rowOff>
    </xdr:from>
    <xdr:to>
      <xdr:col>4</xdr:col>
      <xdr:colOff>1018540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F739247-E88E-9F4E-BE6A-E43E4CAB2601}"/>
            </a:ext>
          </a:extLst>
        </xdr:cNvPr>
        <xdr:cNvSpPr/>
      </xdr:nvSpPr>
      <xdr:spPr>
        <a:xfrm>
          <a:off x="475234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1033780</xdr:colOff>
      <xdr:row>0</xdr:row>
      <xdr:rowOff>642795</xdr:rowOff>
    </xdr:from>
    <xdr:to>
      <xdr:col>5</xdr:col>
      <xdr:colOff>314960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2C54A35-8C0B-7C47-9A68-5D36EB671F33}"/>
            </a:ext>
          </a:extLst>
        </xdr:cNvPr>
        <xdr:cNvSpPr/>
      </xdr:nvSpPr>
      <xdr:spPr>
        <a:xfrm>
          <a:off x="5529580" y="642795"/>
          <a:ext cx="76708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335280</xdr:colOff>
      <xdr:row>0</xdr:row>
      <xdr:rowOff>642795</xdr:rowOff>
    </xdr:from>
    <xdr:to>
      <xdr:col>6</xdr:col>
      <xdr:colOff>393700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97D0390-B1FF-6A4D-BF5C-C9E51FFDD291}"/>
            </a:ext>
          </a:extLst>
        </xdr:cNvPr>
        <xdr:cNvSpPr/>
      </xdr:nvSpPr>
      <xdr:spPr>
        <a:xfrm>
          <a:off x="6316980" y="642795"/>
          <a:ext cx="75692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6</xdr:col>
      <xdr:colOff>414020</xdr:colOff>
      <xdr:row>0</xdr:row>
      <xdr:rowOff>642795</xdr:rowOff>
    </xdr:from>
    <xdr:to>
      <xdr:col>7</xdr:col>
      <xdr:colOff>502920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CB0B348-DE82-9040-80C7-024FD51C916A}"/>
            </a:ext>
          </a:extLst>
        </xdr:cNvPr>
        <xdr:cNvSpPr/>
      </xdr:nvSpPr>
      <xdr:spPr>
        <a:xfrm>
          <a:off x="70942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523240</xdr:colOff>
      <xdr:row>0</xdr:row>
      <xdr:rowOff>642795</xdr:rowOff>
    </xdr:from>
    <xdr:to>
      <xdr:col>8</xdr:col>
      <xdr:colOff>612140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092D588-D7D7-D946-9E17-C2CACA4BE5A3}"/>
            </a:ext>
          </a:extLst>
        </xdr:cNvPr>
        <xdr:cNvSpPr/>
      </xdr:nvSpPr>
      <xdr:spPr>
        <a:xfrm>
          <a:off x="787654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632460</xdr:colOff>
      <xdr:row>0</xdr:row>
      <xdr:rowOff>642795</xdr:rowOff>
    </xdr:from>
    <xdr:to>
      <xdr:col>10</xdr:col>
      <xdr:colOff>48260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AA437CC-5182-3940-9B0B-E8C9A0D853A3}"/>
            </a:ext>
          </a:extLst>
        </xdr:cNvPr>
        <xdr:cNvSpPr/>
      </xdr:nvSpPr>
      <xdr:spPr>
        <a:xfrm>
          <a:off x="865886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10</xdr:col>
      <xdr:colOff>65480</xdr:colOff>
      <xdr:row>0</xdr:row>
      <xdr:rowOff>642680</xdr:rowOff>
    </xdr:from>
    <xdr:to>
      <xdr:col>11</xdr:col>
      <xdr:colOff>153386</xdr:colOff>
      <xdr:row>0</xdr:row>
      <xdr:rowOff>922080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3A9970F-D35D-254A-B1DF-A53E2B38D495}"/>
            </a:ext>
          </a:extLst>
        </xdr:cNvPr>
        <xdr:cNvSpPr/>
      </xdr:nvSpPr>
      <xdr:spPr>
        <a:xfrm>
          <a:off x="9438080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11</xdr:col>
      <xdr:colOff>163231</xdr:colOff>
      <xdr:row>0</xdr:row>
      <xdr:rowOff>643289</xdr:rowOff>
    </xdr:from>
    <xdr:to>
      <xdr:col>12</xdr:col>
      <xdr:colOff>252901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7CF5C33-9D5A-6647-AA8A-1E1343ED142B}"/>
            </a:ext>
          </a:extLst>
        </xdr:cNvPr>
        <xdr:cNvSpPr/>
      </xdr:nvSpPr>
      <xdr:spPr>
        <a:xfrm>
          <a:off x="10208931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12</xdr:col>
      <xdr:colOff>266242</xdr:colOff>
      <xdr:row>0</xdr:row>
      <xdr:rowOff>643289</xdr:rowOff>
    </xdr:from>
    <xdr:to>
      <xdr:col>13</xdr:col>
      <xdr:colOff>351784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238FF45-0BB5-334C-B660-3B369CB9F40D}"/>
            </a:ext>
          </a:extLst>
        </xdr:cNvPr>
        <xdr:cNvSpPr/>
      </xdr:nvSpPr>
      <xdr:spPr>
        <a:xfrm>
          <a:off x="10985042" y="643289"/>
          <a:ext cx="758642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13</xdr:col>
      <xdr:colOff>360716</xdr:colOff>
      <xdr:row>0</xdr:row>
      <xdr:rowOff>643289</xdr:rowOff>
    </xdr:from>
    <xdr:to>
      <xdr:col>14</xdr:col>
      <xdr:colOff>450386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3E3D4EF-DEF6-2B43-BBED-93A24A8DE702}"/>
            </a:ext>
          </a:extLst>
        </xdr:cNvPr>
        <xdr:cNvSpPr/>
      </xdr:nvSpPr>
      <xdr:spPr>
        <a:xfrm>
          <a:off x="1175261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14</xdr:col>
      <xdr:colOff>463726</xdr:colOff>
      <xdr:row>0</xdr:row>
      <xdr:rowOff>643289</xdr:rowOff>
    </xdr:from>
    <xdr:to>
      <xdr:col>15</xdr:col>
      <xdr:colOff>552938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322FB70-5265-374E-A5BD-D179A1DBBBBE}"/>
            </a:ext>
          </a:extLst>
        </xdr:cNvPr>
        <xdr:cNvSpPr/>
      </xdr:nvSpPr>
      <xdr:spPr>
        <a:xfrm>
          <a:off x="12528726" y="643289"/>
          <a:ext cx="762312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15</xdr:col>
      <xdr:colOff>566279</xdr:colOff>
      <xdr:row>0</xdr:row>
      <xdr:rowOff>643289</xdr:rowOff>
    </xdr:from>
    <xdr:to>
      <xdr:col>16</xdr:col>
      <xdr:colOff>655949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6151A3-6AFD-6C4C-9CEA-7CAF5E824A53}"/>
            </a:ext>
          </a:extLst>
        </xdr:cNvPr>
        <xdr:cNvSpPr/>
      </xdr:nvSpPr>
      <xdr:spPr>
        <a:xfrm>
          <a:off x="13304379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16</xdr:col>
      <xdr:colOff>669290</xdr:colOff>
      <xdr:row>0</xdr:row>
      <xdr:rowOff>643289</xdr:rowOff>
    </xdr:from>
    <xdr:to>
      <xdr:col>18</xdr:col>
      <xdr:colOff>85860</xdr:colOff>
      <xdr:row>0</xdr:row>
      <xdr:rowOff>922689</xdr:rowOff>
    </xdr:to>
    <xdr:sp macro="" textlink="">
      <xdr:nvSpPr>
        <xdr:cNvPr id="36" name="Bevel 35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1ABED38-6D7B-114A-BEE0-F0A7FB5CABF5}"/>
            </a:ext>
          </a:extLst>
        </xdr:cNvPr>
        <xdr:cNvSpPr/>
      </xdr:nvSpPr>
      <xdr:spPr>
        <a:xfrm>
          <a:off x="14080490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F431EF-2CE1-E94E-98E9-4D18210D7119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2</xdr:col>
      <xdr:colOff>1480819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9E86CA-8DE6-5040-94EF-E99FD925B41B}"/>
            </a:ext>
          </a:extLst>
        </xdr:cNvPr>
        <xdr:cNvSpPr/>
      </xdr:nvSpPr>
      <xdr:spPr>
        <a:xfrm>
          <a:off x="1948179" y="66923"/>
          <a:ext cx="185674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2</xdr:col>
      <xdr:colOff>1507290</xdr:colOff>
      <xdr:row>0</xdr:row>
      <xdr:rowOff>67183</xdr:rowOff>
    </xdr:from>
    <xdr:to>
      <xdr:col>4</xdr:col>
      <xdr:colOff>519458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442247-4821-EF4C-BCFE-B0C30FBED367}"/>
            </a:ext>
          </a:extLst>
        </xdr:cNvPr>
        <xdr:cNvSpPr/>
      </xdr:nvSpPr>
      <xdr:spPr>
        <a:xfrm>
          <a:off x="3831390" y="67183"/>
          <a:ext cx="1856968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543885</xdr:colOff>
      <xdr:row>0</xdr:row>
      <xdr:rowOff>67183</xdr:rowOff>
    </xdr:from>
    <xdr:to>
      <xdr:col>5</xdr:col>
      <xdr:colOff>1094506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6FDF527-1502-5A47-BA95-079B1D1B7AF9}"/>
            </a:ext>
          </a:extLst>
        </xdr:cNvPr>
        <xdr:cNvSpPr/>
      </xdr:nvSpPr>
      <xdr:spPr>
        <a:xfrm>
          <a:off x="5712785" y="67183"/>
          <a:ext cx="1858721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7</xdr:col>
      <xdr:colOff>1164170</xdr:colOff>
      <xdr:row>0</xdr:row>
      <xdr:rowOff>65615</xdr:rowOff>
    </xdr:from>
    <xdr:to>
      <xdr:col>8</xdr:col>
      <xdr:colOff>1251306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344C97-BE11-0346-A0FC-C4CF27049F10}"/>
            </a:ext>
          </a:extLst>
        </xdr:cNvPr>
        <xdr:cNvSpPr/>
      </xdr:nvSpPr>
      <xdr:spPr>
        <a:xfrm>
          <a:off x="9495370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5</xdr:col>
      <xdr:colOff>1130300</xdr:colOff>
      <xdr:row>0</xdr:row>
      <xdr:rowOff>63500</xdr:rowOff>
    </xdr:from>
    <xdr:to>
      <xdr:col>7</xdr:col>
      <xdr:colOff>1130300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5A8DEDB-FA1C-574D-9DD3-6E113CED1928}"/>
            </a:ext>
          </a:extLst>
        </xdr:cNvPr>
        <xdr:cNvSpPr/>
      </xdr:nvSpPr>
      <xdr:spPr>
        <a:xfrm>
          <a:off x="7607300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8</xdr:col>
      <xdr:colOff>1291664</xdr:colOff>
      <xdr:row>0</xdr:row>
      <xdr:rowOff>63675</xdr:rowOff>
    </xdr:from>
    <xdr:to>
      <xdr:col>8</xdr:col>
      <xdr:colOff>3144100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FCB4C88-337A-F047-A81F-58EB32D789E3}"/>
            </a:ext>
          </a:extLst>
        </xdr:cNvPr>
        <xdr:cNvSpPr/>
      </xdr:nvSpPr>
      <xdr:spPr>
        <a:xfrm>
          <a:off x="11388164" y="63675"/>
          <a:ext cx="1852436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3180080</xdr:colOff>
      <xdr:row>0</xdr:row>
      <xdr:rowOff>63675</xdr:rowOff>
    </xdr:from>
    <xdr:to>
      <xdr:col>10</xdr:col>
      <xdr:colOff>480836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27BBACA-1E9E-7048-A962-2050E662DD4F}"/>
            </a:ext>
          </a:extLst>
        </xdr:cNvPr>
        <xdr:cNvSpPr/>
      </xdr:nvSpPr>
      <xdr:spPr>
        <a:xfrm>
          <a:off x="13276580" y="63675"/>
          <a:ext cx="1847356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B9CE258-9D56-DD40-BF67-9BA1B4404A46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65464FB-A97A-9C41-AA6F-BD7F23A66552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66040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5A08A32-FCB4-F548-8431-2E69B1BC7CA5}"/>
            </a:ext>
          </a:extLst>
        </xdr:cNvPr>
        <xdr:cNvSpPr/>
      </xdr:nvSpPr>
      <xdr:spPr>
        <a:xfrm>
          <a:off x="162814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86360</xdr:colOff>
      <xdr:row>0</xdr:row>
      <xdr:rowOff>642795</xdr:rowOff>
    </xdr:from>
    <xdr:to>
      <xdr:col>2</xdr:col>
      <xdr:colOff>848360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C222CBC-B483-AD4D-9A0A-38836B0753F5}"/>
            </a:ext>
          </a:extLst>
        </xdr:cNvPr>
        <xdr:cNvSpPr/>
      </xdr:nvSpPr>
      <xdr:spPr>
        <a:xfrm>
          <a:off x="241046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868680</xdr:colOff>
      <xdr:row>0</xdr:row>
      <xdr:rowOff>642795</xdr:rowOff>
    </xdr:from>
    <xdr:to>
      <xdr:col>3</xdr:col>
      <xdr:colOff>93980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77FE04B-D0B3-6A4B-B6C9-310054B149FA}"/>
            </a:ext>
          </a:extLst>
        </xdr:cNvPr>
        <xdr:cNvSpPr/>
      </xdr:nvSpPr>
      <xdr:spPr>
        <a:xfrm>
          <a:off x="319278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114300</xdr:colOff>
      <xdr:row>0</xdr:row>
      <xdr:rowOff>642795</xdr:rowOff>
    </xdr:from>
    <xdr:to>
      <xdr:col>3</xdr:col>
      <xdr:colOff>876300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55E2A0D-BE61-6941-B146-327BA8092E52}"/>
            </a:ext>
          </a:extLst>
        </xdr:cNvPr>
        <xdr:cNvSpPr/>
      </xdr:nvSpPr>
      <xdr:spPr>
        <a:xfrm>
          <a:off x="397510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3</xdr:col>
      <xdr:colOff>891540</xdr:colOff>
      <xdr:row>0</xdr:row>
      <xdr:rowOff>642795</xdr:rowOff>
    </xdr:from>
    <xdr:to>
      <xdr:col>4</xdr:col>
      <xdr:colOff>345440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D71169E-8898-EE40-ADD9-40B1C079FF2C}"/>
            </a:ext>
          </a:extLst>
        </xdr:cNvPr>
        <xdr:cNvSpPr/>
      </xdr:nvSpPr>
      <xdr:spPr>
        <a:xfrm>
          <a:off x="475234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360680</xdr:colOff>
      <xdr:row>0</xdr:row>
      <xdr:rowOff>642795</xdr:rowOff>
    </xdr:from>
    <xdr:to>
      <xdr:col>4</xdr:col>
      <xdr:colOff>1127760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7F32DBB-3F76-C04E-8844-5B1A28E924FE}"/>
            </a:ext>
          </a:extLst>
        </xdr:cNvPr>
        <xdr:cNvSpPr/>
      </xdr:nvSpPr>
      <xdr:spPr>
        <a:xfrm>
          <a:off x="5529580" y="642795"/>
          <a:ext cx="76708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4</xdr:col>
      <xdr:colOff>1148080</xdr:colOff>
      <xdr:row>0</xdr:row>
      <xdr:rowOff>642795</xdr:rowOff>
    </xdr:from>
    <xdr:to>
      <xdr:col>5</xdr:col>
      <xdr:colOff>596900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B1CCB2E-C65F-0849-A542-02E18254655E}"/>
            </a:ext>
          </a:extLst>
        </xdr:cNvPr>
        <xdr:cNvSpPr/>
      </xdr:nvSpPr>
      <xdr:spPr>
        <a:xfrm>
          <a:off x="6316980" y="642795"/>
          <a:ext cx="75692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617220</xdr:colOff>
      <xdr:row>0</xdr:row>
      <xdr:rowOff>642795</xdr:rowOff>
    </xdr:from>
    <xdr:to>
      <xdr:col>6</xdr:col>
      <xdr:colOff>223520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5B67595-E967-7248-9129-30D049BC3D4B}"/>
            </a:ext>
          </a:extLst>
        </xdr:cNvPr>
        <xdr:cNvSpPr/>
      </xdr:nvSpPr>
      <xdr:spPr>
        <a:xfrm>
          <a:off x="70942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243840</xdr:colOff>
      <xdr:row>0</xdr:row>
      <xdr:rowOff>642795</xdr:rowOff>
    </xdr:from>
    <xdr:to>
      <xdr:col>7</xdr:col>
      <xdr:colOff>307340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8E9FED5-83C3-4B4F-81D5-5831A6525418}"/>
            </a:ext>
          </a:extLst>
        </xdr:cNvPr>
        <xdr:cNvSpPr/>
      </xdr:nvSpPr>
      <xdr:spPr>
        <a:xfrm>
          <a:off x="787654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7</xdr:col>
      <xdr:colOff>327660</xdr:colOff>
      <xdr:row>0</xdr:row>
      <xdr:rowOff>642795</xdr:rowOff>
    </xdr:from>
    <xdr:to>
      <xdr:col>7</xdr:col>
      <xdr:colOff>1089660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8B57791-140D-0B42-B15E-1DDE29D3B30A}"/>
            </a:ext>
          </a:extLst>
        </xdr:cNvPr>
        <xdr:cNvSpPr/>
      </xdr:nvSpPr>
      <xdr:spPr>
        <a:xfrm>
          <a:off x="865886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7</xdr:col>
      <xdr:colOff>1106880</xdr:colOff>
      <xdr:row>0</xdr:row>
      <xdr:rowOff>642680</xdr:rowOff>
    </xdr:from>
    <xdr:to>
      <xdr:col>8</xdr:col>
      <xdr:colOff>102586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88A3558-B12C-C04E-9BCE-F84D0DC95735}"/>
            </a:ext>
          </a:extLst>
        </xdr:cNvPr>
        <xdr:cNvSpPr/>
      </xdr:nvSpPr>
      <xdr:spPr>
        <a:xfrm>
          <a:off x="9438080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8</xdr:col>
      <xdr:colOff>112431</xdr:colOff>
      <xdr:row>0</xdr:row>
      <xdr:rowOff>643289</xdr:rowOff>
    </xdr:from>
    <xdr:to>
      <xdr:col>8</xdr:col>
      <xdr:colOff>875201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3317EEC-81E6-EB4A-9C24-5B8D0E15FB11}"/>
            </a:ext>
          </a:extLst>
        </xdr:cNvPr>
        <xdr:cNvSpPr/>
      </xdr:nvSpPr>
      <xdr:spPr>
        <a:xfrm>
          <a:off x="10208931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8</xdr:col>
      <xdr:colOff>888542</xdr:colOff>
      <xdr:row>0</xdr:row>
      <xdr:rowOff>643289</xdr:rowOff>
    </xdr:from>
    <xdr:to>
      <xdr:col>8</xdr:col>
      <xdr:colOff>1647184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381BBBC-D8E5-B147-ACE6-F4C9A5816A39}"/>
            </a:ext>
          </a:extLst>
        </xdr:cNvPr>
        <xdr:cNvSpPr/>
      </xdr:nvSpPr>
      <xdr:spPr>
        <a:xfrm>
          <a:off x="10985042" y="643289"/>
          <a:ext cx="758642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8</xdr:col>
      <xdr:colOff>1656116</xdr:colOff>
      <xdr:row>0</xdr:row>
      <xdr:rowOff>643289</xdr:rowOff>
    </xdr:from>
    <xdr:to>
      <xdr:col>8</xdr:col>
      <xdr:colOff>2418886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20A5753-F592-E445-BE7E-B1A59E1C4A4D}"/>
            </a:ext>
          </a:extLst>
        </xdr:cNvPr>
        <xdr:cNvSpPr/>
      </xdr:nvSpPr>
      <xdr:spPr>
        <a:xfrm>
          <a:off x="1175261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8</xdr:col>
      <xdr:colOff>2432226</xdr:colOff>
      <xdr:row>0</xdr:row>
      <xdr:rowOff>643289</xdr:rowOff>
    </xdr:from>
    <xdr:to>
      <xdr:col>8</xdr:col>
      <xdr:colOff>3194538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96AC8D2-FD84-F741-BA56-C34E68212351}"/>
            </a:ext>
          </a:extLst>
        </xdr:cNvPr>
        <xdr:cNvSpPr/>
      </xdr:nvSpPr>
      <xdr:spPr>
        <a:xfrm>
          <a:off x="12528726" y="643289"/>
          <a:ext cx="762312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3207879</xdr:colOff>
      <xdr:row>0</xdr:row>
      <xdr:rowOff>643289</xdr:rowOff>
    </xdr:from>
    <xdr:to>
      <xdr:col>9</xdr:col>
      <xdr:colOff>122549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CAB353E7-A84D-5A45-93FC-EFE4F0EAFD31}"/>
            </a:ext>
          </a:extLst>
        </xdr:cNvPr>
        <xdr:cNvSpPr/>
      </xdr:nvSpPr>
      <xdr:spPr>
        <a:xfrm>
          <a:off x="13304379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9</xdr:col>
      <xdr:colOff>135890</xdr:colOff>
      <xdr:row>0</xdr:row>
      <xdr:rowOff>643289</xdr:rowOff>
    </xdr:from>
    <xdr:to>
      <xdr:col>10</xdr:col>
      <xdr:colOff>200160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EB4A393-AD58-1B4E-A1AC-F69FBD750291}"/>
            </a:ext>
          </a:extLst>
        </xdr:cNvPr>
        <xdr:cNvSpPr/>
      </xdr:nvSpPr>
      <xdr:spPr>
        <a:xfrm>
          <a:off x="14080490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376F82-B9F8-A544-AB8D-45775462FEDF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2</xdr:col>
      <xdr:colOff>1413624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56D509-EE6A-D645-9D46-CA63110CFDFE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2</xdr:col>
      <xdr:colOff>1440095</xdr:colOff>
      <xdr:row>0</xdr:row>
      <xdr:rowOff>67183</xdr:rowOff>
    </xdr:from>
    <xdr:to>
      <xdr:col>3</xdr:col>
      <xdr:colOff>23696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E8510F-6FFC-844B-A95A-717A8DBC7352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3</xdr:col>
      <xdr:colOff>48123</xdr:colOff>
      <xdr:row>0</xdr:row>
      <xdr:rowOff>67183</xdr:rowOff>
    </xdr:from>
    <xdr:to>
      <xdr:col>4</xdr:col>
      <xdr:colOff>798250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2BDD70-CAB2-9543-8AAF-8614E19700CC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842514</xdr:colOff>
      <xdr:row>0</xdr:row>
      <xdr:rowOff>65615</xdr:rowOff>
    </xdr:from>
    <xdr:to>
      <xdr:col>9</xdr:col>
      <xdr:colOff>66050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81476C-72CB-CE4F-90D8-10EFC49CF9D5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4</xdr:col>
      <xdr:colOff>834044</xdr:colOff>
      <xdr:row>0</xdr:row>
      <xdr:rowOff>63500</xdr:rowOff>
    </xdr:from>
    <xdr:to>
      <xdr:col>6</xdr:col>
      <xdr:colOff>808644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495DFF-F42F-9B47-98A3-42B3E934877E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9</xdr:col>
      <xdr:colOff>106408</xdr:colOff>
      <xdr:row>0</xdr:row>
      <xdr:rowOff>63675</xdr:rowOff>
    </xdr:from>
    <xdr:to>
      <xdr:col>11</xdr:col>
      <xdr:colOff>204858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873C8DA-594B-6D47-98F0-195CC5D80055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11</xdr:col>
      <xdr:colOff>240838</xdr:colOff>
      <xdr:row>0</xdr:row>
      <xdr:rowOff>63675</xdr:rowOff>
    </xdr:from>
    <xdr:to>
      <xdr:col>13</xdr:col>
      <xdr:colOff>334671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814B4B3-E1FE-944E-9664-2888EE18E105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36E01EC-3BAF-DD4F-AFDC-6ECD9BC80B27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C8E6796-D5BB-594C-A90D-066D0E03ECBB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1</xdr:col>
      <xdr:colOff>2005445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FDB9D94-A764-BF4D-9749-7C2BCE88E75D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19165</xdr:colOff>
      <xdr:row>0</xdr:row>
      <xdr:rowOff>642795</xdr:rowOff>
    </xdr:from>
    <xdr:to>
      <xdr:col>2</xdr:col>
      <xdr:colOff>781165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8748394-6D46-E541-B21C-099B13198EEA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801485</xdr:colOff>
      <xdr:row>0</xdr:row>
      <xdr:rowOff>642795</xdr:rowOff>
    </xdr:from>
    <xdr:to>
      <xdr:col>2</xdr:col>
      <xdr:colOff>1563485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5A4E9CC-2BC5-254F-816D-3482731DD998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2</xdr:col>
      <xdr:colOff>1583805</xdr:colOff>
      <xdr:row>0</xdr:row>
      <xdr:rowOff>642795</xdr:rowOff>
    </xdr:from>
    <xdr:to>
      <xdr:col>2</xdr:col>
      <xdr:colOff>2349038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7EB0FC6-4EB4-9D4F-89FC-AEE359D09406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2</xdr:col>
      <xdr:colOff>2364278</xdr:colOff>
      <xdr:row>0</xdr:row>
      <xdr:rowOff>642795</xdr:rowOff>
    </xdr:from>
    <xdr:to>
      <xdr:col>2</xdr:col>
      <xdr:colOff>3126278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9934097-E152-514F-8176-AF86D3B4A1A7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2</xdr:col>
      <xdr:colOff>3141518</xdr:colOff>
      <xdr:row>0</xdr:row>
      <xdr:rowOff>642795</xdr:rowOff>
    </xdr:from>
    <xdr:to>
      <xdr:col>3</xdr:col>
      <xdr:colOff>629227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18E6DFF-051E-104F-9CB7-3D70599C09B7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3</xdr:col>
      <xdr:colOff>649547</xdr:colOff>
      <xdr:row>0</xdr:row>
      <xdr:rowOff>642795</xdr:rowOff>
    </xdr:from>
    <xdr:to>
      <xdr:col>4</xdr:col>
      <xdr:colOff>300644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78ED202-FCC7-1C46-8408-E4F4B37F2101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4</xdr:col>
      <xdr:colOff>320964</xdr:colOff>
      <xdr:row>0</xdr:row>
      <xdr:rowOff>642795</xdr:rowOff>
    </xdr:from>
    <xdr:to>
      <xdr:col>5</xdr:col>
      <xdr:colOff>79664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9B59418-259D-7044-89F4-DDB3E7A34D65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5</xdr:col>
      <xdr:colOff>99984</xdr:colOff>
      <xdr:row>0</xdr:row>
      <xdr:rowOff>642795</xdr:rowOff>
    </xdr:from>
    <xdr:to>
      <xdr:col>5</xdr:col>
      <xdr:colOff>861984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551184F-9798-4A4F-91B3-F80524B05C11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6004</xdr:colOff>
      <xdr:row>0</xdr:row>
      <xdr:rowOff>642795</xdr:rowOff>
    </xdr:from>
    <xdr:to>
      <xdr:col>6</xdr:col>
      <xdr:colOff>768004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7BBEE7E-E562-014F-9514-638E1327003D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785224</xdr:colOff>
      <xdr:row>0</xdr:row>
      <xdr:rowOff>642680</xdr:rowOff>
    </xdr:from>
    <xdr:to>
      <xdr:col>7</xdr:col>
      <xdr:colOff>669930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33CAD25-29E6-9243-B0D9-6B66066D0E36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7</xdr:col>
      <xdr:colOff>679775</xdr:colOff>
      <xdr:row>0</xdr:row>
      <xdr:rowOff>643289</xdr:rowOff>
    </xdr:from>
    <xdr:to>
      <xdr:col>8</xdr:col>
      <xdr:colOff>566245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F282FFA4-86DB-F646-AB8B-C9D0424EC25E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8</xdr:col>
      <xdr:colOff>579586</xdr:colOff>
      <xdr:row>0</xdr:row>
      <xdr:rowOff>643289</xdr:rowOff>
    </xdr:from>
    <xdr:to>
      <xdr:col>9</xdr:col>
      <xdr:colOff>461004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B090B21D-B332-A54A-9D29-52A57517B80C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9</xdr:col>
      <xdr:colOff>469936</xdr:colOff>
      <xdr:row>0</xdr:row>
      <xdr:rowOff>643289</xdr:rowOff>
    </xdr:from>
    <xdr:to>
      <xdr:col>10</xdr:col>
      <xdr:colOff>356406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F3EF08F-ABDB-0A45-8EA9-8B9F7E86D471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10</xdr:col>
      <xdr:colOff>369746</xdr:colOff>
      <xdr:row>0</xdr:row>
      <xdr:rowOff>643289</xdr:rowOff>
    </xdr:from>
    <xdr:to>
      <xdr:col>11</xdr:col>
      <xdr:colOff>254373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F093EBB-CC8C-9244-A9EC-668598B127D7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11</xdr:col>
      <xdr:colOff>267714</xdr:colOff>
      <xdr:row>0</xdr:row>
      <xdr:rowOff>643289</xdr:rowOff>
    </xdr:from>
    <xdr:to>
      <xdr:col>12</xdr:col>
      <xdr:colOff>154184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E23B1075-666D-E14D-9EAF-00C05F1C8F84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12</xdr:col>
      <xdr:colOff>167525</xdr:colOff>
      <xdr:row>0</xdr:row>
      <xdr:rowOff>643289</xdr:rowOff>
    </xdr:from>
    <xdr:to>
      <xdr:col>13</xdr:col>
      <xdr:colOff>53995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3ED9450-1B17-0747-B5A9-C9614ED77EC5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5665E5-2589-DF44-81C1-E050E70FEB2D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2</xdr:col>
      <xdr:colOff>143624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1CEBE8-1671-D04F-A313-51F391AC3656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2</xdr:col>
      <xdr:colOff>170095</xdr:colOff>
      <xdr:row>0</xdr:row>
      <xdr:rowOff>67183</xdr:rowOff>
    </xdr:from>
    <xdr:to>
      <xdr:col>4</xdr:col>
      <xdr:colOff>150696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CE7259-6340-FB42-8E9D-C7C745178634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175123</xdr:colOff>
      <xdr:row>0</xdr:row>
      <xdr:rowOff>67183</xdr:rowOff>
    </xdr:from>
    <xdr:to>
      <xdr:col>6</xdr:col>
      <xdr:colOff>277550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37F5B6D-1C35-034E-83FF-873CC6817CDF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8</xdr:col>
      <xdr:colOff>448814</xdr:colOff>
      <xdr:row>0</xdr:row>
      <xdr:rowOff>65615</xdr:rowOff>
    </xdr:from>
    <xdr:to>
      <xdr:col>10</xdr:col>
      <xdr:colOff>548650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ACA4F9-CD82-4E45-A298-09411F60269B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313344</xdr:colOff>
      <xdr:row>0</xdr:row>
      <xdr:rowOff>63500</xdr:rowOff>
    </xdr:from>
    <xdr:to>
      <xdr:col>8</xdr:col>
      <xdr:colOff>414944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C91F5D-F6B1-CC45-8C05-CCB09BC5702E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10</xdr:col>
      <xdr:colOff>589008</xdr:colOff>
      <xdr:row>0</xdr:row>
      <xdr:rowOff>63675</xdr:rowOff>
    </xdr:from>
    <xdr:to>
      <xdr:col>12</xdr:col>
      <xdr:colOff>687458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D4CBEFB-27F2-D044-BB73-F9371599731B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12</xdr:col>
      <xdr:colOff>723438</xdr:colOff>
      <xdr:row>0</xdr:row>
      <xdr:rowOff>63675</xdr:rowOff>
    </xdr:from>
    <xdr:to>
      <xdr:col>14</xdr:col>
      <xdr:colOff>817271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EA0BEEA-2B8D-6E49-83D5-16E664BAACFB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F0FF3F0-5BA8-2A42-95B8-6FA76DA76A70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5F02C4E-BB3D-4649-AC9F-E11989B28AB6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1</xdr:col>
      <xdr:colOff>2005445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A99BDA0-8B65-A049-A03D-BBA5F46CA8DA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1</xdr:col>
      <xdr:colOff>2025765</xdr:colOff>
      <xdr:row>0</xdr:row>
      <xdr:rowOff>642795</xdr:rowOff>
    </xdr:from>
    <xdr:to>
      <xdr:col>1</xdr:col>
      <xdr:colOff>2787765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679A010-AD17-7B4E-8348-4763B62BFFDB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1</xdr:col>
      <xdr:colOff>2808085</xdr:colOff>
      <xdr:row>0</xdr:row>
      <xdr:rowOff>642795</xdr:rowOff>
    </xdr:from>
    <xdr:to>
      <xdr:col>2</xdr:col>
      <xdr:colOff>293485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3A78100-94A7-0B4A-8D7B-CEAB01CB46BE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2</xdr:col>
      <xdr:colOff>313805</xdr:colOff>
      <xdr:row>0</xdr:row>
      <xdr:rowOff>642795</xdr:rowOff>
    </xdr:from>
    <xdr:to>
      <xdr:col>3</xdr:col>
      <xdr:colOff>75738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CE39981-CC18-2046-8106-1DB280FA767A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3</xdr:col>
      <xdr:colOff>90978</xdr:colOff>
      <xdr:row>0</xdr:row>
      <xdr:rowOff>642795</xdr:rowOff>
    </xdr:from>
    <xdr:to>
      <xdr:col>3</xdr:col>
      <xdr:colOff>852978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423C17D-6316-4240-A60A-62BC2CB9DD64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3</xdr:col>
      <xdr:colOff>868218</xdr:colOff>
      <xdr:row>0</xdr:row>
      <xdr:rowOff>642795</xdr:rowOff>
    </xdr:from>
    <xdr:to>
      <xdr:col>4</xdr:col>
      <xdr:colOff>756227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8D9FC95-1415-DA49-89C8-3176AD2D318F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4</xdr:col>
      <xdr:colOff>776547</xdr:colOff>
      <xdr:row>0</xdr:row>
      <xdr:rowOff>642795</xdr:rowOff>
    </xdr:from>
    <xdr:to>
      <xdr:col>5</xdr:col>
      <xdr:colOff>656244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C58570B-95EF-6C4B-92B9-647DDA3CD86F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676564</xdr:colOff>
      <xdr:row>0</xdr:row>
      <xdr:rowOff>642795</xdr:rowOff>
    </xdr:from>
    <xdr:to>
      <xdr:col>6</xdr:col>
      <xdr:colOff>562264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2A838A5-E245-2B45-9BFB-0D67F526743D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582584</xdr:colOff>
      <xdr:row>0</xdr:row>
      <xdr:rowOff>642795</xdr:rowOff>
    </xdr:from>
    <xdr:to>
      <xdr:col>7</xdr:col>
      <xdr:colOff>468284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1628B75-887C-574B-A061-DBC092685790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7</xdr:col>
      <xdr:colOff>488604</xdr:colOff>
      <xdr:row>0</xdr:row>
      <xdr:rowOff>642795</xdr:rowOff>
    </xdr:from>
    <xdr:to>
      <xdr:col>8</xdr:col>
      <xdr:colOff>374304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37A090D-100A-174B-8372-3C998437D7DC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8</xdr:col>
      <xdr:colOff>391524</xdr:colOff>
      <xdr:row>0</xdr:row>
      <xdr:rowOff>642680</xdr:rowOff>
    </xdr:from>
    <xdr:to>
      <xdr:col>9</xdr:col>
      <xdr:colOff>276230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F75B0AD-0F55-F94E-AAB7-FD8425FDCC1F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9</xdr:col>
      <xdr:colOff>286075</xdr:colOff>
      <xdr:row>0</xdr:row>
      <xdr:rowOff>643289</xdr:rowOff>
    </xdr:from>
    <xdr:to>
      <xdr:col>10</xdr:col>
      <xdr:colOff>172545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91C238D-5DC8-4A43-8C1B-EF35A30AB092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185886</xdr:colOff>
      <xdr:row>0</xdr:row>
      <xdr:rowOff>643289</xdr:rowOff>
    </xdr:from>
    <xdr:to>
      <xdr:col>11</xdr:col>
      <xdr:colOff>67304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A783EE64-FAF1-E040-A492-4851341BA22C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76236</xdr:colOff>
      <xdr:row>0</xdr:row>
      <xdr:rowOff>643289</xdr:rowOff>
    </xdr:from>
    <xdr:to>
      <xdr:col>11</xdr:col>
      <xdr:colOff>839006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CE76E790-46D1-2D43-A3F6-F8EA8200A39C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11</xdr:col>
      <xdr:colOff>852346</xdr:colOff>
      <xdr:row>0</xdr:row>
      <xdr:rowOff>643289</xdr:rowOff>
    </xdr:from>
    <xdr:to>
      <xdr:col>12</xdr:col>
      <xdr:colOff>736973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5761380C-4A03-B043-BA4D-81D6B8F5E8EE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12</xdr:col>
      <xdr:colOff>750314</xdr:colOff>
      <xdr:row>0</xdr:row>
      <xdr:rowOff>643289</xdr:rowOff>
    </xdr:from>
    <xdr:to>
      <xdr:col>13</xdr:col>
      <xdr:colOff>636784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6771D3C3-92A1-3E48-B0B4-8C41731E67E4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650125</xdr:colOff>
      <xdr:row>0</xdr:row>
      <xdr:rowOff>643289</xdr:rowOff>
    </xdr:from>
    <xdr:to>
      <xdr:col>14</xdr:col>
      <xdr:colOff>536595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BE557A4-E2EE-DE4A-BAC6-66F8208C14E1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2</xdr:col>
      <xdr:colOff>132372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042BA-C2F5-3340-8846-9CF1B4C3B781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2</xdr:col>
      <xdr:colOff>157479</xdr:colOff>
      <xdr:row>0</xdr:row>
      <xdr:rowOff>66923</xdr:rowOff>
    </xdr:from>
    <xdr:to>
      <xdr:col>3</xdr:col>
      <xdr:colOff>626224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DBCCDF-1284-0D41-8B8C-9D8B33478E38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652695</xdr:colOff>
      <xdr:row>0</xdr:row>
      <xdr:rowOff>67183</xdr:rowOff>
    </xdr:from>
    <xdr:to>
      <xdr:col>6</xdr:col>
      <xdr:colOff>201496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89271B-0852-A941-93DB-7C704A4F1D17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6</xdr:col>
      <xdr:colOff>225923</xdr:colOff>
      <xdr:row>0</xdr:row>
      <xdr:rowOff>67183</xdr:rowOff>
    </xdr:from>
    <xdr:to>
      <xdr:col>8</xdr:col>
      <xdr:colOff>379150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758291-0389-5043-8137-EC7A8A69BD93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11</xdr:col>
      <xdr:colOff>296414</xdr:colOff>
      <xdr:row>0</xdr:row>
      <xdr:rowOff>65615</xdr:rowOff>
    </xdr:from>
    <xdr:to>
      <xdr:col>14</xdr:col>
      <xdr:colOff>142250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91095B-17C7-B248-B8D1-B60C6E4B863C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8</xdr:col>
      <xdr:colOff>414944</xdr:colOff>
      <xdr:row>0</xdr:row>
      <xdr:rowOff>63500</xdr:rowOff>
    </xdr:from>
    <xdr:to>
      <xdr:col>11</xdr:col>
      <xdr:colOff>262544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52B0143-C019-3C45-ACBE-DF00870023D1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14</xdr:col>
      <xdr:colOff>182608</xdr:colOff>
      <xdr:row>0</xdr:row>
      <xdr:rowOff>63675</xdr:rowOff>
    </xdr:from>
    <xdr:to>
      <xdr:col>17</xdr:col>
      <xdr:colOff>27058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1053D70-A4B5-FE4D-884F-C1FD802406E8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17</xdr:col>
      <xdr:colOff>63038</xdr:colOff>
      <xdr:row>0</xdr:row>
      <xdr:rowOff>63675</xdr:rowOff>
    </xdr:from>
    <xdr:to>
      <xdr:col>19</xdr:col>
      <xdr:colOff>588671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1715C8D-27BF-CC48-8F80-888E29206AD5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ED4151-63D9-EF4C-A4FA-7BCA7273B60B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0AA685-B316-6A42-967B-F0EFF08D1CAC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595745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859E6B1-71B7-C742-BD3C-E4167205FE9C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616065</xdr:colOff>
      <xdr:row>0</xdr:row>
      <xdr:rowOff>642795</xdr:rowOff>
    </xdr:from>
    <xdr:to>
      <xdr:col>2</xdr:col>
      <xdr:colOff>1378065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3C28B9B-306C-C447-98DD-895974901AC3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14085</xdr:colOff>
      <xdr:row>0</xdr:row>
      <xdr:rowOff>642795</xdr:rowOff>
    </xdr:from>
    <xdr:to>
      <xdr:col>3</xdr:col>
      <xdr:colOff>776085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6EB391C-1BDA-1D47-B2C0-2F08F048685A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796405</xdr:colOff>
      <xdr:row>0</xdr:row>
      <xdr:rowOff>642795</xdr:rowOff>
    </xdr:from>
    <xdr:to>
      <xdr:col>4</xdr:col>
      <xdr:colOff>710738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A5B9065-B60F-8A41-962B-548277BD98B7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725978</xdr:colOff>
      <xdr:row>0</xdr:row>
      <xdr:rowOff>642795</xdr:rowOff>
    </xdr:from>
    <xdr:to>
      <xdr:col>6</xdr:col>
      <xdr:colOff>27478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75543F5-7459-D245-A294-5795B600F932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6</xdr:col>
      <xdr:colOff>42718</xdr:colOff>
      <xdr:row>0</xdr:row>
      <xdr:rowOff>642795</xdr:rowOff>
    </xdr:from>
    <xdr:to>
      <xdr:col>6</xdr:col>
      <xdr:colOff>807027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7C153F6-580C-E045-9A89-E53FB532FF6F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827347</xdr:colOff>
      <xdr:row>0</xdr:row>
      <xdr:rowOff>642795</xdr:rowOff>
    </xdr:from>
    <xdr:to>
      <xdr:col>7</xdr:col>
      <xdr:colOff>567344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268431D-B0F6-714A-8E0C-D2F40784BD8E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7</xdr:col>
      <xdr:colOff>587664</xdr:colOff>
      <xdr:row>0</xdr:row>
      <xdr:rowOff>642795</xdr:rowOff>
    </xdr:from>
    <xdr:to>
      <xdr:col>8</xdr:col>
      <xdr:colOff>663864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52AC197-5C5C-844C-B701-9653ACF53E1B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8</xdr:col>
      <xdr:colOff>684184</xdr:colOff>
      <xdr:row>0</xdr:row>
      <xdr:rowOff>642795</xdr:rowOff>
    </xdr:from>
    <xdr:to>
      <xdr:col>10</xdr:col>
      <xdr:colOff>125384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F32DF55-A5B6-ED4A-B06D-2F46DBFB7EF9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10</xdr:col>
      <xdr:colOff>145704</xdr:colOff>
      <xdr:row>0</xdr:row>
      <xdr:rowOff>642795</xdr:rowOff>
    </xdr:from>
    <xdr:to>
      <xdr:col>11</xdr:col>
      <xdr:colOff>221904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AC3597F-73DA-A84E-99D4-B35FA6A69687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11</xdr:col>
      <xdr:colOff>239124</xdr:colOff>
      <xdr:row>0</xdr:row>
      <xdr:rowOff>642680</xdr:rowOff>
    </xdr:from>
    <xdr:to>
      <xdr:col>12</xdr:col>
      <xdr:colOff>314330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10999F2-3A24-C74C-B0A4-C9511AE00BF0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12</xdr:col>
      <xdr:colOff>324175</xdr:colOff>
      <xdr:row>0</xdr:row>
      <xdr:rowOff>643289</xdr:rowOff>
    </xdr:from>
    <xdr:to>
      <xdr:col>13</xdr:col>
      <xdr:colOff>451945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EE0E9C45-0EA6-2E42-A2DC-F3D5FF09DA0B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13</xdr:col>
      <xdr:colOff>465286</xdr:colOff>
      <xdr:row>0</xdr:row>
      <xdr:rowOff>643289</xdr:rowOff>
    </xdr:from>
    <xdr:to>
      <xdr:col>14</xdr:col>
      <xdr:colOff>537204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B5BC4D8-9BDF-DF4B-B086-6512B09E4110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14</xdr:col>
      <xdr:colOff>546136</xdr:colOff>
      <xdr:row>0</xdr:row>
      <xdr:rowOff>643289</xdr:rowOff>
    </xdr:from>
    <xdr:to>
      <xdr:col>15</xdr:col>
      <xdr:colOff>623106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23E201D-6720-F54A-9F97-04068A93B6B5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16</xdr:col>
      <xdr:colOff>1446</xdr:colOff>
      <xdr:row>0</xdr:row>
      <xdr:rowOff>643289</xdr:rowOff>
    </xdr:from>
    <xdr:to>
      <xdr:col>17</xdr:col>
      <xdr:colOff>76573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9352C2E7-FBF7-C644-8AC9-98A07B9E213C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17</xdr:col>
      <xdr:colOff>89914</xdr:colOff>
      <xdr:row>0</xdr:row>
      <xdr:rowOff>643289</xdr:rowOff>
    </xdr:from>
    <xdr:to>
      <xdr:col>18</xdr:col>
      <xdr:colOff>166884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517C6DD-78AE-1345-A72D-94EDBC453D8A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18</xdr:col>
      <xdr:colOff>180225</xdr:colOff>
      <xdr:row>0</xdr:row>
      <xdr:rowOff>643289</xdr:rowOff>
    </xdr:from>
    <xdr:to>
      <xdr:col>19</xdr:col>
      <xdr:colOff>307995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41077DA-41A0-3546-9D1C-20E9D69B1F20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EF0B45-113D-494B-A4C5-7939E82AC959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9D1D5D-70D2-5A4C-B831-2F2DA08CE27E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1853B6-9CB8-B94A-AE99-C5C575661939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290250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48E8E5-A706-7E42-9894-0257684327A3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2214114</xdr:colOff>
      <xdr:row>0</xdr:row>
      <xdr:rowOff>65615</xdr:rowOff>
    </xdr:from>
    <xdr:to>
      <xdr:col>6</xdr:col>
      <xdr:colOff>4066550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141CF0-40C4-5C4B-9673-2E7F4C0315D7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326044</xdr:colOff>
      <xdr:row>0</xdr:row>
      <xdr:rowOff>63500</xdr:rowOff>
    </xdr:from>
    <xdr:to>
      <xdr:col>6</xdr:col>
      <xdr:colOff>2180244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2F0E6A1-603F-4241-A25B-BB7F5F425A35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4106908</xdr:colOff>
      <xdr:row>0</xdr:row>
      <xdr:rowOff>63675</xdr:rowOff>
    </xdr:from>
    <xdr:to>
      <xdr:col>8</xdr:col>
      <xdr:colOff>217558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115D796-88D9-0649-BCBB-E3ABD5F5C8DB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253538</xdr:colOff>
      <xdr:row>0</xdr:row>
      <xdr:rowOff>63675</xdr:rowOff>
    </xdr:from>
    <xdr:to>
      <xdr:col>9</xdr:col>
      <xdr:colOff>182271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CA8E709-9507-8547-9587-09291BA0E874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92D624D-0B20-7440-B863-AE73D72F38E1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A5BCCFE-6402-4949-A911-B33F31C302DB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0A04EE1-1325-3C4A-A143-834BE1E7219F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8347F48-8BF9-E84A-BC15-972454B3039B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77252D4-9F4D-4846-B455-01A3DD91DC49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2CA8C94-5E3B-5340-AD9B-E94BB2A248B0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2E01699-9BE7-8442-9C49-36AA240465FD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52957BB-3CBE-9442-9047-C399FAD433C8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AA92F57-3DBD-CE40-85F4-A2D593834F91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574964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22D2CC7-5515-CD40-9EC7-48DDD5C7D6AC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595284</xdr:colOff>
      <xdr:row>0</xdr:row>
      <xdr:rowOff>642795</xdr:rowOff>
    </xdr:from>
    <xdr:to>
      <xdr:col>6</xdr:col>
      <xdr:colOff>1357284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86C3B0C-7143-9149-A4E9-231AECE3F060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1377604</xdr:colOff>
      <xdr:row>0</xdr:row>
      <xdr:rowOff>642795</xdr:rowOff>
    </xdr:from>
    <xdr:to>
      <xdr:col>6</xdr:col>
      <xdr:colOff>2139604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EA86EF0-F064-C747-8F1C-E7D7829BFA1D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2156824</xdr:colOff>
      <xdr:row>0</xdr:row>
      <xdr:rowOff>642680</xdr:rowOff>
    </xdr:from>
    <xdr:to>
      <xdr:col>6</xdr:col>
      <xdr:colOff>2917830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7F2615D-653A-F948-9746-00A5A2004815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2927675</xdr:colOff>
      <xdr:row>0</xdr:row>
      <xdr:rowOff>643289</xdr:rowOff>
    </xdr:from>
    <xdr:to>
      <xdr:col>6</xdr:col>
      <xdr:colOff>3690445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DDB195-B05D-6943-ADEF-8B8ABABFADEF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3703786</xdr:colOff>
      <xdr:row>0</xdr:row>
      <xdr:rowOff>643289</xdr:rowOff>
    </xdr:from>
    <xdr:to>
      <xdr:col>7</xdr:col>
      <xdr:colOff>16504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5420C07-1B41-2D43-B017-401A4545286A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7</xdr:col>
      <xdr:colOff>25436</xdr:colOff>
      <xdr:row>0</xdr:row>
      <xdr:rowOff>643289</xdr:rowOff>
    </xdr:from>
    <xdr:to>
      <xdr:col>7</xdr:col>
      <xdr:colOff>788206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E20FF80-1E94-E84B-BC70-39F6417F8B94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801546</xdr:colOff>
      <xdr:row>0</xdr:row>
      <xdr:rowOff>643289</xdr:rowOff>
    </xdr:from>
    <xdr:to>
      <xdr:col>8</xdr:col>
      <xdr:colOff>267073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9BD7DC20-ACD8-AA46-904D-66C954CA63A5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280414</xdr:colOff>
      <xdr:row>0</xdr:row>
      <xdr:rowOff>643289</xdr:rowOff>
    </xdr:from>
    <xdr:to>
      <xdr:col>8</xdr:col>
      <xdr:colOff>1043184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EE7A2426-E832-BF42-9C6F-33C25D56C255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1056525</xdr:colOff>
      <xdr:row>0</xdr:row>
      <xdr:rowOff>643289</xdr:rowOff>
    </xdr:from>
    <xdr:to>
      <xdr:col>8</xdr:col>
      <xdr:colOff>1819295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18A5514-AD5C-7F45-9F47-B5D5AA5F84AE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D8C144-47AC-3C4F-BC4C-8A544B297A0A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2B2D31-C253-5047-BF37-2B789368C7DA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FEC379-5B46-064D-A5F8-ADA512D62C9F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252150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5DC1A6-AEF1-344B-AC25-4DD3728E3075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2176014</xdr:colOff>
      <xdr:row>0</xdr:row>
      <xdr:rowOff>65615</xdr:rowOff>
    </xdr:from>
    <xdr:to>
      <xdr:col>6</xdr:col>
      <xdr:colOff>4028450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DA279F-521F-494B-B6C5-B2FCA8018065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287944</xdr:colOff>
      <xdr:row>0</xdr:row>
      <xdr:rowOff>63500</xdr:rowOff>
    </xdr:from>
    <xdr:to>
      <xdr:col>6</xdr:col>
      <xdr:colOff>2142144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E3D3A02-C6F1-BD46-9728-10F4E831905A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4068808</xdr:colOff>
      <xdr:row>0</xdr:row>
      <xdr:rowOff>63675</xdr:rowOff>
    </xdr:from>
    <xdr:to>
      <xdr:col>8</xdr:col>
      <xdr:colOff>179458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83BF10A-E0A1-574C-A795-00CE1A7DD1E3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215438</xdr:colOff>
      <xdr:row>0</xdr:row>
      <xdr:rowOff>63675</xdr:rowOff>
    </xdr:from>
    <xdr:to>
      <xdr:col>9</xdr:col>
      <xdr:colOff>233071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677D10D-B381-B843-B478-6CE5430E4146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5AAC244-6325-9E4A-BAAF-7883267FC4BE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A15CC7F-49C8-4742-BC30-9F604352E802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90F4D45-F7B8-CA4D-BAF3-E160261C74B8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5E1B2610-C88D-5247-B09F-332A14424634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A5A8483-5037-234C-9FED-0E29573E306A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DA760896-AE38-1748-B373-9694AEB26501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C912A1D-F39A-6D4A-9924-914352E98F0D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20C235F-2264-1347-B7AB-DFD29EB87250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DD11C4CE-0BD0-FD47-B097-DDF483A00E1F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536864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BB8917D-BF6C-5F40-9FC7-4984177A1D81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557184</xdr:colOff>
      <xdr:row>0</xdr:row>
      <xdr:rowOff>642795</xdr:rowOff>
    </xdr:from>
    <xdr:to>
      <xdr:col>6</xdr:col>
      <xdr:colOff>1319184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0BEDC09-E984-E14B-AF7D-03CD2099C254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1339504</xdr:colOff>
      <xdr:row>0</xdr:row>
      <xdr:rowOff>642795</xdr:rowOff>
    </xdr:from>
    <xdr:to>
      <xdr:col>6</xdr:col>
      <xdr:colOff>2101504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39273F-3553-F24A-968E-F1ABACD75A63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2118724</xdr:colOff>
      <xdr:row>0</xdr:row>
      <xdr:rowOff>642680</xdr:rowOff>
    </xdr:from>
    <xdr:to>
      <xdr:col>6</xdr:col>
      <xdr:colOff>2879730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1377A08-BB78-D24E-AB29-810326366459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2889575</xdr:colOff>
      <xdr:row>0</xdr:row>
      <xdr:rowOff>643289</xdr:rowOff>
    </xdr:from>
    <xdr:to>
      <xdr:col>6</xdr:col>
      <xdr:colOff>3652345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C7CE9FF-725B-4345-820B-A3954C4EDF49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3665686</xdr:colOff>
      <xdr:row>0</xdr:row>
      <xdr:rowOff>643289</xdr:rowOff>
    </xdr:from>
    <xdr:to>
      <xdr:col>6</xdr:col>
      <xdr:colOff>4423404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F0FA92F7-6926-114F-B9C1-FF913FDEDF8D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4432336</xdr:colOff>
      <xdr:row>0</xdr:row>
      <xdr:rowOff>643289</xdr:rowOff>
    </xdr:from>
    <xdr:to>
      <xdr:col>7</xdr:col>
      <xdr:colOff>750106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F0E57EE-BD03-D24F-89B7-BC1315BA4523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763446</xdr:colOff>
      <xdr:row>0</xdr:row>
      <xdr:rowOff>643289</xdr:rowOff>
    </xdr:from>
    <xdr:to>
      <xdr:col>8</xdr:col>
      <xdr:colOff>228973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6F2D8F87-5C35-9E4E-9C9D-9CB1D555C9A2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242314</xdr:colOff>
      <xdr:row>0</xdr:row>
      <xdr:rowOff>643289</xdr:rowOff>
    </xdr:from>
    <xdr:to>
      <xdr:col>8</xdr:col>
      <xdr:colOff>1005084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0C837AF-FA0F-DF46-80B4-93B37C5B8E48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1018425</xdr:colOff>
      <xdr:row>0</xdr:row>
      <xdr:rowOff>643289</xdr:rowOff>
    </xdr:from>
    <xdr:to>
      <xdr:col>8</xdr:col>
      <xdr:colOff>1781195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1D3239A9-54C0-FE4F-AF17-339D94BB7210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40AA7-5BBD-FA45-AC44-8FB0C9C49E1A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C2CEB-E1D7-5F40-A707-4603ED538A00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D1BBB-3D07-224F-9B86-0CB9F85F57B7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264850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5B46D7-C63F-AF46-94B6-AEBC2B03C29B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2188714</xdr:colOff>
      <xdr:row>0</xdr:row>
      <xdr:rowOff>65615</xdr:rowOff>
    </xdr:from>
    <xdr:to>
      <xdr:col>6</xdr:col>
      <xdr:colOff>4041150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31585E-B799-EC49-AE53-55FF343E099E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300644</xdr:colOff>
      <xdr:row>0</xdr:row>
      <xdr:rowOff>63500</xdr:rowOff>
    </xdr:from>
    <xdr:to>
      <xdr:col>6</xdr:col>
      <xdr:colOff>2154844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8FABE30-89D6-1C4B-A07D-F2E3CB18967F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4081508</xdr:colOff>
      <xdr:row>0</xdr:row>
      <xdr:rowOff>63675</xdr:rowOff>
    </xdr:from>
    <xdr:to>
      <xdr:col>8</xdr:col>
      <xdr:colOff>192158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D04052C-2EC1-1B48-8569-0977E19B4ADC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228138</xdr:colOff>
      <xdr:row>0</xdr:row>
      <xdr:rowOff>63675</xdr:rowOff>
    </xdr:from>
    <xdr:to>
      <xdr:col>9</xdr:col>
      <xdr:colOff>93371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F8F5DAE-A965-464A-AC1B-CD0C8D294835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0635C65-48A9-4F4C-B128-F168D22F746B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BA6BE02-9F2C-6A4C-B7FC-2B36D64C5274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B46F9BF-9C63-4B4A-B26E-2C0F15539D9F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42E9F0D-C54E-6B40-B918-04D3C15D9446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58934CD-B012-B34E-B5A2-A189F41A7CDD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775299E-9463-5E42-BDE4-4A19183DA3B8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0AA51BC-FD74-DA40-B5F8-D841879EE75C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F2FCD6CE-87FD-E64D-9CF9-8EBFADF1A552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DE246E9-D726-8745-9BB4-CC492477DCFD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549564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BA7DB8D5-4F96-EB41-B9D5-14139FBED50A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569884</xdr:colOff>
      <xdr:row>0</xdr:row>
      <xdr:rowOff>642795</xdr:rowOff>
    </xdr:from>
    <xdr:to>
      <xdr:col>6</xdr:col>
      <xdr:colOff>1331884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E02FBC7-EA32-0A44-9E09-322E0DF195FD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1352204</xdr:colOff>
      <xdr:row>0</xdr:row>
      <xdr:rowOff>642795</xdr:rowOff>
    </xdr:from>
    <xdr:to>
      <xdr:col>6</xdr:col>
      <xdr:colOff>2114204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98ADF19-570C-AB45-839B-2DD79442E78C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2131424</xdr:colOff>
      <xdr:row>0</xdr:row>
      <xdr:rowOff>642680</xdr:rowOff>
    </xdr:from>
    <xdr:to>
      <xdr:col>6</xdr:col>
      <xdr:colOff>2892430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5A29BD6-36FA-5B46-B3F2-995603F7C32D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2902275</xdr:colOff>
      <xdr:row>0</xdr:row>
      <xdr:rowOff>643289</xdr:rowOff>
    </xdr:from>
    <xdr:to>
      <xdr:col>6</xdr:col>
      <xdr:colOff>3665045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897D1DF-2498-904B-A828-D34AC8699A13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3678386</xdr:colOff>
      <xdr:row>0</xdr:row>
      <xdr:rowOff>643289</xdr:rowOff>
    </xdr:from>
    <xdr:to>
      <xdr:col>6</xdr:col>
      <xdr:colOff>4436104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6F3ECBB-9960-2042-B94F-AE650B3114F2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7</xdr:col>
      <xdr:colOff>36</xdr:colOff>
      <xdr:row>0</xdr:row>
      <xdr:rowOff>643289</xdr:rowOff>
    </xdr:from>
    <xdr:to>
      <xdr:col>7</xdr:col>
      <xdr:colOff>762806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5B0193F-D514-6F4C-9574-F526BAA5BEE4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776146</xdr:colOff>
      <xdr:row>0</xdr:row>
      <xdr:rowOff>643289</xdr:rowOff>
    </xdr:from>
    <xdr:to>
      <xdr:col>8</xdr:col>
      <xdr:colOff>241673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72B37BD-ED74-D843-A0FE-65E99DCD22F7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255014</xdr:colOff>
      <xdr:row>0</xdr:row>
      <xdr:rowOff>643289</xdr:rowOff>
    </xdr:from>
    <xdr:to>
      <xdr:col>8</xdr:col>
      <xdr:colOff>1017784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E1D1FCC-C97E-E543-ABEF-671F797A6406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1031125</xdr:colOff>
      <xdr:row>0</xdr:row>
      <xdr:rowOff>643289</xdr:rowOff>
    </xdr:from>
    <xdr:to>
      <xdr:col>8</xdr:col>
      <xdr:colOff>1793895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7B1680D-675F-B342-AD68-41C782099811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5E2299-A781-014C-9396-028F4CBC04B6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941F41-1F3F-B141-A2DC-D5BCF23126AA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623DC2-7EAF-FE49-BDBF-23B7FD70DACE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264850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116F5A-5357-D24E-B1C5-B7C355D2D643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2188714</xdr:colOff>
      <xdr:row>0</xdr:row>
      <xdr:rowOff>65615</xdr:rowOff>
    </xdr:from>
    <xdr:to>
      <xdr:col>6</xdr:col>
      <xdr:colOff>4041150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4310BBD-10BB-2A42-96C4-0F5683CAC894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300644</xdr:colOff>
      <xdr:row>0</xdr:row>
      <xdr:rowOff>63500</xdr:rowOff>
    </xdr:from>
    <xdr:to>
      <xdr:col>6</xdr:col>
      <xdr:colOff>2154844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98A2154-E207-FD44-A092-0A93444FB725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4081508</xdr:colOff>
      <xdr:row>0</xdr:row>
      <xdr:rowOff>63675</xdr:rowOff>
    </xdr:from>
    <xdr:to>
      <xdr:col>8</xdr:col>
      <xdr:colOff>192158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6D234A-69C4-B443-B2EE-6B91B18DF28A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228138</xdr:colOff>
      <xdr:row>0</xdr:row>
      <xdr:rowOff>63675</xdr:rowOff>
    </xdr:from>
    <xdr:to>
      <xdr:col>9</xdr:col>
      <xdr:colOff>182271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7B5677F-796B-884D-B427-75CA0F8A53E3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E716C88-4E00-4D46-B078-2CB0C0CD0AB7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58DB233-CACC-3341-8D49-0328C8C75069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443B7F1-057E-CA4C-BCAC-6D56E5FA4192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6F76862-28B2-B24F-B780-BC53F436036A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C47DA31-B9F0-E143-AEBB-6F02CF2BCB4E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2F5BCE4-6A41-2148-98A9-35FF2FE50C12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79A6FBB-4C4A-F846-A656-CE060F883F88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95EC6A1-277B-9D4E-999A-CBF9AB265C48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85C86AF-B503-5848-BE7E-EF8937B90C7E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549564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697E888-A830-D943-AEA9-88AA1C6AFA17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569884</xdr:colOff>
      <xdr:row>0</xdr:row>
      <xdr:rowOff>642795</xdr:rowOff>
    </xdr:from>
    <xdr:to>
      <xdr:col>6</xdr:col>
      <xdr:colOff>1331884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37C77CE-7020-E44C-A496-FA9C958718C4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1352204</xdr:colOff>
      <xdr:row>0</xdr:row>
      <xdr:rowOff>642795</xdr:rowOff>
    </xdr:from>
    <xdr:to>
      <xdr:col>6</xdr:col>
      <xdr:colOff>2114204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2BA71CE-62A4-7043-808B-E7B43B5C92F1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2131424</xdr:colOff>
      <xdr:row>0</xdr:row>
      <xdr:rowOff>642680</xdr:rowOff>
    </xdr:from>
    <xdr:to>
      <xdr:col>6</xdr:col>
      <xdr:colOff>2892430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4A26949E-F298-F049-8CD9-12DEAABED2DA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2902275</xdr:colOff>
      <xdr:row>0</xdr:row>
      <xdr:rowOff>643289</xdr:rowOff>
    </xdr:from>
    <xdr:to>
      <xdr:col>6</xdr:col>
      <xdr:colOff>3665045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5AC8471-E7E2-7B4E-93C6-82F2A41484C8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3678386</xdr:colOff>
      <xdr:row>0</xdr:row>
      <xdr:rowOff>643289</xdr:rowOff>
    </xdr:from>
    <xdr:to>
      <xdr:col>6</xdr:col>
      <xdr:colOff>4436104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40B2CB5-D46C-0A45-9B6F-07C532EEA215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7</xdr:col>
      <xdr:colOff>36</xdr:colOff>
      <xdr:row>0</xdr:row>
      <xdr:rowOff>643289</xdr:rowOff>
    </xdr:from>
    <xdr:to>
      <xdr:col>7</xdr:col>
      <xdr:colOff>762806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A91C18A-5C05-DE4A-9662-DD80FB2CE1CB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776146</xdr:colOff>
      <xdr:row>0</xdr:row>
      <xdr:rowOff>643289</xdr:rowOff>
    </xdr:from>
    <xdr:to>
      <xdr:col>8</xdr:col>
      <xdr:colOff>241673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7CA0B3C7-64B8-C24E-86C7-50692BBF793F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255014</xdr:colOff>
      <xdr:row>0</xdr:row>
      <xdr:rowOff>643289</xdr:rowOff>
    </xdr:from>
    <xdr:to>
      <xdr:col>8</xdr:col>
      <xdr:colOff>1017784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3B5DC93F-3F8A-B645-8CFF-10CC6BD63F12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1031125</xdr:colOff>
      <xdr:row>0</xdr:row>
      <xdr:rowOff>643289</xdr:rowOff>
    </xdr:from>
    <xdr:to>
      <xdr:col>8</xdr:col>
      <xdr:colOff>1793895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809575B8-3889-2C47-9712-597832FECEBB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DCF58-16C4-4A49-A042-1C8F5A14FE3C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1CD688-799C-454D-A165-79913F3D0249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8A2856-3DD6-3B4C-B17C-FC32E34AFC84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239450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7FFB09-92DD-DF4C-B2EF-2C50F97FC67D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2163314</xdr:colOff>
      <xdr:row>0</xdr:row>
      <xdr:rowOff>65615</xdr:rowOff>
    </xdr:from>
    <xdr:to>
      <xdr:col>6</xdr:col>
      <xdr:colOff>4015750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98D7FD-12BC-CB45-B21F-74907E325EAF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275244</xdr:colOff>
      <xdr:row>0</xdr:row>
      <xdr:rowOff>63500</xdr:rowOff>
    </xdr:from>
    <xdr:to>
      <xdr:col>6</xdr:col>
      <xdr:colOff>2129444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41AF17C-147A-2B49-BDB3-3C2EB5399320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4056108</xdr:colOff>
      <xdr:row>0</xdr:row>
      <xdr:rowOff>63675</xdr:rowOff>
    </xdr:from>
    <xdr:to>
      <xdr:col>8</xdr:col>
      <xdr:colOff>166758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9357C5B-674D-C842-B411-822D36F8F328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202738</xdr:colOff>
      <xdr:row>0</xdr:row>
      <xdr:rowOff>63675</xdr:rowOff>
    </xdr:from>
    <xdr:to>
      <xdr:col>9</xdr:col>
      <xdr:colOff>410871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5278C1E-CB1B-594D-8D52-9498D5E37031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4AD37B4-5FDC-684C-8FC8-EF91EEDF96DA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4C2CB62-7B85-3245-A001-2DA04A47C348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550277C-4160-FD4D-9788-BB27488AFD81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7631B23-7BA9-A947-A520-9294D90D882A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ECCEBBE-B589-5F49-BE9A-8F73CE6C83EC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2867D42C-7B9F-934A-A93C-FFBE29F041A7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3A76276-A5E1-994D-950E-0D4BAA6089C7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24FB472-6A9D-2642-B81C-57E2A94615EF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046C5DB-ACA9-D948-B683-E60BC2D5017A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524164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8C18EFB-55B1-2340-A7EE-3FE0734B2099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544484</xdr:colOff>
      <xdr:row>0</xdr:row>
      <xdr:rowOff>642795</xdr:rowOff>
    </xdr:from>
    <xdr:to>
      <xdr:col>6</xdr:col>
      <xdr:colOff>1306484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4547E15-72A2-C74A-BD06-3EA0735F6C8A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1326804</xdr:colOff>
      <xdr:row>0</xdr:row>
      <xdr:rowOff>642795</xdr:rowOff>
    </xdr:from>
    <xdr:to>
      <xdr:col>6</xdr:col>
      <xdr:colOff>2088804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FE7FBBB-34EE-C743-B62A-CC0D6765CE62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2106024</xdr:colOff>
      <xdr:row>0</xdr:row>
      <xdr:rowOff>642680</xdr:rowOff>
    </xdr:from>
    <xdr:to>
      <xdr:col>6</xdr:col>
      <xdr:colOff>2867030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E5F05DFE-0232-A24C-A1D8-A6F0BBE9478A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2876875</xdr:colOff>
      <xdr:row>0</xdr:row>
      <xdr:rowOff>643289</xdr:rowOff>
    </xdr:from>
    <xdr:to>
      <xdr:col>6</xdr:col>
      <xdr:colOff>3639645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0D99CFD-47DD-B445-9F2A-5360F25513FD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3652986</xdr:colOff>
      <xdr:row>0</xdr:row>
      <xdr:rowOff>643289</xdr:rowOff>
    </xdr:from>
    <xdr:to>
      <xdr:col>6</xdr:col>
      <xdr:colOff>4410704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BCB2E4B-FE7A-2147-8BA2-9F7098BBEFA3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4419636</xdr:colOff>
      <xdr:row>0</xdr:row>
      <xdr:rowOff>643289</xdr:rowOff>
    </xdr:from>
    <xdr:to>
      <xdr:col>7</xdr:col>
      <xdr:colOff>737406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0FC06D0-225B-384B-9F60-5E20E8A735FD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750746</xdr:colOff>
      <xdr:row>0</xdr:row>
      <xdr:rowOff>643289</xdr:rowOff>
    </xdr:from>
    <xdr:to>
      <xdr:col>8</xdr:col>
      <xdr:colOff>216273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34570E-AC21-F949-9C10-C99C0974DF13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229614</xdr:colOff>
      <xdr:row>0</xdr:row>
      <xdr:rowOff>643289</xdr:rowOff>
    </xdr:from>
    <xdr:to>
      <xdr:col>8</xdr:col>
      <xdr:colOff>992384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66872E54-DFB6-1D42-94AB-DA6014620F1F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1005725</xdr:colOff>
      <xdr:row>0</xdr:row>
      <xdr:rowOff>643289</xdr:rowOff>
    </xdr:from>
    <xdr:to>
      <xdr:col>9</xdr:col>
      <xdr:colOff>130195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F8E3D82-5CC3-494E-A31C-73577C3E1493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0586F1-7621-AE47-9D77-DE4F8F9EA6A0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EE4D0D-5C93-BC4B-8FDC-36C285C5ABB9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73A331-1C8B-3143-9B5D-E2FEC40E6133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252150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375A068-1DDF-CC43-96D0-E3A29F5DCEAC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2176014</xdr:colOff>
      <xdr:row>0</xdr:row>
      <xdr:rowOff>65615</xdr:rowOff>
    </xdr:from>
    <xdr:to>
      <xdr:col>6</xdr:col>
      <xdr:colOff>4028450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352544-ED88-A746-A867-9CA1FFF77ED5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287944</xdr:colOff>
      <xdr:row>0</xdr:row>
      <xdr:rowOff>63500</xdr:rowOff>
    </xdr:from>
    <xdr:to>
      <xdr:col>6</xdr:col>
      <xdr:colOff>2142144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8F5A3CF-0D61-854D-AB6A-831A5AAB5526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4068808</xdr:colOff>
      <xdr:row>0</xdr:row>
      <xdr:rowOff>63675</xdr:rowOff>
    </xdr:from>
    <xdr:to>
      <xdr:col>8</xdr:col>
      <xdr:colOff>179458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68E7577-0997-9B4B-BBC8-89FE46C38E8E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215438</xdr:colOff>
      <xdr:row>0</xdr:row>
      <xdr:rowOff>63675</xdr:rowOff>
    </xdr:from>
    <xdr:to>
      <xdr:col>9</xdr:col>
      <xdr:colOff>207671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E5E3001-51BF-8245-AC2C-CDAA7F0106A3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21831C-A634-654E-B5E2-4C588AC97FDE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6DC9DA7-74C6-A842-A254-068BCCDC1B76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E0B4487-E41E-B34E-94F8-DC95B377620C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D998CDA-41B7-384B-ADC0-160632F1FC2E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D82C76FF-EF49-D345-8B70-725A2C84C7C5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8B4B4A9-F255-2049-B62A-A8382273D305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E6365DA-AE6B-D24D-AB9F-4A48C36A7CA2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518729E-DC92-974C-831D-88EFA17797E5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4961D84-74E5-F84E-BA67-7D2CE2FDD866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536864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BB95601-C2C9-1942-BA4D-91DFE6D10E51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557184</xdr:colOff>
      <xdr:row>0</xdr:row>
      <xdr:rowOff>642795</xdr:rowOff>
    </xdr:from>
    <xdr:to>
      <xdr:col>6</xdr:col>
      <xdr:colOff>1319184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B126E67-4EBF-0C49-957B-F7A0A5EBCA1A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1339504</xdr:colOff>
      <xdr:row>0</xdr:row>
      <xdr:rowOff>642795</xdr:rowOff>
    </xdr:from>
    <xdr:to>
      <xdr:col>6</xdr:col>
      <xdr:colOff>2101504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5BA1F4A5-7E94-FC42-BE64-A27E7E5E7610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2118724</xdr:colOff>
      <xdr:row>0</xdr:row>
      <xdr:rowOff>642680</xdr:rowOff>
    </xdr:from>
    <xdr:to>
      <xdr:col>6</xdr:col>
      <xdr:colOff>2879730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8C865E-B416-1D4C-BDFA-7DDC9C69845C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2889575</xdr:colOff>
      <xdr:row>0</xdr:row>
      <xdr:rowOff>643289</xdr:rowOff>
    </xdr:from>
    <xdr:to>
      <xdr:col>6</xdr:col>
      <xdr:colOff>3652345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D3E2DC93-F281-CF42-AAD1-49B1145E5B90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3665686</xdr:colOff>
      <xdr:row>0</xdr:row>
      <xdr:rowOff>643289</xdr:rowOff>
    </xdr:from>
    <xdr:to>
      <xdr:col>6</xdr:col>
      <xdr:colOff>4423404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4A6592B-BD2E-3144-B1F5-65FE47A784A9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4432336</xdr:colOff>
      <xdr:row>0</xdr:row>
      <xdr:rowOff>643289</xdr:rowOff>
    </xdr:from>
    <xdr:to>
      <xdr:col>7</xdr:col>
      <xdr:colOff>750106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C020AFB-A317-A94D-8584-31F008018E36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763446</xdr:colOff>
      <xdr:row>0</xdr:row>
      <xdr:rowOff>643289</xdr:rowOff>
    </xdr:from>
    <xdr:to>
      <xdr:col>8</xdr:col>
      <xdr:colOff>228973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9F5381F5-0BA2-A84A-ABD2-8F9E3F5668C6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242314</xdr:colOff>
      <xdr:row>0</xdr:row>
      <xdr:rowOff>643289</xdr:rowOff>
    </xdr:from>
    <xdr:to>
      <xdr:col>8</xdr:col>
      <xdr:colOff>1005084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D643445-3A9C-E749-8E76-9A9565563542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1018425</xdr:colOff>
      <xdr:row>0</xdr:row>
      <xdr:rowOff>643289</xdr:rowOff>
    </xdr:from>
    <xdr:to>
      <xdr:col>8</xdr:col>
      <xdr:colOff>1781195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2DA7F811-8479-7A4C-858B-1107FC4AD062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90242C-50D2-2547-9F75-D7F1B8C5AE9D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282CF9-0DBD-B145-B707-4714EDE846C2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72227F1-86F9-7644-8139-8F214A48A7CD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226750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FD0AE5-CD2A-5640-A3C1-77AF99356447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2150614</xdr:colOff>
      <xdr:row>0</xdr:row>
      <xdr:rowOff>65615</xdr:rowOff>
    </xdr:from>
    <xdr:to>
      <xdr:col>6</xdr:col>
      <xdr:colOff>4003050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7EFE347-811B-6744-B625-3AC6F7344EBA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262544</xdr:colOff>
      <xdr:row>0</xdr:row>
      <xdr:rowOff>63500</xdr:rowOff>
    </xdr:from>
    <xdr:to>
      <xdr:col>6</xdr:col>
      <xdr:colOff>2116744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975379E-70B9-6042-BD5E-12982C476AA1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4043408</xdr:colOff>
      <xdr:row>0</xdr:row>
      <xdr:rowOff>63675</xdr:rowOff>
    </xdr:from>
    <xdr:to>
      <xdr:col>8</xdr:col>
      <xdr:colOff>154058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7964AB2-7404-1546-AFC8-10DDFDC21109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190038</xdr:colOff>
      <xdr:row>0</xdr:row>
      <xdr:rowOff>63675</xdr:rowOff>
    </xdr:from>
    <xdr:to>
      <xdr:col>9</xdr:col>
      <xdr:colOff>258471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32D03C1-74E3-A349-8C51-CBAFB64DA23A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E7111BB-9BEA-AC42-8BB8-56E8D4FD399E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276722D-6983-0D44-9D37-107EB9F41965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66C8A7A-4D05-EC47-9527-32D0AB38A230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0302B22-A799-E146-9A97-5E9853EF10B3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43D81B2-2A0E-B84E-803B-189AB80E098F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E50E8BD-EA2E-CC4E-BE8A-375EBAAC0161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5CA3B04-9371-564D-853C-34D40C391127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A567F52-8735-3D4B-9D07-07E37B1C6B71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9FB5B12-5CE6-A641-B93B-2CE9F0E4F74C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511464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DD2071F-11D0-9A42-8E9D-C4FEC56E568F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531784</xdr:colOff>
      <xdr:row>0</xdr:row>
      <xdr:rowOff>642795</xdr:rowOff>
    </xdr:from>
    <xdr:to>
      <xdr:col>6</xdr:col>
      <xdr:colOff>1293784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89669B4C-1E18-6344-BD6C-F00B07E92F01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1314104</xdr:colOff>
      <xdr:row>0</xdr:row>
      <xdr:rowOff>642795</xdr:rowOff>
    </xdr:from>
    <xdr:to>
      <xdr:col>6</xdr:col>
      <xdr:colOff>2076104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4FD6DFF-1996-B543-9DF7-C9449E15648F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2093324</xdr:colOff>
      <xdr:row>0</xdr:row>
      <xdr:rowOff>642680</xdr:rowOff>
    </xdr:from>
    <xdr:to>
      <xdr:col>6</xdr:col>
      <xdr:colOff>2854330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293DE5C-8FFD-8D43-AD5C-09D1C324BA7A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2864175</xdr:colOff>
      <xdr:row>0</xdr:row>
      <xdr:rowOff>643289</xdr:rowOff>
    </xdr:from>
    <xdr:to>
      <xdr:col>6</xdr:col>
      <xdr:colOff>3626945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D4E3E785-5E5A-5848-B00C-F64BA26FFEF4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3640286</xdr:colOff>
      <xdr:row>0</xdr:row>
      <xdr:rowOff>643289</xdr:rowOff>
    </xdr:from>
    <xdr:to>
      <xdr:col>6</xdr:col>
      <xdr:colOff>4398004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5C1467E-9DA1-5242-BFF8-6640EA9B18EC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4406936</xdr:colOff>
      <xdr:row>0</xdr:row>
      <xdr:rowOff>643289</xdr:rowOff>
    </xdr:from>
    <xdr:to>
      <xdr:col>7</xdr:col>
      <xdr:colOff>724706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CF047EAC-085C-4643-84EA-2A70425CFCC3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738046</xdr:colOff>
      <xdr:row>0</xdr:row>
      <xdr:rowOff>643289</xdr:rowOff>
    </xdr:from>
    <xdr:to>
      <xdr:col>8</xdr:col>
      <xdr:colOff>203573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789B33C-B6B0-3C4F-A6CD-AF59BF1ECDE0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216914</xdr:colOff>
      <xdr:row>0</xdr:row>
      <xdr:rowOff>643289</xdr:rowOff>
    </xdr:from>
    <xdr:to>
      <xdr:col>8</xdr:col>
      <xdr:colOff>979684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4B64C75-1880-6046-A46F-3B7AD9FA6B8D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993025</xdr:colOff>
      <xdr:row>0</xdr:row>
      <xdr:rowOff>643289</xdr:rowOff>
    </xdr:from>
    <xdr:to>
      <xdr:col>8</xdr:col>
      <xdr:colOff>1755795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EF7533B9-50ED-2740-AA5F-791EB217501D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8A34A7-F2CE-B648-8893-F620A08BC2D5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282E0A-7156-A64F-B70A-51175DCFC9A7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05AF83-961B-F748-ABEE-B20DAF9B1EAE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239450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32D1D7-E717-ED4B-A3A9-6850FA127864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2163314</xdr:colOff>
      <xdr:row>0</xdr:row>
      <xdr:rowOff>65615</xdr:rowOff>
    </xdr:from>
    <xdr:to>
      <xdr:col>6</xdr:col>
      <xdr:colOff>4015750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035288-1AEC-FD4C-8A25-5B9303D596A6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275244</xdr:colOff>
      <xdr:row>0</xdr:row>
      <xdr:rowOff>63500</xdr:rowOff>
    </xdr:from>
    <xdr:to>
      <xdr:col>6</xdr:col>
      <xdr:colOff>2129444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6F8974D-ACFF-F14E-955E-8222FE9B102A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4056108</xdr:colOff>
      <xdr:row>0</xdr:row>
      <xdr:rowOff>63675</xdr:rowOff>
    </xdr:from>
    <xdr:to>
      <xdr:col>8</xdr:col>
      <xdr:colOff>166758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85E382-61E4-4A44-BC5C-78878FD73209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202738</xdr:colOff>
      <xdr:row>0</xdr:row>
      <xdr:rowOff>63675</xdr:rowOff>
    </xdr:from>
    <xdr:to>
      <xdr:col>9</xdr:col>
      <xdr:colOff>220371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F65175E-BA81-8840-A8CA-42BADC9434B5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99ED276-A700-1848-B868-4D9B20EB4846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13B9416-9BC6-884C-9F05-7F979E29F317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26243BA-C9C5-4E42-BC07-2F78407C6BDD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27AE6EA-18C4-F042-B4A7-99B47C3F5D6A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3813C55-5C3C-7645-9C02-F848F04A143B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C8976C3-AE91-8F45-99CF-923EFD784061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FE5A399-7858-FC4B-8FB4-99E8FB7E4536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F69ADCD-8F25-D848-867A-C5336FBEB72A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45B68BF-E59D-7048-8CC4-32A0BA5CD6F3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524164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627BC47-504C-4545-BD59-687B053728E5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544484</xdr:colOff>
      <xdr:row>0</xdr:row>
      <xdr:rowOff>642795</xdr:rowOff>
    </xdr:from>
    <xdr:to>
      <xdr:col>6</xdr:col>
      <xdr:colOff>1306484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9D4D3FB-070F-CD4D-A0AD-B885A9AA85CF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1326804</xdr:colOff>
      <xdr:row>0</xdr:row>
      <xdr:rowOff>642795</xdr:rowOff>
    </xdr:from>
    <xdr:to>
      <xdr:col>6</xdr:col>
      <xdr:colOff>2088804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F9FD64E-AB79-B047-A397-7BFCA2ED73F1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2106024</xdr:colOff>
      <xdr:row>0</xdr:row>
      <xdr:rowOff>642680</xdr:rowOff>
    </xdr:from>
    <xdr:to>
      <xdr:col>6</xdr:col>
      <xdr:colOff>2867030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D6270E27-C95A-A646-ADD9-1C2FC02620BF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2876875</xdr:colOff>
      <xdr:row>0</xdr:row>
      <xdr:rowOff>643289</xdr:rowOff>
    </xdr:from>
    <xdr:to>
      <xdr:col>6</xdr:col>
      <xdr:colOff>3639645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70EF05E-4C21-0D4A-B856-5462D6C05457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3652986</xdr:colOff>
      <xdr:row>0</xdr:row>
      <xdr:rowOff>643289</xdr:rowOff>
    </xdr:from>
    <xdr:to>
      <xdr:col>6</xdr:col>
      <xdr:colOff>4410704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EDC23CC5-F3FC-BD47-B555-68D5AE5B6410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4419636</xdr:colOff>
      <xdr:row>0</xdr:row>
      <xdr:rowOff>643289</xdr:rowOff>
    </xdr:from>
    <xdr:to>
      <xdr:col>7</xdr:col>
      <xdr:colOff>737406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5649986-C363-C247-856F-98042EAB2434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750746</xdr:colOff>
      <xdr:row>0</xdr:row>
      <xdr:rowOff>643289</xdr:rowOff>
    </xdr:from>
    <xdr:to>
      <xdr:col>8</xdr:col>
      <xdr:colOff>216273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8A1C351-DE43-B84C-8DE1-521A533FEC72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229614</xdr:colOff>
      <xdr:row>0</xdr:row>
      <xdr:rowOff>643289</xdr:rowOff>
    </xdr:from>
    <xdr:to>
      <xdr:col>8</xdr:col>
      <xdr:colOff>992384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D324A89-A100-3443-A455-584E757B602B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1005725</xdr:colOff>
      <xdr:row>0</xdr:row>
      <xdr:rowOff>643289</xdr:rowOff>
    </xdr:from>
    <xdr:to>
      <xdr:col>8</xdr:col>
      <xdr:colOff>1768495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44ACCC8-A62D-D744-BA2E-DB93FF14100B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7B414-04D1-7245-B8B1-DB55F0277EB3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60D8E3-38EC-AD4A-8A1A-CD93EB25BEA9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C2325C-B302-D041-9B6E-6913CCB1DEA6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239450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CF1C4BC-7BC9-654A-B904-A8424FDACDEB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2163314</xdr:colOff>
      <xdr:row>0</xdr:row>
      <xdr:rowOff>65615</xdr:rowOff>
    </xdr:from>
    <xdr:to>
      <xdr:col>6</xdr:col>
      <xdr:colOff>4015750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047E56-B874-4646-B682-B4D6FDE55A1C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275244</xdr:colOff>
      <xdr:row>0</xdr:row>
      <xdr:rowOff>63500</xdr:rowOff>
    </xdr:from>
    <xdr:to>
      <xdr:col>6</xdr:col>
      <xdr:colOff>2129444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3579332-690E-F640-AA2F-681C0AB45753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4056108</xdr:colOff>
      <xdr:row>0</xdr:row>
      <xdr:rowOff>63675</xdr:rowOff>
    </xdr:from>
    <xdr:to>
      <xdr:col>8</xdr:col>
      <xdr:colOff>166758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6E4DFA-3A06-DB4A-A16B-A6BC360A6883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202738</xdr:colOff>
      <xdr:row>0</xdr:row>
      <xdr:rowOff>63675</xdr:rowOff>
    </xdr:from>
    <xdr:to>
      <xdr:col>9</xdr:col>
      <xdr:colOff>258471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D2BBFF4-5A99-DE44-B9FA-59E43FF89469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4102A28-326D-5B46-BAC3-C37F7C3955BD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C4313B96-9F69-D848-86A4-DDF2602DBF70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1241158-F343-144A-8C2B-C5865A1A9E57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86C8183-4234-814E-B5C8-D4B6FF4C28F1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AB0D217-93B1-0241-A9E3-16AAB0BD1BDE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737BCEA-5CFB-8645-99A1-97864EB78F6C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D4BB509-7BB1-E64B-99D4-53F6ED256A1F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D8A9F29-9DE2-0C4E-9153-29D9C228934E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BE403CA-149E-9945-AE56-C773311F5C66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524164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F53A2D4-E3EA-A74A-8BBE-C56785798641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544484</xdr:colOff>
      <xdr:row>0</xdr:row>
      <xdr:rowOff>642795</xdr:rowOff>
    </xdr:from>
    <xdr:to>
      <xdr:col>6</xdr:col>
      <xdr:colOff>1306484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67F821D-DB39-6641-BB76-D9CB764EEB3A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1326804</xdr:colOff>
      <xdr:row>0</xdr:row>
      <xdr:rowOff>642795</xdr:rowOff>
    </xdr:from>
    <xdr:to>
      <xdr:col>6</xdr:col>
      <xdr:colOff>2088804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524DEB5-CD80-054D-ADDF-B124B396F87F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2106024</xdr:colOff>
      <xdr:row>0</xdr:row>
      <xdr:rowOff>642680</xdr:rowOff>
    </xdr:from>
    <xdr:to>
      <xdr:col>6</xdr:col>
      <xdr:colOff>2867030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6D78DAC-56D2-4B45-91C9-161D80CF4122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2876875</xdr:colOff>
      <xdr:row>0</xdr:row>
      <xdr:rowOff>643289</xdr:rowOff>
    </xdr:from>
    <xdr:to>
      <xdr:col>6</xdr:col>
      <xdr:colOff>3639645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D1122413-1111-3946-BEC6-4DAEF399C30B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3652986</xdr:colOff>
      <xdr:row>0</xdr:row>
      <xdr:rowOff>643289</xdr:rowOff>
    </xdr:from>
    <xdr:to>
      <xdr:col>6</xdr:col>
      <xdr:colOff>4410704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BCB732F-A69D-2D4C-A5B9-9635F2D69B3A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4419636</xdr:colOff>
      <xdr:row>0</xdr:row>
      <xdr:rowOff>643289</xdr:rowOff>
    </xdr:from>
    <xdr:to>
      <xdr:col>7</xdr:col>
      <xdr:colOff>737406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CE4B168B-CF2F-7A4E-9563-07B62C23529D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750746</xdr:colOff>
      <xdr:row>0</xdr:row>
      <xdr:rowOff>643289</xdr:rowOff>
    </xdr:from>
    <xdr:to>
      <xdr:col>8</xdr:col>
      <xdr:colOff>216273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F7B728E-A403-AA48-ADD8-6E6BFBD55B9C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229614</xdr:colOff>
      <xdr:row>0</xdr:row>
      <xdr:rowOff>643289</xdr:rowOff>
    </xdr:from>
    <xdr:to>
      <xdr:col>8</xdr:col>
      <xdr:colOff>992384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44F11C83-39F4-4D4C-9903-933651B0C41D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1005725</xdr:colOff>
      <xdr:row>0</xdr:row>
      <xdr:rowOff>643289</xdr:rowOff>
    </xdr:from>
    <xdr:to>
      <xdr:col>8</xdr:col>
      <xdr:colOff>1768495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D33A429-CF6A-234E-8907-C485E9D34B6D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79980-89E6-4245-9116-2D860D92705A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1507C0-5011-D142-84D3-BF1D759F11FD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85794-D38E-914C-A3DF-E4CDA2F9F902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226750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07D5D8-9F77-A14A-AA85-805336B086C1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2150614</xdr:colOff>
      <xdr:row>0</xdr:row>
      <xdr:rowOff>65615</xdr:rowOff>
    </xdr:from>
    <xdr:to>
      <xdr:col>6</xdr:col>
      <xdr:colOff>4003050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2D89898-3AA4-4844-8E98-96B73C70EE88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262544</xdr:colOff>
      <xdr:row>0</xdr:row>
      <xdr:rowOff>63500</xdr:rowOff>
    </xdr:from>
    <xdr:to>
      <xdr:col>6</xdr:col>
      <xdr:colOff>2116744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2EEA50-C228-854B-B101-B68700FA8B10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4043408</xdr:colOff>
      <xdr:row>0</xdr:row>
      <xdr:rowOff>63675</xdr:rowOff>
    </xdr:from>
    <xdr:to>
      <xdr:col>8</xdr:col>
      <xdr:colOff>154058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AFB8FE3-4045-8144-AC89-D96BF68298D2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190038</xdr:colOff>
      <xdr:row>0</xdr:row>
      <xdr:rowOff>63675</xdr:rowOff>
    </xdr:from>
    <xdr:to>
      <xdr:col>9</xdr:col>
      <xdr:colOff>207671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A2A0CC1-FBD3-6949-AF9F-914980080886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1162D91-1A1F-7B47-B499-105A91207445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1A18DB3-8664-F248-BA20-EB5F2C7BDFE7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DF3974E-FD00-DF47-B596-5022499EB559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9807BC3-8377-D541-85B0-166A499F83E3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7719183-2848-C44C-B406-7FBDD419F766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929A2E4-14D6-D54A-9B5E-CC4C15510FAC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2EBF079-A384-D243-BFD5-1AD9D05BB041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D280341-3FA8-F44B-895C-8FE1F05A9DDF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0EE6B45-8A99-A748-BC32-05F1CC72B0BA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511464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FCA7DBF-1353-474E-A211-21A94B493213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531784</xdr:colOff>
      <xdr:row>0</xdr:row>
      <xdr:rowOff>642795</xdr:rowOff>
    </xdr:from>
    <xdr:to>
      <xdr:col>6</xdr:col>
      <xdr:colOff>1293784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1AD4FFF-1B18-194D-8881-168F75B75A61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1314104</xdr:colOff>
      <xdr:row>0</xdr:row>
      <xdr:rowOff>642795</xdr:rowOff>
    </xdr:from>
    <xdr:to>
      <xdr:col>6</xdr:col>
      <xdr:colOff>2076104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78C767F-DEBB-9944-836A-61AF20644E48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2093324</xdr:colOff>
      <xdr:row>0</xdr:row>
      <xdr:rowOff>642680</xdr:rowOff>
    </xdr:from>
    <xdr:to>
      <xdr:col>6</xdr:col>
      <xdr:colOff>2854330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DBD47D9-3C46-3845-8306-39495C748259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2864175</xdr:colOff>
      <xdr:row>0</xdr:row>
      <xdr:rowOff>643289</xdr:rowOff>
    </xdr:from>
    <xdr:to>
      <xdr:col>6</xdr:col>
      <xdr:colOff>3626945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EA535D8-11E5-8F4D-958C-9B8C448106B2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3640286</xdr:colOff>
      <xdr:row>0</xdr:row>
      <xdr:rowOff>643289</xdr:rowOff>
    </xdr:from>
    <xdr:to>
      <xdr:col>6</xdr:col>
      <xdr:colOff>4398004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516DB54-769A-C942-8D62-51427455ECAB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4406936</xdr:colOff>
      <xdr:row>0</xdr:row>
      <xdr:rowOff>643289</xdr:rowOff>
    </xdr:from>
    <xdr:to>
      <xdr:col>7</xdr:col>
      <xdr:colOff>724706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7DF81A7-9AEB-8041-A9F3-68AF99F095F9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738046</xdr:colOff>
      <xdr:row>0</xdr:row>
      <xdr:rowOff>643289</xdr:rowOff>
    </xdr:from>
    <xdr:to>
      <xdr:col>8</xdr:col>
      <xdr:colOff>203573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3E98D1C-B384-A942-8B83-F0A7F323C971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216914</xdr:colOff>
      <xdr:row>0</xdr:row>
      <xdr:rowOff>643289</xdr:rowOff>
    </xdr:from>
    <xdr:to>
      <xdr:col>8</xdr:col>
      <xdr:colOff>979684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131A6D47-9D02-FC43-896D-A3DC6C96BFDE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993025</xdr:colOff>
      <xdr:row>0</xdr:row>
      <xdr:rowOff>643289</xdr:rowOff>
    </xdr:from>
    <xdr:to>
      <xdr:col>8</xdr:col>
      <xdr:colOff>1755795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AA41A4B-0809-F643-ABA2-BAA46A0F1191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13" name="Bevel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94E4C5-2F71-A342-8601-2B4B7D580DF4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4" name="Bevel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3EFE66-8E2A-5A4E-9AC4-83254B222EB2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5" name="Bevel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7BBE1E-0D64-8644-98A4-B54BFFB553D4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226750</xdr:colOff>
      <xdr:row>0</xdr:row>
      <xdr:rowOff>625983</xdr:rowOff>
    </xdr:to>
    <xdr:sp macro="" textlink="">
      <xdr:nvSpPr>
        <xdr:cNvPr id="16" name="Bevel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700CB6-DD23-1A47-8381-5CD6C5E2813C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2150614</xdr:colOff>
      <xdr:row>0</xdr:row>
      <xdr:rowOff>65615</xdr:rowOff>
    </xdr:from>
    <xdr:to>
      <xdr:col>6</xdr:col>
      <xdr:colOff>4003050</xdr:colOff>
      <xdr:row>0</xdr:row>
      <xdr:rowOff>624415</xdr:rowOff>
    </xdr:to>
    <xdr:sp macro="" textlink="">
      <xdr:nvSpPr>
        <xdr:cNvPr id="17" name="Bevel 1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402585-F30F-F744-A32B-6289DA9660BC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262544</xdr:colOff>
      <xdr:row>0</xdr:row>
      <xdr:rowOff>63500</xdr:rowOff>
    </xdr:from>
    <xdr:to>
      <xdr:col>6</xdr:col>
      <xdr:colOff>2116744</xdr:colOff>
      <xdr:row>0</xdr:row>
      <xdr:rowOff>622300</xdr:rowOff>
    </xdr:to>
    <xdr:sp macro="" textlink="">
      <xdr:nvSpPr>
        <xdr:cNvPr id="18" name="Bevel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D52104-2D7C-AD4D-8AF8-0EA2E550D926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4043408</xdr:colOff>
      <xdr:row>0</xdr:row>
      <xdr:rowOff>63675</xdr:rowOff>
    </xdr:from>
    <xdr:to>
      <xdr:col>8</xdr:col>
      <xdr:colOff>154058</xdr:colOff>
      <xdr:row>0</xdr:row>
      <xdr:rowOff>622475</xdr:rowOff>
    </xdr:to>
    <xdr:sp macro="" textlink="">
      <xdr:nvSpPr>
        <xdr:cNvPr id="19" name="Bevel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58A3828-D84B-7248-B95A-487961D11606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190038</xdr:colOff>
      <xdr:row>0</xdr:row>
      <xdr:rowOff>63675</xdr:rowOff>
    </xdr:from>
    <xdr:to>
      <xdr:col>9</xdr:col>
      <xdr:colOff>245771</xdr:colOff>
      <xdr:row>0</xdr:row>
      <xdr:rowOff>622475</xdr:rowOff>
    </xdr:to>
    <xdr:sp macro="" textlink="">
      <xdr:nvSpPr>
        <xdr:cNvPr id="20" name="Bevel 1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1D7F791-1489-9644-9089-CB5ADE715CBD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21" name="Bevel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8B9C7B8-459C-8141-8FA2-E1BC1672345C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453280-25B7-2D47-8C80-90DEBBCDEF30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3FF98F4-5819-644E-A06E-40FED2E2DBB9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E1DA6E3-1AB3-FC4F-961E-41E7EE8A6006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B4A6D3A-55DB-714F-9097-6D43AF087F56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E16FAE8-EC66-CF49-8152-4BEFB6E6A29D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7A9991B-7DA2-194A-BC4C-1D8462BAA661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CF970FB-4CE5-7F46-9106-336E6DA09F6C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9" name="Bevel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2467EF8-4E3E-3C4C-AC04-2F065196D23F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511464</xdr:colOff>
      <xdr:row>0</xdr:row>
      <xdr:rowOff>922195</xdr:rowOff>
    </xdr:to>
    <xdr:sp macro="" textlink="">
      <xdr:nvSpPr>
        <xdr:cNvPr id="30" name="Bevel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EE5C605-CDBB-8F49-B510-B44AA03CAC3E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531784</xdr:colOff>
      <xdr:row>0</xdr:row>
      <xdr:rowOff>642795</xdr:rowOff>
    </xdr:from>
    <xdr:to>
      <xdr:col>6</xdr:col>
      <xdr:colOff>1293784</xdr:colOff>
      <xdr:row>0</xdr:row>
      <xdr:rowOff>922195</xdr:rowOff>
    </xdr:to>
    <xdr:sp macro="" textlink="">
      <xdr:nvSpPr>
        <xdr:cNvPr id="31" name="Bevel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0FD8926-6A13-F144-AF11-B255C3AD6178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1314104</xdr:colOff>
      <xdr:row>0</xdr:row>
      <xdr:rowOff>642795</xdr:rowOff>
    </xdr:from>
    <xdr:to>
      <xdr:col>6</xdr:col>
      <xdr:colOff>2076104</xdr:colOff>
      <xdr:row>0</xdr:row>
      <xdr:rowOff>922195</xdr:rowOff>
    </xdr:to>
    <xdr:sp macro="" textlink="">
      <xdr:nvSpPr>
        <xdr:cNvPr id="32" name="Bevel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991B493-6BF1-1248-A870-758ED8D3AF84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2093324</xdr:colOff>
      <xdr:row>0</xdr:row>
      <xdr:rowOff>642680</xdr:rowOff>
    </xdr:from>
    <xdr:to>
      <xdr:col>6</xdr:col>
      <xdr:colOff>2854330</xdr:colOff>
      <xdr:row>0</xdr:row>
      <xdr:rowOff>922080</xdr:rowOff>
    </xdr:to>
    <xdr:sp macro="" textlink="">
      <xdr:nvSpPr>
        <xdr:cNvPr id="33" name="Bevel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24BAFE4A-9BBA-4446-B7C8-EDE5896985E0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2864175</xdr:colOff>
      <xdr:row>0</xdr:row>
      <xdr:rowOff>643289</xdr:rowOff>
    </xdr:from>
    <xdr:to>
      <xdr:col>6</xdr:col>
      <xdr:colOff>3626945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B9940F0-A8D2-3142-8D6F-8A20CD3E4C78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3640286</xdr:colOff>
      <xdr:row>0</xdr:row>
      <xdr:rowOff>643289</xdr:rowOff>
    </xdr:from>
    <xdr:to>
      <xdr:col>6</xdr:col>
      <xdr:colOff>4398004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A584ED2-C23A-CE41-B60A-DC477580CCE9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4406936</xdr:colOff>
      <xdr:row>0</xdr:row>
      <xdr:rowOff>643289</xdr:rowOff>
    </xdr:from>
    <xdr:to>
      <xdr:col>7</xdr:col>
      <xdr:colOff>724706</xdr:colOff>
      <xdr:row>0</xdr:row>
      <xdr:rowOff>922689</xdr:rowOff>
    </xdr:to>
    <xdr:sp macro="" textlink="">
      <xdr:nvSpPr>
        <xdr:cNvPr id="36" name="Bevel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715745F-4444-F34D-8C71-321E31559EA4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738046</xdr:colOff>
      <xdr:row>0</xdr:row>
      <xdr:rowOff>643289</xdr:rowOff>
    </xdr:from>
    <xdr:to>
      <xdr:col>8</xdr:col>
      <xdr:colOff>203573</xdr:colOff>
      <xdr:row>0</xdr:row>
      <xdr:rowOff>922689</xdr:rowOff>
    </xdr:to>
    <xdr:sp macro="" textlink="">
      <xdr:nvSpPr>
        <xdr:cNvPr id="37" name="Bevel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F93E0437-1EF0-8C44-86A5-205C64FCAFA5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216914</xdr:colOff>
      <xdr:row>0</xdr:row>
      <xdr:rowOff>643289</xdr:rowOff>
    </xdr:from>
    <xdr:to>
      <xdr:col>8</xdr:col>
      <xdr:colOff>979684</xdr:colOff>
      <xdr:row>0</xdr:row>
      <xdr:rowOff>922689</xdr:rowOff>
    </xdr:to>
    <xdr:sp macro="" textlink="">
      <xdr:nvSpPr>
        <xdr:cNvPr id="38" name="Bevel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A7B54803-4B73-444B-B4DA-51A3FF50FF92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993025</xdr:colOff>
      <xdr:row>0</xdr:row>
      <xdr:rowOff>643289</xdr:rowOff>
    </xdr:from>
    <xdr:to>
      <xdr:col>8</xdr:col>
      <xdr:colOff>1755795</xdr:colOff>
      <xdr:row>0</xdr:row>
      <xdr:rowOff>922689</xdr:rowOff>
    </xdr:to>
    <xdr:sp macro="" textlink="">
      <xdr:nvSpPr>
        <xdr:cNvPr id="39" name="Bevel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B7EDEAD-4755-6046-B578-D6B39A3C521E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9" name="Beve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C9FBC8-8A29-9F47-9678-707537F5F2AD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384924</xdr:colOff>
      <xdr:row>0</xdr:row>
      <xdr:rowOff>625723</xdr:rowOff>
    </xdr:to>
    <xdr:sp macro="" textlink="">
      <xdr:nvSpPr>
        <xdr:cNvPr id="10" name="Beve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56CC2A-1020-2C40-872E-1FF67A140828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411395</xdr:colOff>
      <xdr:row>0</xdr:row>
      <xdr:rowOff>67183</xdr:rowOff>
    </xdr:from>
    <xdr:to>
      <xdr:col>4</xdr:col>
      <xdr:colOff>1598496</xdr:colOff>
      <xdr:row>0</xdr:row>
      <xdr:rowOff>625983</xdr:rowOff>
    </xdr:to>
    <xdr:sp macro="" textlink="">
      <xdr:nvSpPr>
        <xdr:cNvPr id="11" name="Beve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C3D627-07AD-D949-8F58-16578229676B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1622923</xdr:colOff>
      <xdr:row>0</xdr:row>
      <xdr:rowOff>67183</xdr:rowOff>
    </xdr:from>
    <xdr:to>
      <xdr:col>6</xdr:col>
      <xdr:colOff>201350</xdr:colOff>
      <xdr:row>0</xdr:row>
      <xdr:rowOff>625983</xdr:rowOff>
    </xdr:to>
    <xdr:sp macro="" textlink="">
      <xdr:nvSpPr>
        <xdr:cNvPr id="12" name="Bev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DA52C6-221A-8540-BDD8-50E0128BA512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6</xdr:col>
      <xdr:colOff>2125214</xdr:colOff>
      <xdr:row>0</xdr:row>
      <xdr:rowOff>65615</xdr:rowOff>
    </xdr:from>
    <xdr:to>
      <xdr:col>6</xdr:col>
      <xdr:colOff>3977650</xdr:colOff>
      <xdr:row>0</xdr:row>
      <xdr:rowOff>624415</xdr:rowOff>
    </xdr:to>
    <xdr:sp macro="" textlink="">
      <xdr:nvSpPr>
        <xdr:cNvPr id="13" name="Bev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1FAA246-E4A8-E54E-B329-D52405DC4C83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237144</xdr:colOff>
      <xdr:row>0</xdr:row>
      <xdr:rowOff>63500</xdr:rowOff>
    </xdr:from>
    <xdr:to>
      <xdr:col>6</xdr:col>
      <xdr:colOff>2091344</xdr:colOff>
      <xdr:row>0</xdr:row>
      <xdr:rowOff>622300</xdr:rowOff>
    </xdr:to>
    <xdr:sp macro="" textlink="">
      <xdr:nvSpPr>
        <xdr:cNvPr id="14" name="Beve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1A6024-7341-7F4B-A9D9-ECC3B77E1BA2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6</xdr:col>
      <xdr:colOff>4018008</xdr:colOff>
      <xdr:row>0</xdr:row>
      <xdr:rowOff>63675</xdr:rowOff>
    </xdr:from>
    <xdr:to>
      <xdr:col>8</xdr:col>
      <xdr:colOff>128658</xdr:colOff>
      <xdr:row>0</xdr:row>
      <xdr:rowOff>622475</xdr:rowOff>
    </xdr:to>
    <xdr:sp macro="" textlink="">
      <xdr:nvSpPr>
        <xdr:cNvPr id="15" name="Bevel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2E00E3E-D773-1842-9F32-247C0D0DB65D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8</xdr:col>
      <xdr:colOff>164638</xdr:colOff>
      <xdr:row>0</xdr:row>
      <xdr:rowOff>63675</xdr:rowOff>
    </xdr:from>
    <xdr:to>
      <xdr:col>9</xdr:col>
      <xdr:colOff>220371</xdr:colOff>
      <xdr:row>0</xdr:row>
      <xdr:rowOff>622475</xdr:rowOff>
    </xdr:to>
    <xdr:sp macro="" textlink="">
      <xdr:nvSpPr>
        <xdr:cNvPr id="16" name="Bevel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B60CF3E-E29F-B14E-9C52-3BF6991B8CA6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7" name="Bevel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86BF79-EF22-2141-907F-4BD680554A81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ABD372-CA5A-914C-9F0E-9160596B7108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2408F0-56EC-474E-B2B4-937C3A0B03B2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E7B720D-F5C5-9342-8900-FB586C63BE22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534785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4CCD8A-43B6-2D41-BC55-1B131AA5FE79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555105</xdr:colOff>
      <xdr:row>0</xdr:row>
      <xdr:rowOff>642795</xdr:rowOff>
    </xdr:from>
    <xdr:to>
      <xdr:col>4</xdr:col>
      <xdr:colOff>647238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A2A21EA-6543-334C-8FF8-0A565AB5563B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662478</xdr:colOff>
      <xdr:row>0</xdr:row>
      <xdr:rowOff>642795</xdr:rowOff>
    </xdr:from>
    <xdr:to>
      <xdr:col>4</xdr:col>
      <xdr:colOff>1424478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4E9CEEA-2972-824E-9624-CE036075657B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1439718</xdr:colOff>
      <xdr:row>0</xdr:row>
      <xdr:rowOff>642795</xdr:rowOff>
    </xdr:from>
    <xdr:to>
      <xdr:col>5</xdr:col>
      <xdr:colOff>337127</xdr:colOff>
      <xdr:row>0</xdr:row>
      <xdr:rowOff>922195</xdr:rowOff>
    </xdr:to>
    <xdr:sp macro="" textlink="">
      <xdr:nvSpPr>
        <xdr:cNvPr id="24" name="Bevel 2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C924FF3E-6C1B-6742-83A9-709A0CC17736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357447</xdr:colOff>
      <xdr:row>0</xdr:row>
      <xdr:rowOff>642795</xdr:rowOff>
    </xdr:from>
    <xdr:to>
      <xdr:col>5</xdr:col>
      <xdr:colOff>1113444</xdr:colOff>
      <xdr:row>0</xdr:row>
      <xdr:rowOff>922195</xdr:rowOff>
    </xdr:to>
    <xdr:sp macro="" textlink="">
      <xdr:nvSpPr>
        <xdr:cNvPr id="25" name="Bevel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21ED5E6-CB09-8544-B2FA-50F868E618AF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1133764</xdr:colOff>
      <xdr:row>0</xdr:row>
      <xdr:rowOff>642795</xdr:rowOff>
    </xdr:from>
    <xdr:to>
      <xdr:col>6</xdr:col>
      <xdr:colOff>486064</xdr:colOff>
      <xdr:row>0</xdr:row>
      <xdr:rowOff>922195</xdr:rowOff>
    </xdr:to>
    <xdr:sp macro="" textlink="">
      <xdr:nvSpPr>
        <xdr:cNvPr id="26" name="Bevel 2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3DF1101-ABED-A64E-BE4A-D2F9B1D22DF0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506384</xdr:colOff>
      <xdr:row>0</xdr:row>
      <xdr:rowOff>642795</xdr:rowOff>
    </xdr:from>
    <xdr:to>
      <xdr:col>6</xdr:col>
      <xdr:colOff>1268384</xdr:colOff>
      <xdr:row>0</xdr:row>
      <xdr:rowOff>922195</xdr:rowOff>
    </xdr:to>
    <xdr:sp macro="" textlink="">
      <xdr:nvSpPr>
        <xdr:cNvPr id="27" name="Bevel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1912D57-3179-8841-9C18-F089070D9D09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1288704</xdr:colOff>
      <xdr:row>0</xdr:row>
      <xdr:rowOff>642795</xdr:rowOff>
    </xdr:from>
    <xdr:to>
      <xdr:col>6</xdr:col>
      <xdr:colOff>2050704</xdr:colOff>
      <xdr:row>0</xdr:row>
      <xdr:rowOff>922195</xdr:rowOff>
    </xdr:to>
    <xdr:sp macro="" textlink="">
      <xdr:nvSpPr>
        <xdr:cNvPr id="28" name="Bevel 27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6D5B5B7-F7FD-944E-B103-4F201BAA7B74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6</xdr:col>
      <xdr:colOff>2067924</xdr:colOff>
      <xdr:row>0</xdr:row>
      <xdr:rowOff>642680</xdr:rowOff>
    </xdr:from>
    <xdr:to>
      <xdr:col>6</xdr:col>
      <xdr:colOff>2828930</xdr:colOff>
      <xdr:row>0</xdr:row>
      <xdr:rowOff>922080</xdr:rowOff>
    </xdr:to>
    <xdr:sp macro="" textlink="">
      <xdr:nvSpPr>
        <xdr:cNvPr id="29" name="Bevel 2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BFC3FFA2-984A-D046-8622-539D2E9AD2E8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6</xdr:col>
      <xdr:colOff>2838775</xdr:colOff>
      <xdr:row>0</xdr:row>
      <xdr:rowOff>643289</xdr:rowOff>
    </xdr:from>
    <xdr:to>
      <xdr:col>6</xdr:col>
      <xdr:colOff>3601545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AB27268E-1305-4543-8B06-F0E02C5C7182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6</xdr:col>
      <xdr:colOff>3614886</xdr:colOff>
      <xdr:row>0</xdr:row>
      <xdr:rowOff>643289</xdr:rowOff>
    </xdr:from>
    <xdr:to>
      <xdr:col>6</xdr:col>
      <xdr:colOff>4372604</xdr:colOff>
      <xdr:row>0</xdr:row>
      <xdr:rowOff>922689</xdr:rowOff>
    </xdr:to>
    <xdr:sp macro="" textlink="">
      <xdr:nvSpPr>
        <xdr:cNvPr id="31" name="Bevel 30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4499755-6AF4-994B-B42C-98E02D5C07AC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6</xdr:col>
      <xdr:colOff>4381536</xdr:colOff>
      <xdr:row>0</xdr:row>
      <xdr:rowOff>643289</xdr:rowOff>
    </xdr:from>
    <xdr:to>
      <xdr:col>7</xdr:col>
      <xdr:colOff>699306</xdr:colOff>
      <xdr:row>0</xdr:row>
      <xdr:rowOff>922689</xdr:rowOff>
    </xdr:to>
    <xdr:sp macro="" textlink="">
      <xdr:nvSpPr>
        <xdr:cNvPr id="32" name="Bevel 3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2075722-F40F-0448-9207-DD9F057A720B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7</xdr:col>
      <xdr:colOff>712646</xdr:colOff>
      <xdr:row>0</xdr:row>
      <xdr:rowOff>643289</xdr:rowOff>
    </xdr:from>
    <xdr:to>
      <xdr:col>8</xdr:col>
      <xdr:colOff>178173</xdr:colOff>
      <xdr:row>0</xdr:row>
      <xdr:rowOff>922689</xdr:rowOff>
    </xdr:to>
    <xdr:sp macro="" textlink="">
      <xdr:nvSpPr>
        <xdr:cNvPr id="33" name="Bevel 32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2073E52-BC44-714A-99B1-ED7C1E4CFEA5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8</xdr:col>
      <xdr:colOff>191514</xdr:colOff>
      <xdr:row>0</xdr:row>
      <xdr:rowOff>643289</xdr:rowOff>
    </xdr:from>
    <xdr:to>
      <xdr:col>8</xdr:col>
      <xdr:colOff>954284</xdr:colOff>
      <xdr:row>0</xdr:row>
      <xdr:rowOff>922689</xdr:rowOff>
    </xdr:to>
    <xdr:sp macro="" textlink="">
      <xdr:nvSpPr>
        <xdr:cNvPr id="34" name="Bevel 33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91502A04-C5C6-6E49-BB41-2C9B61BC03B4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8</xdr:col>
      <xdr:colOff>967625</xdr:colOff>
      <xdr:row>0</xdr:row>
      <xdr:rowOff>643289</xdr:rowOff>
    </xdr:from>
    <xdr:to>
      <xdr:col>8</xdr:col>
      <xdr:colOff>1730395</xdr:colOff>
      <xdr:row>0</xdr:row>
      <xdr:rowOff>922689</xdr:rowOff>
    </xdr:to>
    <xdr:sp macro="" textlink="">
      <xdr:nvSpPr>
        <xdr:cNvPr id="35" name="Bevel 3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DCF002EF-C0C2-6143-A78D-695A549476C5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2</xdr:col>
      <xdr:colOff>272072</xdr:colOff>
      <xdr:row>0</xdr:row>
      <xdr:rowOff>625723</xdr:rowOff>
    </xdr:to>
    <xdr:sp macro="" textlink="">
      <xdr:nvSpPr>
        <xdr:cNvPr id="4" name="Beve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193D81-A1BD-3A47-8E80-EE1D3528C7B8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2</xdr:col>
      <xdr:colOff>297179</xdr:colOff>
      <xdr:row>0</xdr:row>
      <xdr:rowOff>66923</xdr:rowOff>
    </xdr:from>
    <xdr:to>
      <xdr:col>4</xdr:col>
      <xdr:colOff>194424</xdr:colOff>
      <xdr:row>0</xdr:row>
      <xdr:rowOff>625723</xdr:rowOff>
    </xdr:to>
    <xdr:sp macro="" textlink="">
      <xdr:nvSpPr>
        <xdr:cNvPr id="5" name="Beve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574126-54EA-C64B-90D6-0B598A87A1E9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4</xdr:col>
      <xdr:colOff>220895</xdr:colOff>
      <xdr:row>0</xdr:row>
      <xdr:rowOff>67183</xdr:rowOff>
    </xdr:from>
    <xdr:to>
      <xdr:col>6</xdr:col>
      <xdr:colOff>214196</xdr:colOff>
      <xdr:row>0</xdr:row>
      <xdr:rowOff>625983</xdr:rowOff>
    </xdr:to>
    <xdr:sp macro="" textlink="">
      <xdr:nvSpPr>
        <xdr:cNvPr id="6" name="Beve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2F024E-5CAA-D54D-8134-6B4C35202290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6</xdr:col>
      <xdr:colOff>238623</xdr:colOff>
      <xdr:row>0</xdr:row>
      <xdr:rowOff>67183</xdr:rowOff>
    </xdr:from>
    <xdr:to>
      <xdr:col>7</xdr:col>
      <xdr:colOff>328350</xdr:colOff>
      <xdr:row>0</xdr:row>
      <xdr:rowOff>625983</xdr:rowOff>
    </xdr:to>
    <xdr:sp macro="" textlink="">
      <xdr:nvSpPr>
        <xdr:cNvPr id="7" name="Beve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46D6D8B-4C74-2443-95B1-A985EBE6FB07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9</xdr:col>
      <xdr:colOff>283714</xdr:colOff>
      <xdr:row>0</xdr:row>
      <xdr:rowOff>65615</xdr:rowOff>
    </xdr:from>
    <xdr:to>
      <xdr:col>10</xdr:col>
      <xdr:colOff>662950</xdr:colOff>
      <xdr:row>0</xdr:row>
      <xdr:rowOff>624415</xdr:rowOff>
    </xdr:to>
    <xdr:sp macro="" textlink="">
      <xdr:nvSpPr>
        <xdr:cNvPr id="8" name="Beve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4EA605-17EA-F945-99D8-6E55DF9CD641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364144</xdr:colOff>
      <xdr:row>0</xdr:row>
      <xdr:rowOff>63500</xdr:rowOff>
    </xdr:from>
    <xdr:to>
      <xdr:col>9</xdr:col>
      <xdr:colOff>249844</xdr:colOff>
      <xdr:row>0</xdr:row>
      <xdr:rowOff>622300</xdr:rowOff>
    </xdr:to>
    <xdr:sp macro="" textlink="">
      <xdr:nvSpPr>
        <xdr:cNvPr id="9" name="Beve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E755810-11D8-A948-8FEB-55556DA35078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11</xdr:col>
      <xdr:colOff>30208</xdr:colOff>
      <xdr:row>0</xdr:row>
      <xdr:rowOff>63675</xdr:rowOff>
    </xdr:from>
    <xdr:to>
      <xdr:col>12</xdr:col>
      <xdr:colOff>166758</xdr:colOff>
      <xdr:row>0</xdr:row>
      <xdr:rowOff>622475</xdr:rowOff>
    </xdr:to>
    <xdr:sp macro="" textlink="">
      <xdr:nvSpPr>
        <xdr:cNvPr id="10" name="Beve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82FA345-8790-2A44-9EFB-88E305E00FB5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12</xdr:col>
      <xdr:colOff>202738</xdr:colOff>
      <xdr:row>0</xdr:row>
      <xdr:rowOff>63675</xdr:rowOff>
    </xdr:from>
    <xdr:to>
      <xdr:col>14</xdr:col>
      <xdr:colOff>131471</xdr:colOff>
      <xdr:row>0</xdr:row>
      <xdr:rowOff>622475</xdr:rowOff>
    </xdr:to>
    <xdr:sp macro="" textlink="">
      <xdr:nvSpPr>
        <xdr:cNvPr id="11" name="Bevel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517B3FC-1798-254F-9D9B-3D7B66FABDB5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2" name="Bevel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B608B92-E919-B547-A9F1-CD8B020A3D91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7157A2B-143B-BE4C-BD28-01CB4B3FD46B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3</xdr:col>
      <xdr:colOff>278245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F88A19E-739B-3D48-9819-47C131D89311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3</xdr:col>
      <xdr:colOff>298565</xdr:colOff>
      <xdr:row>0</xdr:row>
      <xdr:rowOff>642795</xdr:rowOff>
    </xdr:from>
    <xdr:to>
      <xdr:col>3</xdr:col>
      <xdr:colOff>1060565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BB4BB4B-F4DF-6C4F-B18C-0F3C6CDB21DB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1080885</xdr:colOff>
      <xdr:row>0</xdr:row>
      <xdr:rowOff>642795</xdr:rowOff>
    </xdr:from>
    <xdr:to>
      <xdr:col>4</xdr:col>
      <xdr:colOff>344285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228A2C6-A7FC-764F-AED9-91B2F1B2229F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4</xdr:col>
      <xdr:colOff>364605</xdr:colOff>
      <xdr:row>0</xdr:row>
      <xdr:rowOff>642795</xdr:rowOff>
    </xdr:from>
    <xdr:to>
      <xdr:col>4</xdr:col>
      <xdr:colOff>1129838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44DA10D-1A44-8540-85BE-341155CD085E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1145078</xdr:colOff>
      <xdr:row>0</xdr:row>
      <xdr:rowOff>642795</xdr:rowOff>
    </xdr:from>
    <xdr:to>
      <xdr:col>6</xdr:col>
      <xdr:colOff>40178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1279DFBE-B9B1-F242-804B-710EC07738D0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6</xdr:col>
      <xdr:colOff>55418</xdr:colOff>
      <xdr:row>0</xdr:row>
      <xdr:rowOff>642795</xdr:rowOff>
    </xdr:from>
    <xdr:to>
      <xdr:col>6</xdr:col>
      <xdr:colOff>819727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967F9115-C867-DD4C-AAE5-EF5AFF4CECC4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840047</xdr:colOff>
      <xdr:row>0</xdr:row>
      <xdr:rowOff>642795</xdr:rowOff>
    </xdr:from>
    <xdr:to>
      <xdr:col>6</xdr:col>
      <xdr:colOff>1596044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853CA3E-72AD-FE49-B0AF-5FAC4FC5DC1F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6</xdr:col>
      <xdr:colOff>1616364</xdr:colOff>
      <xdr:row>0</xdr:row>
      <xdr:rowOff>642795</xdr:rowOff>
    </xdr:from>
    <xdr:to>
      <xdr:col>8</xdr:col>
      <xdr:colOff>130464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CE2056E-7E2D-D84F-AF32-C4A7CDF9C8BC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8</xdr:col>
      <xdr:colOff>150784</xdr:colOff>
      <xdr:row>0</xdr:row>
      <xdr:rowOff>642795</xdr:rowOff>
    </xdr:from>
    <xdr:to>
      <xdr:col>8</xdr:col>
      <xdr:colOff>912784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403E49D8-7379-4F43-975C-30559D62AA8C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933104</xdr:colOff>
      <xdr:row>0</xdr:row>
      <xdr:rowOff>642795</xdr:rowOff>
    </xdr:from>
    <xdr:to>
      <xdr:col>9</xdr:col>
      <xdr:colOff>209204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36520D5-DACF-684E-9FFD-82F7244F87C0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9</xdr:col>
      <xdr:colOff>226424</xdr:colOff>
      <xdr:row>0</xdr:row>
      <xdr:rowOff>642680</xdr:rowOff>
    </xdr:from>
    <xdr:to>
      <xdr:col>9</xdr:col>
      <xdr:colOff>987430</xdr:colOff>
      <xdr:row>0</xdr:row>
      <xdr:rowOff>922080</xdr:rowOff>
    </xdr:to>
    <xdr:sp macro="" textlink="">
      <xdr:nvSpPr>
        <xdr:cNvPr id="24" name="Bevel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39971985-ACD5-7445-97AC-E60CD6B190B3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9</xdr:col>
      <xdr:colOff>997275</xdr:colOff>
      <xdr:row>0</xdr:row>
      <xdr:rowOff>643289</xdr:rowOff>
    </xdr:from>
    <xdr:to>
      <xdr:col>10</xdr:col>
      <xdr:colOff>286845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41742B1-0BD3-7D49-8DF8-3A8674BAD886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300186</xdr:colOff>
      <xdr:row>0</xdr:row>
      <xdr:rowOff>643289</xdr:rowOff>
    </xdr:from>
    <xdr:to>
      <xdr:col>11</xdr:col>
      <xdr:colOff>384804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396F867-8427-494D-AE4F-6AF346AEE8FD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393736</xdr:colOff>
      <xdr:row>0</xdr:row>
      <xdr:rowOff>643289</xdr:rowOff>
    </xdr:from>
    <xdr:to>
      <xdr:col>11</xdr:col>
      <xdr:colOff>1156506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D4BE5FD7-3DF2-CD4D-AB6D-E64DB77257C8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11</xdr:col>
      <xdr:colOff>1169846</xdr:colOff>
      <xdr:row>0</xdr:row>
      <xdr:rowOff>643289</xdr:rowOff>
    </xdr:from>
    <xdr:to>
      <xdr:col>12</xdr:col>
      <xdr:colOff>216273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659E5E4-DC55-8D40-B20C-80CFBAE8F888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12</xdr:col>
      <xdr:colOff>229614</xdr:colOff>
      <xdr:row>0</xdr:row>
      <xdr:rowOff>643289</xdr:rowOff>
    </xdr:from>
    <xdr:to>
      <xdr:col>12</xdr:col>
      <xdr:colOff>992384</xdr:colOff>
      <xdr:row>0</xdr:row>
      <xdr:rowOff>922689</xdr:rowOff>
    </xdr:to>
    <xdr:sp macro="" textlink="">
      <xdr:nvSpPr>
        <xdr:cNvPr id="29" name="Bevel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548F05DE-E513-594A-9708-47B5D4A650FE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12</xdr:col>
      <xdr:colOff>1005725</xdr:colOff>
      <xdr:row>0</xdr:row>
      <xdr:rowOff>643289</xdr:rowOff>
    </xdr:from>
    <xdr:to>
      <xdr:col>13</xdr:col>
      <xdr:colOff>523895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69D5BF26-CC8C-134D-AF56-2DF8F634F909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4" name="Beve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44C64-9D38-8B4C-AE94-F2F3BC10C680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1045324</xdr:colOff>
      <xdr:row>0</xdr:row>
      <xdr:rowOff>625723</xdr:rowOff>
    </xdr:to>
    <xdr:sp macro="" textlink="">
      <xdr:nvSpPr>
        <xdr:cNvPr id="5" name="Beve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A2F18A-420D-9A43-9561-3ADB4A8B3C74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1071795</xdr:colOff>
      <xdr:row>0</xdr:row>
      <xdr:rowOff>67183</xdr:rowOff>
    </xdr:from>
    <xdr:to>
      <xdr:col>5</xdr:col>
      <xdr:colOff>328496</xdr:colOff>
      <xdr:row>0</xdr:row>
      <xdr:rowOff>625983</xdr:rowOff>
    </xdr:to>
    <xdr:sp macro="" textlink="">
      <xdr:nvSpPr>
        <xdr:cNvPr id="6" name="Beve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9C0C0F6-989A-8D4C-BAA4-074275D01691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352923</xdr:colOff>
      <xdr:row>0</xdr:row>
      <xdr:rowOff>67183</xdr:rowOff>
    </xdr:from>
    <xdr:to>
      <xdr:col>7</xdr:col>
      <xdr:colOff>23550</xdr:colOff>
      <xdr:row>0</xdr:row>
      <xdr:rowOff>625983</xdr:rowOff>
    </xdr:to>
    <xdr:sp macro="" textlink="">
      <xdr:nvSpPr>
        <xdr:cNvPr id="7" name="Beve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880385-E475-F34B-A8AD-19D859C9B1DA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8</xdr:col>
      <xdr:colOff>525014</xdr:colOff>
      <xdr:row>0</xdr:row>
      <xdr:rowOff>65615</xdr:rowOff>
    </xdr:from>
    <xdr:to>
      <xdr:col>10</xdr:col>
      <xdr:colOff>27950</xdr:colOff>
      <xdr:row>0</xdr:row>
      <xdr:rowOff>624415</xdr:rowOff>
    </xdr:to>
    <xdr:sp macro="" textlink="">
      <xdr:nvSpPr>
        <xdr:cNvPr id="8" name="Beve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F21E3FD-F266-5745-98FB-155DC7A6CD9A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59344</xdr:colOff>
      <xdr:row>0</xdr:row>
      <xdr:rowOff>63500</xdr:rowOff>
    </xdr:from>
    <xdr:to>
      <xdr:col>8</xdr:col>
      <xdr:colOff>491144</xdr:colOff>
      <xdr:row>0</xdr:row>
      <xdr:rowOff>622300</xdr:rowOff>
    </xdr:to>
    <xdr:sp macro="" textlink="">
      <xdr:nvSpPr>
        <xdr:cNvPr id="9" name="Beve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597CA0-2ECB-274F-9698-5280DD98DE64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10</xdr:col>
      <xdr:colOff>68308</xdr:colOff>
      <xdr:row>0</xdr:row>
      <xdr:rowOff>63675</xdr:rowOff>
    </xdr:from>
    <xdr:to>
      <xdr:col>12</xdr:col>
      <xdr:colOff>141358</xdr:colOff>
      <xdr:row>0</xdr:row>
      <xdr:rowOff>622475</xdr:rowOff>
    </xdr:to>
    <xdr:sp macro="" textlink="">
      <xdr:nvSpPr>
        <xdr:cNvPr id="10" name="Beve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9ADCE5D-99BB-A34F-8B75-ADDA011F73D3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12</xdr:col>
      <xdr:colOff>177338</xdr:colOff>
      <xdr:row>0</xdr:row>
      <xdr:rowOff>63675</xdr:rowOff>
    </xdr:from>
    <xdr:to>
      <xdr:col>13</xdr:col>
      <xdr:colOff>1350671</xdr:colOff>
      <xdr:row>0</xdr:row>
      <xdr:rowOff>622475</xdr:rowOff>
    </xdr:to>
    <xdr:sp macro="" textlink="">
      <xdr:nvSpPr>
        <xdr:cNvPr id="11" name="Bevel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8684801-4FFA-7644-AD2E-4541FE8C1CE3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2" name="Bevel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8A76F39-B428-C842-9D45-4ED6C1B2F30A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65BF7FD-7540-524F-991B-917BAC217B7A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303645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E6324C1-4C6A-5342-A19B-F7B1122C7CAC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323965</xdr:colOff>
      <xdr:row>0</xdr:row>
      <xdr:rowOff>642795</xdr:rowOff>
    </xdr:from>
    <xdr:to>
      <xdr:col>3</xdr:col>
      <xdr:colOff>412865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8AF9417-A179-AD43-BCF9-A1301CBFB474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433185</xdr:colOff>
      <xdr:row>0</xdr:row>
      <xdr:rowOff>642795</xdr:rowOff>
    </xdr:from>
    <xdr:to>
      <xdr:col>3</xdr:col>
      <xdr:colOff>1195185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22AC2AE-B3BD-D947-A49B-BD0A1E074336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1215505</xdr:colOff>
      <xdr:row>0</xdr:row>
      <xdr:rowOff>642795</xdr:rowOff>
    </xdr:from>
    <xdr:to>
      <xdr:col>4</xdr:col>
      <xdr:colOff>50338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B1F1F29-0D81-9147-A663-42B4D1C9C2A8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65578</xdr:colOff>
      <xdr:row>0</xdr:row>
      <xdr:rowOff>642795</xdr:rowOff>
    </xdr:from>
    <xdr:to>
      <xdr:col>5</xdr:col>
      <xdr:colOff>154478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F9613EE-7E0C-8142-922C-F0982094495E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169718</xdr:colOff>
      <xdr:row>0</xdr:row>
      <xdr:rowOff>642795</xdr:rowOff>
    </xdr:from>
    <xdr:to>
      <xdr:col>5</xdr:col>
      <xdr:colOff>934027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D195ABB-807C-524E-B69F-ECB70BDC9789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954347</xdr:colOff>
      <xdr:row>0</xdr:row>
      <xdr:rowOff>642795</xdr:rowOff>
    </xdr:from>
    <xdr:to>
      <xdr:col>6</xdr:col>
      <xdr:colOff>199044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2FC1BDF-467B-1E45-B5B8-EA47E1E40CB7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6</xdr:col>
      <xdr:colOff>219364</xdr:colOff>
      <xdr:row>0</xdr:row>
      <xdr:rowOff>642795</xdr:rowOff>
    </xdr:from>
    <xdr:to>
      <xdr:col>7</xdr:col>
      <xdr:colOff>308264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3372EDD-4ADC-B84A-B533-0831796C5D0D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328584</xdr:colOff>
      <xdr:row>0</xdr:row>
      <xdr:rowOff>642795</xdr:rowOff>
    </xdr:from>
    <xdr:to>
      <xdr:col>7</xdr:col>
      <xdr:colOff>1090584</xdr:colOff>
      <xdr:row>0</xdr:row>
      <xdr:rowOff>922195</xdr:rowOff>
    </xdr:to>
    <xdr:sp macro="" textlink="">
      <xdr:nvSpPr>
        <xdr:cNvPr id="22" name="Bevel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76A6D0A-1973-EB44-A329-87E901057C31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7</xdr:col>
      <xdr:colOff>1110904</xdr:colOff>
      <xdr:row>0</xdr:row>
      <xdr:rowOff>642795</xdr:rowOff>
    </xdr:from>
    <xdr:to>
      <xdr:col>8</xdr:col>
      <xdr:colOff>450504</xdr:colOff>
      <xdr:row>0</xdr:row>
      <xdr:rowOff>922195</xdr:rowOff>
    </xdr:to>
    <xdr:sp macro="" textlink="">
      <xdr:nvSpPr>
        <xdr:cNvPr id="23" name="Bevel 22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CA4C46A-F41A-2847-A03F-AD3DEFDAAC3F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8</xdr:col>
      <xdr:colOff>467724</xdr:colOff>
      <xdr:row>0</xdr:row>
      <xdr:rowOff>642680</xdr:rowOff>
    </xdr:from>
    <xdr:to>
      <xdr:col>9</xdr:col>
      <xdr:colOff>555630</xdr:colOff>
      <xdr:row>0</xdr:row>
      <xdr:rowOff>922080</xdr:rowOff>
    </xdr:to>
    <xdr:sp macro="" textlink="">
      <xdr:nvSpPr>
        <xdr:cNvPr id="24" name="Bevel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46682B4-E868-F543-9895-90A1EAD2F395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9</xdr:col>
      <xdr:colOff>565475</xdr:colOff>
      <xdr:row>0</xdr:row>
      <xdr:rowOff>643289</xdr:rowOff>
    </xdr:from>
    <xdr:to>
      <xdr:col>9</xdr:col>
      <xdr:colOff>1328245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0222D8D-C4F6-3C48-A443-8F36FE833ED2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9</xdr:col>
      <xdr:colOff>1341586</xdr:colOff>
      <xdr:row>0</xdr:row>
      <xdr:rowOff>643289</xdr:rowOff>
    </xdr:from>
    <xdr:to>
      <xdr:col>10</xdr:col>
      <xdr:colOff>422904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85DC09AB-4E91-E044-821C-05C6DADF4314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10</xdr:col>
      <xdr:colOff>431836</xdr:colOff>
      <xdr:row>0</xdr:row>
      <xdr:rowOff>643289</xdr:rowOff>
    </xdr:from>
    <xdr:to>
      <xdr:col>11</xdr:col>
      <xdr:colOff>521506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7D6C51E-48EC-7740-AED3-B68350228F52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11</xdr:col>
      <xdr:colOff>534846</xdr:colOff>
      <xdr:row>0</xdr:row>
      <xdr:rowOff>643289</xdr:rowOff>
    </xdr:from>
    <xdr:to>
      <xdr:col>12</xdr:col>
      <xdr:colOff>190873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4175F3D-0EA7-1646-9D94-C2C265381132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12</xdr:col>
      <xdr:colOff>204214</xdr:colOff>
      <xdr:row>0</xdr:row>
      <xdr:rowOff>643289</xdr:rowOff>
    </xdr:from>
    <xdr:to>
      <xdr:col>13</xdr:col>
      <xdr:colOff>293884</xdr:colOff>
      <xdr:row>0</xdr:row>
      <xdr:rowOff>922689</xdr:rowOff>
    </xdr:to>
    <xdr:sp macro="" textlink="">
      <xdr:nvSpPr>
        <xdr:cNvPr id="29" name="Bevel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53DDAAC-4C64-7C4C-9575-AC5D8FFC1119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307225</xdr:colOff>
      <xdr:row>0</xdr:row>
      <xdr:rowOff>643289</xdr:rowOff>
    </xdr:from>
    <xdr:to>
      <xdr:col>13</xdr:col>
      <xdr:colOff>1069995</xdr:colOff>
      <xdr:row>0</xdr:row>
      <xdr:rowOff>922689</xdr:rowOff>
    </xdr:to>
    <xdr:sp macro="" textlink="">
      <xdr:nvSpPr>
        <xdr:cNvPr id="30" name="Bevel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9971685B-117C-6741-8609-D66A59BB0125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7D39E-999F-2A45-BED4-2618DEF5FD3B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169024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229D98-03EA-FB4C-AC7A-B3837F47CC1F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195495</xdr:colOff>
      <xdr:row>0</xdr:row>
      <xdr:rowOff>67183</xdr:rowOff>
    </xdr:from>
    <xdr:to>
      <xdr:col>4</xdr:col>
      <xdr:colOff>760296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0481D2-B6CD-D148-A862-875E55A20249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4</xdr:col>
      <xdr:colOff>784723</xdr:colOff>
      <xdr:row>0</xdr:row>
      <xdr:rowOff>67183</xdr:rowOff>
    </xdr:from>
    <xdr:to>
      <xdr:col>6</xdr:col>
      <xdr:colOff>23550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5782F58-C8BB-1949-9047-BAFD53F76E05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7</xdr:col>
      <xdr:colOff>652014</xdr:colOff>
      <xdr:row>0</xdr:row>
      <xdr:rowOff>65615</xdr:rowOff>
    </xdr:from>
    <xdr:to>
      <xdr:col>8</xdr:col>
      <xdr:colOff>1209050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C4A6EE-9975-4342-A29D-B5189CEFA717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6</xdr:col>
      <xdr:colOff>59344</xdr:colOff>
      <xdr:row>0</xdr:row>
      <xdr:rowOff>63500</xdr:rowOff>
    </xdr:from>
    <xdr:to>
      <xdr:col>7</xdr:col>
      <xdr:colOff>618144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6D7E384-E1B7-2F49-9ED7-034A1B6987A0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8</xdr:col>
      <xdr:colOff>1249408</xdr:colOff>
      <xdr:row>0</xdr:row>
      <xdr:rowOff>63675</xdr:rowOff>
    </xdr:from>
    <xdr:to>
      <xdr:col>10</xdr:col>
      <xdr:colOff>484258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D2A54C4-3F7A-4E47-9FE4-3AAB91288438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10</xdr:col>
      <xdr:colOff>520238</xdr:colOff>
      <xdr:row>0</xdr:row>
      <xdr:rowOff>63675</xdr:rowOff>
    </xdr:from>
    <xdr:to>
      <xdr:col>11</xdr:col>
      <xdr:colOff>1045871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5EC7781-75B7-A246-A92F-AE4A451C3EDC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93581D5-5FAC-6E48-8634-BF4306961B39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167BAB3-160C-C941-9B69-41A1C516B1FF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75045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803600-A6A2-6C42-A51F-4F8CB87FEC71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95365</xdr:colOff>
      <xdr:row>0</xdr:row>
      <xdr:rowOff>642795</xdr:rowOff>
    </xdr:from>
    <xdr:to>
      <xdr:col>2</xdr:col>
      <xdr:colOff>857365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85DA23F-BBD7-5A4F-8439-71834E682672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877685</xdr:colOff>
      <xdr:row>0</xdr:row>
      <xdr:rowOff>642795</xdr:rowOff>
    </xdr:from>
    <xdr:to>
      <xdr:col>3</xdr:col>
      <xdr:colOff>318885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9ED0F6A-2A4E-B748-9B04-3494EF9A5354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339205</xdr:colOff>
      <xdr:row>0</xdr:row>
      <xdr:rowOff>642795</xdr:rowOff>
    </xdr:from>
    <xdr:to>
      <xdr:col>3</xdr:col>
      <xdr:colOff>1104438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9D0BED1-5935-DE48-ADA1-EA72C3C546EE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3</xdr:col>
      <xdr:colOff>1119678</xdr:colOff>
      <xdr:row>0</xdr:row>
      <xdr:rowOff>642795</xdr:rowOff>
    </xdr:from>
    <xdr:to>
      <xdr:col>4</xdr:col>
      <xdr:colOff>586278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8CDC7AC-3707-5A46-9E8E-0F17C4D4C085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4</xdr:col>
      <xdr:colOff>601518</xdr:colOff>
      <xdr:row>0</xdr:row>
      <xdr:rowOff>642795</xdr:rowOff>
    </xdr:from>
    <xdr:to>
      <xdr:col>5</xdr:col>
      <xdr:colOff>70427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60BA1D9-321B-CE4A-88F7-0451282C9DE3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5</xdr:col>
      <xdr:colOff>90747</xdr:colOff>
      <xdr:row>0</xdr:row>
      <xdr:rowOff>642795</xdr:rowOff>
    </xdr:from>
    <xdr:to>
      <xdr:col>5</xdr:col>
      <xdr:colOff>846744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3777BB4E-EDB1-EB4A-8F65-F59D3A2743C2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5</xdr:col>
      <xdr:colOff>867064</xdr:colOff>
      <xdr:row>0</xdr:row>
      <xdr:rowOff>642795</xdr:rowOff>
    </xdr:from>
    <xdr:to>
      <xdr:col>6</xdr:col>
      <xdr:colOff>308264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4805C47-9518-434A-B0BD-2957B722DE17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6</xdr:col>
      <xdr:colOff>328584</xdr:colOff>
      <xdr:row>0</xdr:row>
      <xdr:rowOff>642795</xdr:rowOff>
    </xdr:from>
    <xdr:to>
      <xdr:col>6</xdr:col>
      <xdr:colOff>1090584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2AB3581-47EC-F145-8E33-F64C97085C46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6</xdr:col>
      <xdr:colOff>1110904</xdr:colOff>
      <xdr:row>0</xdr:row>
      <xdr:rowOff>642795</xdr:rowOff>
    </xdr:from>
    <xdr:to>
      <xdr:col>7</xdr:col>
      <xdr:colOff>577504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260153EF-996D-7140-9E89-8AC3A69455B3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7</xdr:col>
      <xdr:colOff>594724</xdr:colOff>
      <xdr:row>0</xdr:row>
      <xdr:rowOff>642680</xdr:rowOff>
    </xdr:from>
    <xdr:to>
      <xdr:col>8</xdr:col>
      <xdr:colOff>60330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7954C586-1DA9-6A4A-8A60-E18BE5111E62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8</xdr:col>
      <xdr:colOff>70175</xdr:colOff>
      <xdr:row>0</xdr:row>
      <xdr:rowOff>643289</xdr:rowOff>
    </xdr:from>
    <xdr:to>
      <xdr:col>8</xdr:col>
      <xdr:colOff>832945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5AD9928-717E-1246-99BA-34EEDAB664A2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8</xdr:col>
      <xdr:colOff>846286</xdr:colOff>
      <xdr:row>0</xdr:row>
      <xdr:rowOff>643289</xdr:rowOff>
    </xdr:from>
    <xdr:to>
      <xdr:col>9</xdr:col>
      <xdr:colOff>283204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5BE0881-AF71-AF40-BDEA-E4D592A83ADA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9</xdr:col>
      <xdr:colOff>292136</xdr:colOff>
      <xdr:row>0</xdr:row>
      <xdr:rowOff>643289</xdr:rowOff>
    </xdr:from>
    <xdr:to>
      <xdr:col>9</xdr:col>
      <xdr:colOff>1054906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6606B7B7-8A03-324A-AAD7-C2CB2EF92697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9</xdr:col>
      <xdr:colOff>1068246</xdr:colOff>
      <xdr:row>0</xdr:row>
      <xdr:rowOff>643289</xdr:rowOff>
    </xdr:from>
    <xdr:to>
      <xdr:col>10</xdr:col>
      <xdr:colOff>533773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715EC9A0-A01C-0E4C-8C74-5175F8E3E776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10</xdr:col>
      <xdr:colOff>547114</xdr:colOff>
      <xdr:row>0</xdr:row>
      <xdr:rowOff>643289</xdr:rowOff>
    </xdr:from>
    <xdr:to>
      <xdr:col>10</xdr:col>
      <xdr:colOff>1309884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A2DE1A4A-E3A4-C541-BF61-31F41D0AAA60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11</xdr:col>
      <xdr:colOff>2425</xdr:colOff>
      <xdr:row>0</xdr:row>
      <xdr:rowOff>643289</xdr:rowOff>
    </xdr:from>
    <xdr:to>
      <xdr:col>11</xdr:col>
      <xdr:colOff>765195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EC686DF-D48F-0847-8153-CC7041D4652D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4BC286-1323-F44B-954A-E143BDBD562D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727824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ACE28-A6A9-7545-8144-CF0658A2AD6A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754295</xdr:colOff>
      <xdr:row>0</xdr:row>
      <xdr:rowOff>67183</xdr:rowOff>
    </xdr:from>
    <xdr:to>
      <xdr:col>5</xdr:col>
      <xdr:colOff>569796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882471-74C0-C547-A7EA-5169A4C71F07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594223</xdr:colOff>
      <xdr:row>0</xdr:row>
      <xdr:rowOff>67183</xdr:rowOff>
    </xdr:from>
    <xdr:to>
      <xdr:col>7</xdr:col>
      <xdr:colOff>404550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1CA4A9-8F4E-434F-A056-14620DE43995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9</xdr:col>
      <xdr:colOff>283714</xdr:colOff>
      <xdr:row>0</xdr:row>
      <xdr:rowOff>65615</xdr:rowOff>
    </xdr:from>
    <xdr:to>
      <xdr:col>11</xdr:col>
      <xdr:colOff>78750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1EA964-C5CA-F245-A730-09A972AB77B6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440344</xdr:colOff>
      <xdr:row>0</xdr:row>
      <xdr:rowOff>63500</xdr:rowOff>
    </xdr:from>
    <xdr:to>
      <xdr:col>9</xdr:col>
      <xdr:colOff>249844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042BA63-5179-7643-921B-FB4D16E03F48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11</xdr:col>
      <xdr:colOff>119108</xdr:colOff>
      <xdr:row>0</xdr:row>
      <xdr:rowOff>63675</xdr:rowOff>
    </xdr:from>
    <xdr:to>
      <xdr:col>12</xdr:col>
      <xdr:colOff>941458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6990860-4A84-F04B-A7D7-E003EA0EE090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12</xdr:col>
      <xdr:colOff>977438</xdr:colOff>
      <xdr:row>0</xdr:row>
      <xdr:rowOff>63675</xdr:rowOff>
    </xdr:from>
    <xdr:to>
      <xdr:col>14</xdr:col>
      <xdr:colOff>791871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ABACF37-7BCB-5A44-8265-D497315D922F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5C0B40B-7D87-6546-93A6-5573D408D25D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28F0957-85E1-4948-B592-137B3D8B5673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329045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902CF1C-5031-C04C-B76D-87027591918A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349365</xdr:colOff>
      <xdr:row>0</xdr:row>
      <xdr:rowOff>642795</xdr:rowOff>
    </xdr:from>
    <xdr:to>
      <xdr:col>3</xdr:col>
      <xdr:colOff>95365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B62ED14-BC1A-C149-ACFE-E269578FBEDB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115685</xdr:colOff>
      <xdr:row>0</xdr:row>
      <xdr:rowOff>642795</xdr:rowOff>
    </xdr:from>
    <xdr:to>
      <xdr:col>3</xdr:col>
      <xdr:colOff>877685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400CE01-471D-804D-A5E9-8E03A0B9C893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898005</xdr:colOff>
      <xdr:row>0</xdr:row>
      <xdr:rowOff>642795</xdr:rowOff>
    </xdr:from>
    <xdr:to>
      <xdr:col>4</xdr:col>
      <xdr:colOff>634538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5870C94-2CFA-3B45-B966-B891826BEBC5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649778</xdr:colOff>
      <xdr:row>0</xdr:row>
      <xdr:rowOff>642795</xdr:rowOff>
    </xdr:from>
    <xdr:to>
      <xdr:col>5</xdr:col>
      <xdr:colOff>395778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8E15A2F-330D-2844-A362-05E94E60E4E8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411018</xdr:colOff>
      <xdr:row>0</xdr:row>
      <xdr:rowOff>642795</xdr:rowOff>
    </xdr:from>
    <xdr:to>
      <xdr:col>6</xdr:col>
      <xdr:colOff>159327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2D4082E-733A-AB46-9D77-480BB56EE2F6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179647</xdr:colOff>
      <xdr:row>0</xdr:row>
      <xdr:rowOff>642795</xdr:rowOff>
    </xdr:from>
    <xdr:to>
      <xdr:col>6</xdr:col>
      <xdr:colOff>935644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93032AF9-4A5F-1F43-A548-A4EFD7F99CAC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6</xdr:col>
      <xdr:colOff>955964</xdr:colOff>
      <xdr:row>0</xdr:row>
      <xdr:rowOff>642795</xdr:rowOff>
    </xdr:from>
    <xdr:to>
      <xdr:col>7</xdr:col>
      <xdr:colOff>689264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AFDCFFB-BECC-0F45-977F-806B6F96915A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709584</xdr:colOff>
      <xdr:row>0</xdr:row>
      <xdr:rowOff>642795</xdr:rowOff>
    </xdr:from>
    <xdr:to>
      <xdr:col>8</xdr:col>
      <xdr:colOff>455584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A8A4B529-83C5-3B4A-93E5-9F18B0BD0609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475904</xdr:colOff>
      <xdr:row>0</xdr:row>
      <xdr:rowOff>642795</xdr:rowOff>
    </xdr:from>
    <xdr:to>
      <xdr:col>9</xdr:col>
      <xdr:colOff>209204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5C16D03-6CCC-BD43-BAB4-777053A43F37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9</xdr:col>
      <xdr:colOff>226424</xdr:colOff>
      <xdr:row>0</xdr:row>
      <xdr:rowOff>642680</xdr:rowOff>
    </xdr:from>
    <xdr:to>
      <xdr:col>9</xdr:col>
      <xdr:colOff>987430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32EBDC0-619B-1540-8239-D6571B4097A4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9</xdr:col>
      <xdr:colOff>997275</xdr:colOff>
      <xdr:row>0</xdr:row>
      <xdr:rowOff>643289</xdr:rowOff>
    </xdr:from>
    <xdr:to>
      <xdr:col>10</xdr:col>
      <xdr:colOff>731345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C6F6FD2-0F27-9D47-ACF7-6859E6C30D0D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744686</xdr:colOff>
      <xdr:row>0</xdr:row>
      <xdr:rowOff>643289</xdr:rowOff>
    </xdr:from>
    <xdr:to>
      <xdr:col>11</xdr:col>
      <xdr:colOff>473704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A346C6B3-EEF9-6646-A818-51B5FDE15F35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482636</xdr:colOff>
      <xdr:row>0</xdr:row>
      <xdr:rowOff>643289</xdr:rowOff>
    </xdr:from>
    <xdr:to>
      <xdr:col>12</xdr:col>
      <xdr:colOff>216706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23DC6AB0-C86A-404C-A1DA-2441E33B19AC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12</xdr:col>
      <xdr:colOff>230046</xdr:colOff>
      <xdr:row>0</xdr:row>
      <xdr:rowOff>643289</xdr:rowOff>
    </xdr:from>
    <xdr:to>
      <xdr:col>12</xdr:col>
      <xdr:colOff>990973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B01BC9EF-C776-AC43-A28C-2E2D4404BD8F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12</xdr:col>
      <xdr:colOff>1004314</xdr:colOff>
      <xdr:row>0</xdr:row>
      <xdr:rowOff>643289</xdr:rowOff>
    </xdr:from>
    <xdr:to>
      <xdr:col>13</xdr:col>
      <xdr:colOff>751084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ED4FC1C6-E8A6-754C-BF22-CDD94FBF20A0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764425</xdr:colOff>
      <xdr:row>0</xdr:row>
      <xdr:rowOff>643289</xdr:rowOff>
    </xdr:from>
    <xdr:to>
      <xdr:col>14</xdr:col>
      <xdr:colOff>511195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C6B3F9E8-76D9-DF43-ADD4-D439E6E9ADBC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A0A3F1-D93E-7E48-B596-533037568D03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600824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8FA170-B424-AB43-A617-ACFCFA91BB9F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627295</xdr:colOff>
      <xdr:row>0</xdr:row>
      <xdr:rowOff>67183</xdr:rowOff>
    </xdr:from>
    <xdr:to>
      <xdr:col>5</xdr:col>
      <xdr:colOff>442796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E54EBC-4990-7748-A4BD-ECB61855D460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467223</xdr:colOff>
      <xdr:row>0</xdr:row>
      <xdr:rowOff>67183</xdr:rowOff>
    </xdr:from>
    <xdr:to>
      <xdr:col>6</xdr:col>
      <xdr:colOff>1306250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8DDB0D2-1FB9-0646-AC9A-97C1DAFA9909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8</xdr:col>
      <xdr:colOff>690114</xdr:colOff>
      <xdr:row>0</xdr:row>
      <xdr:rowOff>65615</xdr:rowOff>
    </xdr:from>
    <xdr:to>
      <xdr:col>10</xdr:col>
      <xdr:colOff>218450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911994-DF56-B74D-A459-A9500A9E028B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21244</xdr:colOff>
      <xdr:row>0</xdr:row>
      <xdr:rowOff>63500</xdr:rowOff>
    </xdr:from>
    <xdr:to>
      <xdr:col>8</xdr:col>
      <xdr:colOff>656244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C5F16F1-5729-D241-A1CC-1EE05C3E38D6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10</xdr:col>
      <xdr:colOff>258808</xdr:colOff>
      <xdr:row>0</xdr:row>
      <xdr:rowOff>63675</xdr:rowOff>
    </xdr:from>
    <xdr:to>
      <xdr:col>11</xdr:col>
      <xdr:colOff>903358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4862971-D85B-A54A-AE96-0DDC3D7C1862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11</xdr:col>
      <xdr:colOff>939338</xdr:colOff>
      <xdr:row>0</xdr:row>
      <xdr:rowOff>63675</xdr:rowOff>
    </xdr:from>
    <xdr:to>
      <xdr:col>13</xdr:col>
      <xdr:colOff>779171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9C134F4-A630-BC49-8489-71D5513872F5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2FE5EAE-160D-BF4B-B7FE-A7E760D7E768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05E660E-0A67-504D-8D9B-20520D6004EB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214745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4731B1E-E536-1143-BEFB-236FF0D88819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235065</xdr:colOff>
      <xdr:row>0</xdr:row>
      <xdr:rowOff>642795</xdr:rowOff>
    </xdr:from>
    <xdr:to>
      <xdr:col>2</xdr:col>
      <xdr:colOff>997065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70553E3-15AE-5849-A9E0-00D1B4510713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2</xdr:col>
      <xdr:colOff>1017385</xdr:colOff>
      <xdr:row>0</xdr:row>
      <xdr:rowOff>642795</xdr:rowOff>
    </xdr:from>
    <xdr:to>
      <xdr:col>3</xdr:col>
      <xdr:colOff>750685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49AFFDD-3BEC-CF41-9CD4-62FE7FC35D0D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771005</xdr:colOff>
      <xdr:row>0</xdr:row>
      <xdr:rowOff>642795</xdr:rowOff>
    </xdr:from>
    <xdr:to>
      <xdr:col>4</xdr:col>
      <xdr:colOff>507538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0FE643E-1F9B-1D41-A174-7AA21D40A6CA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522778</xdr:colOff>
      <xdr:row>0</xdr:row>
      <xdr:rowOff>642795</xdr:rowOff>
    </xdr:from>
    <xdr:to>
      <xdr:col>5</xdr:col>
      <xdr:colOff>268778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6CD1B105-9021-0B41-B30B-C6B346C398A1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284018</xdr:colOff>
      <xdr:row>0</xdr:row>
      <xdr:rowOff>642795</xdr:rowOff>
    </xdr:from>
    <xdr:to>
      <xdr:col>6</xdr:col>
      <xdr:colOff>32327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CD83222-697F-1349-A695-E4C333EC94EE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52647</xdr:colOff>
      <xdr:row>0</xdr:row>
      <xdr:rowOff>642795</xdr:rowOff>
    </xdr:from>
    <xdr:to>
      <xdr:col>6</xdr:col>
      <xdr:colOff>808644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BD6BF40-72F6-EC45-B568-F0FA6B9393EF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6</xdr:col>
      <xdr:colOff>828964</xdr:colOff>
      <xdr:row>0</xdr:row>
      <xdr:rowOff>642795</xdr:rowOff>
    </xdr:from>
    <xdr:to>
      <xdr:col>7</xdr:col>
      <xdr:colOff>270164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7E29FF1-2DC7-BA4D-B0EF-F0C2AEEDA5A6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290484</xdr:colOff>
      <xdr:row>0</xdr:row>
      <xdr:rowOff>642795</xdr:rowOff>
    </xdr:from>
    <xdr:to>
      <xdr:col>7</xdr:col>
      <xdr:colOff>1052484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D8F452D-C5A6-AE4F-ACBB-5DAAC31364FA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7</xdr:col>
      <xdr:colOff>1072804</xdr:colOff>
      <xdr:row>0</xdr:row>
      <xdr:rowOff>642795</xdr:rowOff>
    </xdr:from>
    <xdr:to>
      <xdr:col>8</xdr:col>
      <xdr:colOff>615604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840FBF4-F29E-B049-95F4-E52F8026CCC3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8</xdr:col>
      <xdr:colOff>632824</xdr:colOff>
      <xdr:row>0</xdr:row>
      <xdr:rowOff>642680</xdr:rowOff>
    </xdr:from>
    <xdr:to>
      <xdr:col>9</xdr:col>
      <xdr:colOff>250830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D574C07-5578-DE4E-8C54-60A78A0DD6C9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9</xdr:col>
      <xdr:colOff>260675</xdr:colOff>
      <xdr:row>0</xdr:row>
      <xdr:rowOff>643289</xdr:rowOff>
    </xdr:from>
    <xdr:to>
      <xdr:col>9</xdr:col>
      <xdr:colOff>1023445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C360EC4-817F-6C47-A3C5-71ACB062AF20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9</xdr:col>
      <xdr:colOff>1036786</xdr:colOff>
      <xdr:row>0</xdr:row>
      <xdr:rowOff>643289</xdr:rowOff>
    </xdr:from>
    <xdr:to>
      <xdr:col>10</xdr:col>
      <xdr:colOff>613404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26BB5995-23A0-564F-B39C-1FBC6922337E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10</xdr:col>
      <xdr:colOff>622336</xdr:colOff>
      <xdr:row>0</xdr:row>
      <xdr:rowOff>643289</xdr:rowOff>
    </xdr:from>
    <xdr:to>
      <xdr:col>11</xdr:col>
      <xdr:colOff>178606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8D8E9F27-C3F7-484D-BE81-0A0CE9FC7B58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11</xdr:col>
      <xdr:colOff>191946</xdr:colOff>
      <xdr:row>0</xdr:row>
      <xdr:rowOff>643289</xdr:rowOff>
    </xdr:from>
    <xdr:to>
      <xdr:col>11</xdr:col>
      <xdr:colOff>952873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AA8DBBDE-9DBB-4A4B-A3C7-E3D87DFFC058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11</xdr:col>
      <xdr:colOff>966214</xdr:colOff>
      <xdr:row>0</xdr:row>
      <xdr:rowOff>643289</xdr:rowOff>
    </xdr:from>
    <xdr:to>
      <xdr:col>12</xdr:col>
      <xdr:colOff>712984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1ABE68A8-FEC1-DE4B-85D0-B3243C884AF0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12</xdr:col>
      <xdr:colOff>726325</xdr:colOff>
      <xdr:row>0</xdr:row>
      <xdr:rowOff>643289</xdr:rowOff>
    </xdr:from>
    <xdr:to>
      <xdr:col>13</xdr:col>
      <xdr:colOff>498495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D5782C6-1AEC-C54A-BE69-268D438C183E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BB01B-75DF-F747-8D8F-337F878B1F8E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1</xdr:col>
      <xdr:colOff>1567179</xdr:colOff>
      <xdr:row>0</xdr:row>
      <xdr:rowOff>66923</xdr:rowOff>
    </xdr:from>
    <xdr:to>
      <xdr:col>3</xdr:col>
      <xdr:colOff>689724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0B83CF9-3E0B-4849-BCF8-0D7F454C03B5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716195</xdr:colOff>
      <xdr:row>0</xdr:row>
      <xdr:rowOff>67183</xdr:rowOff>
    </xdr:from>
    <xdr:to>
      <xdr:col>5</xdr:col>
      <xdr:colOff>544396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A23D26-2631-8648-A4FB-C891EC49637F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568823</xdr:colOff>
      <xdr:row>0</xdr:row>
      <xdr:rowOff>67183</xdr:rowOff>
    </xdr:from>
    <xdr:to>
      <xdr:col>7</xdr:col>
      <xdr:colOff>379150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3C7B54-5650-4749-BBB1-5AFD3B7F0482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9</xdr:col>
      <xdr:colOff>258314</xdr:colOff>
      <xdr:row>0</xdr:row>
      <xdr:rowOff>65615</xdr:rowOff>
    </xdr:from>
    <xdr:to>
      <xdr:col>11</xdr:col>
      <xdr:colOff>78750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6AB4F2-BE9B-3241-87CB-F478B418157E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414944</xdr:colOff>
      <xdr:row>0</xdr:row>
      <xdr:rowOff>63500</xdr:rowOff>
    </xdr:from>
    <xdr:to>
      <xdr:col>9</xdr:col>
      <xdr:colOff>224444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89A904-CBBE-1D48-B57E-528CA34A2165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11</xdr:col>
      <xdr:colOff>119108</xdr:colOff>
      <xdr:row>0</xdr:row>
      <xdr:rowOff>63675</xdr:rowOff>
    </xdr:from>
    <xdr:to>
      <xdr:col>12</xdr:col>
      <xdr:colOff>941458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350C8C9-8F9F-1643-9C6A-4090D6F7EFC8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12</xdr:col>
      <xdr:colOff>977438</xdr:colOff>
      <xdr:row>0</xdr:row>
      <xdr:rowOff>63675</xdr:rowOff>
    </xdr:from>
    <xdr:to>
      <xdr:col>14</xdr:col>
      <xdr:colOff>791871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6050689-93EA-E044-A034-47517F342C26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A6B5CDF-F622-7D45-8AA3-4A980DFDC4F2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CDB4953-1218-6D4C-B6F4-52D2329E4F39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290945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8F0C84B-DB5C-3544-B944-4401F570B602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311265</xdr:colOff>
      <xdr:row>0</xdr:row>
      <xdr:rowOff>642795</xdr:rowOff>
    </xdr:from>
    <xdr:to>
      <xdr:col>3</xdr:col>
      <xdr:colOff>57265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7C6724B-2268-3344-A3E4-2A73678092F0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77585</xdr:colOff>
      <xdr:row>0</xdr:row>
      <xdr:rowOff>642795</xdr:rowOff>
    </xdr:from>
    <xdr:to>
      <xdr:col>3</xdr:col>
      <xdr:colOff>839585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0E5166E-0B41-B04D-A15F-A7C8B63C8F55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3</xdr:col>
      <xdr:colOff>859905</xdr:colOff>
      <xdr:row>0</xdr:row>
      <xdr:rowOff>642795</xdr:rowOff>
    </xdr:from>
    <xdr:to>
      <xdr:col>4</xdr:col>
      <xdr:colOff>609138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64B17D1-CEB9-7644-B8EE-E10444E74CDD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624378</xdr:colOff>
      <xdr:row>0</xdr:row>
      <xdr:rowOff>642795</xdr:rowOff>
    </xdr:from>
    <xdr:to>
      <xdr:col>5</xdr:col>
      <xdr:colOff>370378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945F0073-E123-5840-BE19-B0405E4581F0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385618</xdr:colOff>
      <xdr:row>0</xdr:row>
      <xdr:rowOff>642795</xdr:rowOff>
    </xdr:from>
    <xdr:to>
      <xdr:col>6</xdr:col>
      <xdr:colOff>133927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02510E1-8B1C-5244-B401-D5E17F80C2F4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154247</xdr:colOff>
      <xdr:row>0</xdr:row>
      <xdr:rowOff>642795</xdr:rowOff>
    </xdr:from>
    <xdr:to>
      <xdr:col>6</xdr:col>
      <xdr:colOff>910244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CD89D494-1CA1-5849-BDA8-E3400202A9B3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6</xdr:col>
      <xdr:colOff>930564</xdr:colOff>
      <xdr:row>0</xdr:row>
      <xdr:rowOff>642795</xdr:rowOff>
    </xdr:from>
    <xdr:to>
      <xdr:col>7</xdr:col>
      <xdr:colOff>663864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2CAF7A2E-3981-624A-BA39-26BC4A75861A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684184</xdr:colOff>
      <xdr:row>0</xdr:row>
      <xdr:rowOff>642795</xdr:rowOff>
    </xdr:from>
    <xdr:to>
      <xdr:col>8</xdr:col>
      <xdr:colOff>430184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B7FB9C7-1BEF-6046-9FF2-4069711F5079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450504</xdr:colOff>
      <xdr:row>0</xdr:row>
      <xdr:rowOff>642795</xdr:rowOff>
    </xdr:from>
    <xdr:to>
      <xdr:col>9</xdr:col>
      <xdr:colOff>183804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718DF5BA-7687-DC49-91CC-D02F8C8AB54B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9</xdr:col>
      <xdr:colOff>201024</xdr:colOff>
      <xdr:row>0</xdr:row>
      <xdr:rowOff>642680</xdr:rowOff>
    </xdr:from>
    <xdr:to>
      <xdr:col>9</xdr:col>
      <xdr:colOff>962030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621A263-CECF-324E-8AEE-95AF001DF80B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9</xdr:col>
      <xdr:colOff>971875</xdr:colOff>
      <xdr:row>0</xdr:row>
      <xdr:rowOff>643289</xdr:rowOff>
    </xdr:from>
    <xdr:to>
      <xdr:col>10</xdr:col>
      <xdr:colOff>718645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77E78BC4-E3FF-5244-B79C-2E087F21A202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731986</xdr:colOff>
      <xdr:row>0</xdr:row>
      <xdr:rowOff>643289</xdr:rowOff>
    </xdr:from>
    <xdr:to>
      <xdr:col>11</xdr:col>
      <xdr:colOff>473704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7194CAC-6823-5F4A-AEB4-67E539055638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482636</xdr:colOff>
      <xdr:row>0</xdr:row>
      <xdr:rowOff>643289</xdr:rowOff>
    </xdr:from>
    <xdr:to>
      <xdr:col>12</xdr:col>
      <xdr:colOff>216706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F65C1421-2431-4E4A-A202-59305603D0EF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12</xdr:col>
      <xdr:colOff>230046</xdr:colOff>
      <xdr:row>0</xdr:row>
      <xdr:rowOff>643289</xdr:rowOff>
    </xdr:from>
    <xdr:to>
      <xdr:col>12</xdr:col>
      <xdr:colOff>990973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E05F01FA-8262-3348-AB31-87AC5373ED7D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12</xdr:col>
      <xdr:colOff>1004314</xdr:colOff>
      <xdr:row>0</xdr:row>
      <xdr:rowOff>643289</xdr:rowOff>
    </xdr:from>
    <xdr:to>
      <xdr:col>13</xdr:col>
      <xdr:colOff>751084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EE3232B-776D-C541-AB12-18FB0B67B355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764425</xdr:colOff>
      <xdr:row>0</xdr:row>
      <xdr:rowOff>643289</xdr:rowOff>
    </xdr:from>
    <xdr:to>
      <xdr:col>14</xdr:col>
      <xdr:colOff>511195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950DD82-7BBA-044D-B9CF-4315529E504B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9F630-170B-284A-A191-82BA2D2D42A5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2</xdr:col>
      <xdr:colOff>17779</xdr:colOff>
      <xdr:row>0</xdr:row>
      <xdr:rowOff>66923</xdr:rowOff>
    </xdr:from>
    <xdr:to>
      <xdr:col>3</xdr:col>
      <xdr:colOff>854824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1C3906-DA4D-BA41-AAD4-C8B2DB511FC4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881295</xdr:colOff>
      <xdr:row>0</xdr:row>
      <xdr:rowOff>67183</xdr:rowOff>
    </xdr:from>
    <xdr:to>
      <xdr:col>5</xdr:col>
      <xdr:colOff>709496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17EB6B7-197C-DE40-B68E-F9A700DC0912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733923</xdr:colOff>
      <xdr:row>0</xdr:row>
      <xdr:rowOff>67183</xdr:rowOff>
    </xdr:from>
    <xdr:to>
      <xdr:col>7</xdr:col>
      <xdr:colOff>556950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413F8F6-BFF6-4243-93FD-8FEA2C6EB99A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9</xdr:col>
      <xdr:colOff>423414</xdr:colOff>
      <xdr:row>0</xdr:row>
      <xdr:rowOff>65615</xdr:rowOff>
    </xdr:from>
    <xdr:to>
      <xdr:col>11</xdr:col>
      <xdr:colOff>231150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9E742D-515B-2045-95D3-3D542E70B0EB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592744</xdr:colOff>
      <xdr:row>0</xdr:row>
      <xdr:rowOff>63500</xdr:rowOff>
    </xdr:from>
    <xdr:to>
      <xdr:col>9</xdr:col>
      <xdr:colOff>389544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B1B64F-3E2F-7E4D-8113-913C333DCE18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11</xdr:col>
      <xdr:colOff>271508</xdr:colOff>
      <xdr:row>0</xdr:row>
      <xdr:rowOff>63675</xdr:rowOff>
    </xdr:from>
    <xdr:to>
      <xdr:col>13</xdr:col>
      <xdr:colOff>77858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E9984A4-9C52-234C-918D-8E63475F874E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13</xdr:col>
      <xdr:colOff>113838</xdr:colOff>
      <xdr:row>0</xdr:row>
      <xdr:rowOff>63675</xdr:rowOff>
    </xdr:from>
    <xdr:to>
      <xdr:col>14</xdr:col>
      <xdr:colOff>944271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B6F57AD-B696-5043-997A-C3EE125A1D3C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BF20BF-B63E-E945-B526-DA073345CD31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EC292D5-DB60-FA4D-AF54-7A7D7D75ED83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456045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CF6A26C-2390-5940-8112-5B978BF72FF1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476365</xdr:colOff>
      <xdr:row>0</xdr:row>
      <xdr:rowOff>642795</xdr:rowOff>
    </xdr:from>
    <xdr:to>
      <xdr:col>3</xdr:col>
      <xdr:colOff>222365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9E88C27-E8E6-274A-BD70-A620AE3AA469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242685</xdr:colOff>
      <xdr:row>0</xdr:row>
      <xdr:rowOff>642795</xdr:rowOff>
    </xdr:from>
    <xdr:to>
      <xdr:col>3</xdr:col>
      <xdr:colOff>1004685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A7B2051-B8D4-D04E-AA79-851B2E5D25F7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4</xdr:col>
      <xdr:colOff>9005</xdr:colOff>
      <xdr:row>0</xdr:row>
      <xdr:rowOff>642795</xdr:rowOff>
    </xdr:from>
    <xdr:to>
      <xdr:col>4</xdr:col>
      <xdr:colOff>774238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F5C2582-CB75-524D-A1FF-D182CB4114DB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789478</xdr:colOff>
      <xdr:row>0</xdr:row>
      <xdr:rowOff>642795</xdr:rowOff>
    </xdr:from>
    <xdr:to>
      <xdr:col>5</xdr:col>
      <xdr:colOff>535478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528E1F07-EE9D-9943-B011-EE6EC6DEDC94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550718</xdr:colOff>
      <xdr:row>0</xdr:row>
      <xdr:rowOff>642795</xdr:rowOff>
    </xdr:from>
    <xdr:to>
      <xdr:col>6</xdr:col>
      <xdr:colOff>299027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986C4D7-0DE2-E243-BB9E-B4CEF5093C05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319347</xdr:colOff>
      <xdr:row>0</xdr:row>
      <xdr:rowOff>642795</xdr:rowOff>
    </xdr:from>
    <xdr:to>
      <xdr:col>7</xdr:col>
      <xdr:colOff>59344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4A2C0284-47E7-8A4D-BA35-51E5BA0822F8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7</xdr:col>
      <xdr:colOff>79664</xdr:colOff>
      <xdr:row>0</xdr:row>
      <xdr:rowOff>642795</xdr:rowOff>
    </xdr:from>
    <xdr:to>
      <xdr:col>7</xdr:col>
      <xdr:colOff>841664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702CF4D-6022-5740-97C4-3A4CEC4AE459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861984</xdr:colOff>
      <xdr:row>0</xdr:row>
      <xdr:rowOff>642795</xdr:rowOff>
    </xdr:from>
    <xdr:to>
      <xdr:col>8</xdr:col>
      <xdr:colOff>595284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7B16181-94F1-2A4B-B0C3-FF260A78C1B2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615604</xdr:colOff>
      <xdr:row>0</xdr:row>
      <xdr:rowOff>642795</xdr:rowOff>
    </xdr:from>
    <xdr:to>
      <xdr:col>9</xdr:col>
      <xdr:colOff>348904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B53CCC75-923E-D14D-AACE-CE8E29877671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9</xdr:col>
      <xdr:colOff>366124</xdr:colOff>
      <xdr:row>0</xdr:row>
      <xdr:rowOff>642680</xdr:rowOff>
    </xdr:from>
    <xdr:to>
      <xdr:col>10</xdr:col>
      <xdr:colOff>111130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9186FCB-64AF-464F-9515-18CBEDC2FE39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10</xdr:col>
      <xdr:colOff>120975</xdr:colOff>
      <xdr:row>0</xdr:row>
      <xdr:rowOff>643289</xdr:rowOff>
    </xdr:from>
    <xdr:to>
      <xdr:col>10</xdr:col>
      <xdr:colOff>883745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5F0DA2A-AC59-9F4A-88FE-D81308FCD7F1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897086</xdr:colOff>
      <xdr:row>0</xdr:row>
      <xdr:rowOff>643289</xdr:rowOff>
    </xdr:from>
    <xdr:to>
      <xdr:col>11</xdr:col>
      <xdr:colOff>626104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DA1341FA-05EC-6F4F-97F4-00496AD65CCF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635036</xdr:colOff>
      <xdr:row>0</xdr:row>
      <xdr:rowOff>643289</xdr:rowOff>
    </xdr:from>
    <xdr:to>
      <xdr:col>12</xdr:col>
      <xdr:colOff>381806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6C7955D-3C3F-8045-8EE1-A0082832A05E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12</xdr:col>
      <xdr:colOff>395146</xdr:colOff>
      <xdr:row>0</xdr:row>
      <xdr:rowOff>643289</xdr:rowOff>
    </xdr:from>
    <xdr:to>
      <xdr:col>13</xdr:col>
      <xdr:colOff>127373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4C6A30FE-C9CD-D34D-829A-67215D628347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13</xdr:col>
      <xdr:colOff>140714</xdr:colOff>
      <xdr:row>0</xdr:row>
      <xdr:rowOff>643289</xdr:rowOff>
    </xdr:from>
    <xdr:to>
      <xdr:col>13</xdr:col>
      <xdr:colOff>903484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6B260376-745E-4A4B-9506-F6575BE0CE2E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916825</xdr:colOff>
      <xdr:row>0</xdr:row>
      <xdr:rowOff>643289</xdr:rowOff>
    </xdr:from>
    <xdr:to>
      <xdr:col>14</xdr:col>
      <xdr:colOff>663595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E6276ED-7C18-5E44-87F1-5DF6F09263CE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DD9ADA-6A3F-5640-B2E6-650E8F0BCE42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2</xdr:col>
      <xdr:colOff>17779</xdr:colOff>
      <xdr:row>0</xdr:row>
      <xdr:rowOff>66923</xdr:rowOff>
    </xdr:from>
    <xdr:to>
      <xdr:col>3</xdr:col>
      <xdr:colOff>854824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0C1597-99EA-1B43-BF2D-95F92AFE1AAA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881295</xdr:colOff>
      <xdr:row>0</xdr:row>
      <xdr:rowOff>67183</xdr:rowOff>
    </xdr:from>
    <xdr:to>
      <xdr:col>5</xdr:col>
      <xdr:colOff>709496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09D455-7DB5-8E4B-B60A-630B1324D5E0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733923</xdr:colOff>
      <xdr:row>0</xdr:row>
      <xdr:rowOff>67183</xdr:rowOff>
    </xdr:from>
    <xdr:to>
      <xdr:col>7</xdr:col>
      <xdr:colOff>556950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69A04E8-6A57-634C-A6A2-45DD5C4431A6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9</xdr:col>
      <xdr:colOff>423414</xdr:colOff>
      <xdr:row>0</xdr:row>
      <xdr:rowOff>65615</xdr:rowOff>
    </xdr:from>
    <xdr:to>
      <xdr:col>11</xdr:col>
      <xdr:colOff>231150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2E5FEF-7371-194E-BBCB-60A6E5888EA7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592744</xdr:colOff>
      <xdr:row>0</xdr:row>
      <xdr:rowOff>63500</xdr:rowOff>
    </xdr:from>
    <xdr:to>
      <xdr:col>9</xdr:col>
      <xdr:colOff>389544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E68AC5-A219-AA4C-B830-1D52D151A880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11</xdr:col>
      <xdr:colOff>271508</xdr:colOff>
      <xdr:row>0</xdr:row>
      <xdr:rowOff>63675</xdr:rowOff>
    </xdr:from>
    <xdr:to>
      <xdr:col>13</xdr:col>
      <xdr:colOff>77858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69B9A8-CECF-A342-891B-B3144163055F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13</xdr:col>
      <xdr:colOff>113838</xdr:colOff>
      <xdr:row>0</xdr:row>
      <xdr:rowOff>63675</xdr:rowOff>
    </xdr:from>
    <xdr:to>
      <xdr:col>14</xdr:col>
      <xdr:colOff>944271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AFA8297-5E27-1D4E-8B3A-630710701879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5A71313-2ED2-064A-B897-9D977E9A1B77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1771C2B-705E-1F4B-8940-7680F35C2885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456045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A1DB242-6A5C-A34F-A2DA-A7F5BED05525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476365</xdr:colOff>
      <xdr:row>0</xdr:row>
      <xdr:rowOff>642795</xdr:rowOff>
    </xdr:from>
    <xdr:to>
      <xdr:col>3</xdr:col>
      <xdr:colOff>222365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6BFBE8D-EC76-5741-96BB-7F357DE6F0AD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242685</xdr:colOff>
      <xdr:row>0</xdr:row>
      <xdr:rowOff>642795</xdr:rowOff>
    </xdr:from>
    <xdr:to>
      <xdr:col>3</xdr:col>
      <xdr:colOff>1004685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5A5E3AC-A4A9-C249-9623-278FB05BB8B9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4</xdr:col>
      <xdr:colOff>9005</xdr:colOff>
      <xdr:row>0</xdr:row>
      <xdr:rowOff>642795</xdr:rowOff>
    </xdr:from>
    <xdr:to>
      <xdr:col>4</xdr:col>
      <xdr:colOff>774238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B6E3563-1CE5-CF4F-869E-947D6FFE11A0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789478</xdr:colOff>
      <xdr:row>0</xdr:row>
      <xdr:rowOff>642795</xdr:rowOff>
    </xdr:from>
    <xdr:to>
      <xdr:col>5</xdr:col>
      <xdr:colOff>535478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4BECA21-9AF7-A342-993B-35D528BC9344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550718</xdr:colOff>
      <xdr:row>0</xdr:row>
      <xdr:rowOff>642795</xdr:rowOff>
    </xdr:from>
    <xdr:to>
      <xdr:col>6</xdr:col>
      <xdr:colOff>299027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973E46E-DAD6-8F4C-8EE3-989798DD1476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319347</xdr:colOff>
      <xdr:row>0</xdr:row>
      <xdr:rowOff>642795</xdr:rowOff>
    </xdr:from>
    <xdr:to>
      <xdr:col>7</xdr:col>
      <xdr:colOff>59344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36BC373-9983-BC4E-B242-C5513816528D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7</xdr:col>
      <xdr:colOff>79664</xdr:colOff>
      <xdr:row>0</xdr:row>
      <xdr:rowOff>642795</xdr:rowOff>
    </xdr:from>
    <xdr:to>
      <xdr:col>7</xdr:col>
      <xdr:colOff>841664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C7E006FC-74A7-774A-9C40-94F22580090F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861984</xdr:colOff>
      <xdr:row>0</xdr:row>
      <xdr:rowOff>642795</xdr:rowOff>
    </xdr:from>
    <xdr:to>
      <xdr:col>8</xdr:col>
      <xdr:colOff>595284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3696ED7-24B4-3840-8421-3FFF5E7290A5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615604</xdr:colOff>
      <xdr:row>0</xdr:row>
      <xdr:rowOff>642795</xdr:rowOff>
    </xdr:from>
    <xdr:to>
      <xdr:col>9</xdr:col>
      <xdr:colOff>348904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DE6531B-1C0F-5E43-90D2-FD8F9B5540AB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9</xdr:col>
      <xdr:colOff>366124</xdr:colOff>
      <xdr:row>0</xdr:row>
      <xdr:rowOff>642680</xdr:rowOff>
    </xdr:from>
    <xdr:to>
      <xdr:col>10</xdr:col>
      <xdr:colOff>111130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AC30E05D-BDA3-D34D-9957-5E056FFC4DE7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10</xdr:col>
      <xdr:colOff>120975</xdr:colOff>
      <xdr:row>0</xdr:row>
      <xdr:rowOff>643289</xdr:rowOff>
    </xdr:from>
    <xdr:to>
      <xdr:col>10</xdr:col>
      <xdr:colOff>883745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22C5E6E3-12D8-6445-B48C-04E117C57D79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897086</xdr:colOff>
      <xdr:row>0</xdr:row>
      <xdr:rowOff>643289</xdr:rowOff>
    </xdr:from>
    <xdr:to>
      <xdr:col>11</xdr:col>
      <xdr:colOff>626104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56E3C2E-D8AE-FC4D-9CF4-7324CBBF0F55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635036</xdr:colOff>
      <xdr:row>0</xdr:row>
      <xdr:rowOff>643289</xdr:rowOff>
    </xdr:from>
    <xdr:to>
      <xdr:col>12</xdr:col>
      <xdr:colOff>381806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1F033F32-FB07-E14C-B5DD-D262CE765BFE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12</xdr:col>
      <xdr:colOff>395146</xdr:colOff>
      <xdr:row>0</xdr:row>
      <xdr:rowOff>643289</xdr:rowOff>
    </xdr:from>
    <xdr:to>
      <xdr:col>13</xdr:col>
      <xdr:colOff>127373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37345D6-ABD8-8D42-AC07-3960C42821A8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13</xdr:col>
      <xdr:colOff>140714</xdr:colOff>
      <xdr:row>0</xdr:row>
      <xdr:rowOff>643289</xdr:rowOff>
    </xdr:from>
    <xdr:to>
      <xdr:col>13</xdr:col>
      <xdr:colOff>903484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16C24C63-AD72-934A-8968-8B28AE1A6A90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916825</xdr:colOff>
      <xdr:row>0</xdr:row>
      <xdr:rowOff>643289</xdr:rowOff>
    </xdr:from>
    <xdr:to>
      <xdr:col>14</xdr:col>
      <xdr:colOff>663595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F2D86B32-9D7E-7545-8FBD-C81DFB4042A4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68872</xdr:colOff>
      <xdr:row>0</xdr:row>
      <xdr:rowOff>66923</xdr:rowOff>
    </xdr:from>
    <xdr:to>
      <xdr:col>1</xdr:col>
      <xdr:colOff>1542072</xdr:colOff>
      <xdr:row>0</xdr:row>
      <xdr:rowOff>625723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0FE7F-BA1A-6F41-BBB7-696116C485C5}"/>
            </a:ext>
          </a:extLst>
        </xdr:cNvPr>
        <xdr:cNvSpPr/>
      </xdr:nvSpPr>
      <xdr:spPr>
        <a:xfrm>
          <a:off x="68872" y="66923"/>
          <a:ext cx="1854200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Main</a:t>
          </a:r>
          <a:r>
            <a:rPr lang="en-US" sz="2000" baseline="0"/>
            <a:t> Page</a:t>
          </a:r>
          <a:endParaRPr lang="en-US" sz="2000"/>
        </a:p>
      </xdr:txBody>
    </xdr:sp>
    <xdr:clientData/>
  </xdr:twoCellAnchor>
  <xdr:twoCellAnchor>
    <xdr:from>
      <xdr:col>2</xdr:col>
      <xdr:colOff>17779</xdr:colOff>
      <xdr:row>0</xdr:row>
      <xdr:rowOff>66923</xdr:rowOff>
    </xdr:from>
    <xdr:to>
      <xdr:col>3</xdr:col>
      <xdr:colOff>854824</xdr:colOff>
      <xdr:row>0</xdr:row>
      <xdr:rowOff>625723</xdr:rowOff>
    </xdr:to>
    <xdr:sp macro="" textlink="">
      <xdr:nvSpPr>
        <xdr:cNvPr id="3" name="Beve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E39AE3-EDA0-CB47-A067-8F3316F6365E}"/>
            </a:ext>
          </a:extLst>
        </xdr:cNvPr>
        <xdr:cNvSpPr/>
      </xdr:nvSpPr>
      <xdr:spPr>
        <a:xfrm>
          <a:off x="1948179" y="66923"/>
          <a:ext cx="1853045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Chart</a:t>
          </a:r>
        </a:p>
      </xdr:txBody>
    </xdr:sp>
    <xdr:clientData/>
  </xdr:twoCellAnchor>
  <xdr:twoCellAnchor>
    <xdr:from>
      <xdr:col>3</xdr:col>
      <xdr:colOff>881295</xdr:colOff>
      <xdr:row>0</xdr:row>
      <xdr:rowOff>67183</xdr:rowOff>
    </xdr:from>
    <xdr:to>
      <xdr:col>5</xdr:col>
      <xdr:colOff>709496</xdr:colOff>
      <xdr:row>0</xdr:row>
      <xdr:rowOff>625983</xdr:rowOff>
    </xdr:to>
    <xdr:sp macro="" textlink="">
      <xdr:nvSpPr>
        <xdr:cNvPr id="4" name="Beve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3EBB45-B69C-FC49-9F59-18FD8BCF263F}"/>
            </a:ext>
          </a:extLst>
        </xdr:cNvPr>
        <xdr:cNvSpPr/>
      </xdr:nvSpPr>
      <xdr:spPr>
        <a:xfrm>
          <a:off x="3827695" y="67183"/>
          <a:ext cx="1860201" cy="558800"/>
        </a:xfrm>
        <a:prstGeom prst="bevel">
          <a:avLst/>
        </a:prstGeom>
        <a:solidFill>
          <a:srgbClr val="00B05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Stocks</a:t>
          </a:r>
        </a:p>
      </xdr:txBody>
    </xdr:sp>
    <xdr:clientData/>
  </xdr:twoCellAnchor>
  <xdr:twoCellAnchor>
    <xdr:from>
      <xdr:col>5</xdr:col>
      <xdr:colOff>733923</xdr:colOff>
      <xdr:row>0</xdr:row>
      <xdr:rowOff>67183</xdr:rowOff>
    </xdr:from>
    <xdr:to>
      <xdr:col>7</xdr:col>
      <xdr:colOff>556950</xdr:colOff>
      <xdr:row>0</xdr:row>
      <xdr:rowOff>625983</xdr:rowOff>
    </xdr:to>
    <xdr:sp macro="" textlink="">
      <xdr:nvSpPr>
        <xdr:cNvPr id="5" name="Bev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D7A68D-BCCF-9C49-BEBE-62EE555E408D}"/>
            </a:ext>
          </a:extLst>
        </xdr:cNvPr>
        <xdr:cNvSpPr/>
      </xdr:nvSpPr>
      <xdr:spPr>
        <a:xfrm>
          <a:off x="5712323" y="67183"/>
          <a:ext cx="1855027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Bills</a:t>
          </a:r>
        </a:p>
      </xdr:txBody>
    </xdr:sp>
    <xdr:clientData/>
  </xdr:twoCellAnchor>
  <xdr:twoCellAnchor>
    <xdr:from>
      <xdr:col>9</xdr:col>
      <xdr:colOff>423414</xdr:colOff>
      <xdr:row>0</xdr:row>
      <xdr:rowOff>65615</xdr:rowOff>
    </xdr:from>
    <xdr:to>
      <xdr:col>11</xdr:col>
      <xdr:colOff>231150</xdr:colOff>
      <xdr:row>0</xdr:row>
      <xdr:rowOff>624415</xdr:rowOff>
    </xdr:to>
    <xdr:sp macro="" textlink="">
      <xdr:nvSpPr>
        <xdr:cNvPr id="6" name="Beve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8D619F5-E460-7444-B1F0-B7FCFABFE8BE}"/>
            </a:ext>
          </a:extLst>
        </xdr:cNvPr>
        <xdr:cNvSpPr/>
      </xdr:nvSpPr>
      <xdr:spPr>
        <a:xfrm>
          <a:off x="9491214" y="65615"/>
          <a:ext cx="1852436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Debts</a:t>
          </a:r>
        </a:p>
      </xdr:txBody>
    </xdr:sp>
    <xdr:clientData/>
  </xdr:twoCellAnchor>
  <xdr:twoCellAnchor>
    <xdr:from>
      <xdr:col>7</xdr:col>
      <xdr:colOff>592744</xdr:colOff>
      <xdr:row>0</xdr:row>
      <xdr:rowOff>63500</xdr:rowOff>
    </xdr:from>
    <xdr:to>
      <xdr:col>9</xdr:col>
      <xdr:colOff>389544</xdr:colOff>
      <xdr:row>0</xdr:row>
      <xdr:rowOff>622300</xdr:rowOff>
    </xdr:to>
    <xdr:sp macro="" textlink="">
      <xdr:nvSpPr>
        <xdr:cNvPr id="7" name="Beve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4056796-2412-8840-8E70-FAA5C8484CCC}"/>
            </a:ext>
          </a:extLst>
        </xdr:cNvPr>
        <xdr:cNvSpPr/>
      </xdr:nvSpPr>
      <xdr:spPr>
        <a:xfrm>
          <a:off x="7603144" y="63500"/>
          <a:ext cx="1854200" cy="558800"/>
        </a:xfrm>
        <a:prstGeom prst="bevel">
          <a:avLst/>
        </a:prstGeom>
        <a:solidFill>
          <a:srgbClr val="7030A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Statements</a:t>
          </a:r>
        </a:p>
      </xdr:txBody>
    </xdr:sp>
    <xdr:clientData/>
  </xdr:twoCellAnchor>
  <xdr:twoCellAnchor>
    <xdr:from>
      <xdr:col>11</xdr:col>
      <xdr:colOff>271508</xdr:colOff>
      <xdr:row>0</xdr:row>
      <xdr:rowOff>63675</xdr:rowOff>
    </xdr:from>
    <xdr:to>
      <xdr:col>13</xdr:col>
      <xdr:colOff>77858</xdr:colOff>
      <xdr:row>0</xdr:row>
      <xdr:rowOff>622475</xdr:rowOff>
    </xdr:to>
    <xdr:sp macro="" textlink="">
      <xdr:nvSpPr>
        <xdr:cNvPr id="8" name="Beve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A267F19-58D1-FA48-BE9F-B31528004186}"/>
            </a:ext>
          </a:extLst>
        </xdr:cNvPr>
        <xdr:cNvSpPr/>
      </xdr:nvSpPr>
      <xdr:spPr>
        <a:xfrm>
          <a:off x="11384008" y="63675"/>
          <a:ext cx="1851050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Admin</a:t>
          </a:r>
        </a:p>
      </xdr:txBody>
    </xdr:sp>
    <xdr:clientData/>
  </xdr:twoCellAnchor>
  <xdr:twoCellAnchor>
    <xdr:from>
      <xdr:col>13</xdr:col>
      <xdr:colOff>113838</xdr:colOff>
      <xdr:row>0</xdr:row>
      <xdr:rowOff>63675</xdr:rowOff>
    </xdr:from>
    <xdr:to>
      <xdr:col>14</xdr:col>
      <xdr:colOff>944271</xdr:colOff>
      <xdr:row>0</xdr:row>
      <xdr:rowOff>622475</xdr:rowOff>
    </xdr:to>
    <xdr:sp macro="" textlink="">
      <xdr:nvSpPr>
        <xdr:cNvPr id="9" name="Bevel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E8DCCF6-0346-8F45-AA09-C3AFC94BCF5D}"/>
            </a:ext>
          </a:extLst>
        </xdr:cNvPr>
        <xdr:cNvSpPr/>
      </xdr:nvSpPr>
      <xdr:spPr>
        <a:xfrm>
          <a:off x="13271038" y="63675"/>
          <a:ext cx="1846433" cy="558800"/>
        </a:xfrm>
        <a:prstGeom prst="bevel">
          <a:avLst/>
        </a:prstGeom>
        <a:solidFill>
          <a:srgbClr val="FF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/>
            <a:t>Tags</a:t>
          </a:r>
        </a:p>
      </xdr:txBody>
    </xdr:sp>
    <xdr:clientData/>
  </xdr:twoCellAnchor>
  <xdr:twoCellAnchor>
    <xdr:from>
      <xdr:col>0</xdr:col>
      <xdr:colOff>63500</xdr:colOff>
      <xdr:row>0</xdr:row>
      <xdr:rowOff>645335</xdr:rowOff>
    </xdr:from>
    <xdr:to>
      <xdr:col>1</xdr:col>
      <xdr:colOff>444500</xdr:colOff>
      <xdr:row>0</xdr:row>
      <xdr:rowOff>924735</xdr:rowOff>
    </xdr:to>
    <xdr:sp macro="" textlink="">
      <xdr:nvSpPr>
        <xdr:cNvPr id="10" name="Bevel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DF175CF-1605-EE4E-A90C-CE20BA971ED7}"/>
            </a:ext>
          </a:extLst>
        </xdr:cNvPr>
        <xdr:cNvSpPr/>
      </xdr:nvSpPr>
      <xdr:spPr>
        <a:xfrm>
          <a:off x="63500" y="64533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JAN</a:t>
          </a:r>
        </a:p>
      </xdr:txBody>
    </xdr:sp>
    <xdr:clientData/>
  </xdr:twoCellAnchor>
  <xdr:twoCellAnchor>
    <xdr:from>
      <xdr:col>1</xdr:col>
      <xdr:colOff>464820</xdr:colOff>
      <xdr:row>0</xdr:row>
      <xdr:rowOff>642795</xdr:rowOff>
    </xdr:from>
    <xdr:to>
      <xdr:col>1</xdr:col>
      <xdr:colOff>1226820</xdr:colOff>
      <xdr:row>0</xdr:row>
      <xdr:rowOff>922195</xdr:rowOff>
    </xdr:to>
    <xdr:sp macro="" textlink="">
      <xdr:nvSpPr>
        <xdr:cNvPr id="11" name="Bevel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00F50D3-2117-B24C-B6F8-736D0A56EEF6}"/>
            </a:ext>
          </a:extLst>
        </xdr:cNvPr>
        <xdr:cNvSpPr/>
      </xdr:nvSpPr>
      <xdr:spPr>
        <a:xfrm>
          <a:off x="845820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FEB</a:t>
          </a:r>
        </a:p>
      </xdr:txBody>
    </xdr:sp>
    <xdr:clientData/>
  </xdr:twoCellAnchor>
  <xdr:twoCellAnchor>
    <xdr:from>
      <xdr:col>1</xdr:col>
      <xdr:colOff>1247140</xdr:colOff>
      <xdr:row>0</xdr:row>
      <xdr:rowOff>642795</xdr:rowOff>
    </xdr:from>
    <xdr:to>
      <xdr:col>2</xdr:col>
      <xdr:colOff>456045</xdr:colOff>
      <xdr:row>0</xdr:row>
      <xdr:rowOff>922195</xdr:rowOff>
    </xdr:to>
    <xdr:sp macro="" textlink="">
      <xdr:nvSpPr>
        <xdr:cNvPr id="12" name="Bevel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7D7113B0-F77E-0D4A-AB1E-52EC4542C047}"/>
            </a:ext>
          </a:extLst>
        </xdr:cNvPr>
        <xdr:cNvSpPr/>
      </xdr:nvSpPr>
      <xdr:spPr>
        <a:xfrm>
          <a:off x="1628140" y="642795"/>
          <a:ext cx="758305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MAR</a:t>
          </a:r>
        </a:p>
      </xdr:txBody>
    </xdr:sp>
    <xdr:clientData/>
  </xdr:twoCellAnchor>
  <xdr:twoCellAnchor>
    <xdr:from>
      <xdr:col>2</xdr:col>
      <xdr:colOff>476365</xdr:colOff>
      <xdr:row>0</xdr:row>
      <xdr:rowOff>642795</xdr:rowOff>
    </xdr:from>
    <xdr:to>
      <xdr:col>3</xdr:col>
      <xdr:colOff>222365</xdr:colOff>
      <xdr:row>0</xdr:row>
      <xdr:rowOff>922195</xdr:rowOff>
    </xdr:to>
    <xdr:sp macro="" textlink="">
      <xdr:nvSpPr>
        <xdr:cNvPr id="13" name="Bevel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16C8AA9-8DC2-A341-A08E-BA5F2D841EF9}"/>
            </a:ext>
          </a:extLst>
        </xdr:cNvPr>
        <xdr:cNvSpPr/>
      </xdr:nvSpPr>
      <xdr:spPr>
        <a:xfrm>
          <a:off x="240676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APR</a:t>
          </a:r>
        </a:p>
      </xdr:txBody>
    </xdr:sp>
    <xdr:clientData/>
  </xdr:twoCellAnchor>
  <xdr:twoCellAnchor>
    <xdr:from>
      <xdr:col>3</xdr:col>
      <xdr:colOff>242685</xdr:colOff>
      <xdr:row>0</xdr:row>
      <xdr:rowOff>642795</xdr:rowOff>
    </xdr:from>
    <xdr:to>
      <xdr:col>3</xdr:col>
      <xdr:colOff>1004685</xdr:colOff>
      <xdr:row>0</xdr:row>
      <xdr:rowOff>922195</xdr:rowOff>
    </xdr:to>
    <xdr:sp macro="" textlink="">
      <xdr:nvSpPr>
        <xdr:cNvPr id="14" name="Bevel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5F4ACB9-7DC3-B14A-928B-83F374B71963}"/>
            </a:ext>
          </a:extLst>
        </xdr:cNvPr>
        <xdr:cNvSpPr/>
      </xdr:nvSpPr>
      <xdr:spPr>
        <a:xfrm>
          <a:off x="3189085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MAY</a:t>
          </a:r>
        </a:p>
      </xdr:txBody>
    </xdr:sp>
    <xdr:clientData/>
  </xdr:twoCellAnchor>
  <xdr:twoCellAnchor>
    <xdr:from>
      <xdr:col>4</xdr:col>
      <xdr:colOff>9005</xdr:colOff>
      <xdr:row>0</xdr:row>
      <xdr:rowOff>642795</xdr:rowOff>
    </xdr:from>
    <xdr:to>
      <xdr:col>4</xdr:col>
      <xdr:colOff>774238</xdr:colOff>
      <xdr:row>0</xdr:row>
      <xdr:rowOff>922195</xdr:rowOff>
    </xdr:to>
    <xdr:sp macro="" textlink="">
      <xdr:nvSpPr>
        <xdr:cNvPr id="15" name="Bevel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0C29F0E-1547-604F-8C1B-5E64535A92DF}"/>
            </a:ext>
          </a:extLst>
        </xdr:cNvPr>
        <xdr:cNvSpPr/>
      </xdr:nvSpPr>
      <xdr:spPr>
        <a:xfrm>
          <a:off x="3971405" y="642795"/>
          <a:ext cx="765233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JUN</a:t>
          </a:r>
        </a:p>
      </xdr:txBody>
    </xdr:sp>
    <xdr:clientData/>
  </xdr:twoCellAnchor>
  <xdr:twoCellAnchor>
    <xdr:from>
      <xdr:col>4</xdr:col>
      <xdr:colOff>789478</xdr:colOff>
      <xdr:row>0</xdr:row>
      <xdr:rowOff>642795</xdr:rowOff>
    </xdr:from>
    <xdr:to>
      <xdr:col>5</xdr:col>
      <xdr:colOff>535478</xdr:colOff>
      <xdr:row>0</xdr:row>
      <xdr:rowOff>922195</xdr:rowOff>
    </xdr:to>
    <xdr:sp macro="" textlink="">
      <xdr:nvSpPr>
        <xdr:cNvPr id="16" name="Bevel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1C3F622-3754-8F4E-A660-8C0DC6B984C8}"/>
            </a:ext>
          </a:extLst>
        </xdr:cNvPr>
        <xdr:cNvSpPr/>
      </xdr:nvSpPr>
      <xdr:spPr>
        <a:xfrm>
          <a:off x="4751878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JUL</a:t>
          </a:r>
        </a:p>
      </xdr:txBody>
    </xdr:sp>
    <xdr:clientData/>
  </xdr:twoCellAnchor>
  <xdr:twoCellAnchor>
    <xdr:from>
      <xdr:col>5</xdr:col>
      <xdr:colOff>550718</xdr:colOff>
      <xdr:row>0</xdr:row>
      <xdr:rowOff>642795</xdr:rowOff>
    </xdr:from>
    <xdr:to>
      <xdr:col>6</xdr:col>
      <xdr:colOff>299027</xdr:colOff>
      <xdr:row>0</xdr:row>
      <xdr:rowOff>922195</xdr:rowOff>
    </xdr:to>
    <xdr:sp macro="" textlink="">
      <xdr:nvSpPr>
        <xdr:cNvPr id="17" name="Bevel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6BE7F450-0149-6345-A877-121E77D3AF3F}"/>
            </a:ext>
          </a:extLst>
        </xdr:cNvPr>
        <xdr:cNvSpPr/>
      </xdr:nvSpPr>
      <xdr:spPr>
        <a:xfrm>
          <a:off x="5529118" y="642795"/>
          <a:ext cx="764309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AUG</a:t>
          </a:r>
        </a:p>
      </xdr:txBody>
    </xdr:sp>
    <xdr:clientData/>
  </xdr:twoCellAnchor>
  <xdr:twoCellAnchor>
    <xdr:from>
      <xdr:col>6</xdr:col>
      <xdr:colOff>319347</xdr:colOff>
      <xdr:row>0</xdr:row>
      <xdr:rowOff>642795</xdr:rowOff>
    </xdr:from>
    <xdr:to>
      <xdr:col>7</xdr:col>
      <xdr:colOff>59344</xdr:colOff>
      <xdr:row>0</xdr:row>
      <xdr:rowOff>922195</xdr:rowOff>
    </xdr:to>
    <xdr:sp macro="" textlink="">
      <xdr:nvSpPr>
        <xdr:cNvPr id="18" name="Bevel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75C101EB-7D90-1547-8EC0-09BD8039A893}"/>
            </a:ext>
          </a:extLst>
        </xdr:cNvPr>
        <xdr:cNvSpPr/>
      </xdr:nvSpPr>
      <xdr:spPr>
        <a:xfrm>
          <a:off x="6313747" y="642795"/>
          <a:ext cx="755997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SEP</a:t>
          </a:r>
        </a:p>
      </xdr:txBody>
    </xdr:sp>
    <xdr:clientData/>
  </xdr:twoCellAnchor>
  <xdr:twoCellAnchor>
    <xdr:from>
      <xdr:col>7</xdr:col>
      <xdr:colOff>79664</xdr:colOff>
      <xdr:row>0</xdr:row>
      <xdr:rowOff>642795</xdr:rowOff>
    </xdr:from>
    <xdr:to>
      <xdr:col>7</xdr:col>
      <xdr:colOff>841664</xdr:colOff>
      <xdr:row>0</xdr:row>
      <xdr:rowOff>922195</xdr:rowOff>
    </xdr:to>
    <xdr:sp macro="" textlink="">
      <xdr:nvSpPr>
        <xdr:cNvPr id="19" name="Bevel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62691295-4B77-8740-BDEC-460EC8A377CA}"/>
            </a:ext>
          </a:extLst>
        </xdr:cNvPr>
        <xdr:cNvSpPr/>
      </xdr:nvSpPr>
      <xdr:spPr>
        <a:xfrm>
          <a:off x="709006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OCT</a:t>
          </a:r>
        </a:p>
      </xdr:txBody>
    </xdr:sp>
    <xdr:clientData/>
  </xdr:twoCellAnchor>
  <xdr:twoCellAnchor>
    <xdr:from>
      <xdr:col>7</xdr:col>
      <xdr:colOff>861984</xdr:colOff>
      <xdr:row>0</xdr:row>
      <xdr:rowOff>642795</xdr:rowOff>
    </xdr:from>
    <xdr:to>
      <xdr:col>8</xdr:col>
      <xdr:colOff>595284</xdr:colOff>
      <xdr:row>0</xdr:row>
      <xdr:rowOff>922195</xdr:rowOff>
    </xdr:to>
    <xdr:sp macro="" textlink="">
      <xdr:nvSpPr>
        <xdr:cNvPr id="20" name="Bevel 19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AE58620-6DE5-B24B-91E1-0AA41C45870D}"/>
            </a:ext>
          </a:extLst>
        </xdr:cNvPr>
        <xdr:cNvSpPr/>
      </xdr:nvSpPr>
      <xdr:spPr>
        <a:xfrm>
          <a:off x="787238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NOV</a:t>
          </a:r>
        </a:p>
      </xdr:txBody>
    </xdr:sp>
    <xdr:clientData/>
  </xdr:twoCellAnchor>
  <xdr:twoCellAnchor>
    <xdr:from>
      <xdr:col>8</xdr:col>
      <xdr:colOff>615604</xdr:colOff>
      <xdr:row>0</xdr:row>
      <xdr:rowOff>642795</xdr:rowOff>
    </xdr:from>
    <xdr:to>
      <xdr:col>9</xdr:col>
      <xdr:colOff>348904</xdr:colOff>
      <xdr:row>0</xdr:row>
      <xdr:rowOff>922195</xdr:rowOff>
    </xdr:to>
    <xdr:sp macro="" textlink="">
      <xdr:nvSpPr>
        <xdr:cNvPr id="21" name="Bevel 2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FF5ED61-F862-2E4A-A68C-79553F59C3FE}"/>
            </a:ext>
          </a:extLst>
        </xdr:cNvPr>
        <xdr:cNvSpPr/>
      </xdr:nvSpPr>
      <xdr:spPr>
        <a:xfrm>
          <a:off x="8654704" y="642795"/>
          <a:ext cx="762000" cy="279400"/>
        </a:xfrm>
        <a:prstGeom prst="bevel">
          <a:avLst/>
        </a:prstGeom>
        <a:solidFill>
          <a:schemeClr val="accent4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tx1"/>
              </a:solidFill>
            </a:rPr>
            <a:t>DEC</a:t>
          </a:r>
        </a:p>
      </xdr:txBody>
    </xdr:sp>
    <xdr:clientData/>
  </xdr:twoCellAnchor>
  <xdr:twoCellAnchor>
    <xdr:from>
      <xdr:col>9</xdr:col>
      <xdr:colOff>366124</xdr:colOff>
      <xdr:row>0</xdr:row>
      <xdr:rowOff>642680</xdr:rowOff>
    </xdr:from>
    <xdr:to>
      <xdr:col>10</xdr:col>
      <xdr:colOff>111130</xdr:colOff>
      <xdr:row>0</xdr:row>
      <xdr:rowOff>922080</xdr:rowOff>
    </xdr:to>
    <xdr:sp macro="" textlink="">
      <xdr:nvSpPr>
        <xdr:cNvPr id="22" name="Bevel 2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F87C5DA-B500-E246-BE08-25B883277686}"/>
            </a:ext>
          </a:extLst>
        </xdr:cNvPr>
        <xdr:cNvSpPr/>
      </xdr:nvSpPr>
      <xdr:spPr>
        <a:xfrm>
          <a:off x="9433924" y="642680"/>
          <a:ext cx="761006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Monthly</a:t>
          </a:r>
        </a:p>
      </xdr:txBody>
    </xdr:sp>
    <xdr:clientData/>
  </xdr:twoCellAnchor>
  <xdr:twoCellAnchor>
    <xdr:from>
      <xdr:col>10</xdr:col>
      <xdr:colOff>120975</xdr:colOff>
      <xdr:row>0</xdr:row>
      <xdr:rowOff>643289</xdr:rowOff>
    </xdr:from>
    <xdr:to>
      <xdr:col>10</xdr:col>
      <xdr:colOff>883745</xdr:colOff>
      <xdr:row>0</xdr:row>
      <xdr:rowOff>922689</xdr:rowOff>
    </xdr:to>
    <xdr:sp macro="" textlink="">
      <xdr:nvSpPr>
        <xdr:cNvPr id="23" name="Bevel 22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54CE89C3-CBC5-F541-9FF2-49C830C96E48}"/>
            </a:ext>
          </a:extLst>
        </xdr:cNvPr>
        <xdr:cNvSpPr/>
      </xdr:nvSpPr>
      <xdr:spPr>
        <a:xfrm>
          <a:off x="1020477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Accnt's</a:t>
          </a:r>
        </a:p>
      </xdr:txBody>
    </xdr:sp>
    <xdr:clientData/>
  </xdr:twoCellAnchor>
  <xdr:twoCellAnchor>
    <xdr:from>
      <xdr:col>10</xdr:col>
      <xdr:colOff>897086</xdr:colOff>
      <xdr:row>0</xdr:row>
      <xdr:rowOff>643289</xdr:rowOff>
    </xdr:from>
    <xdr:to>
      <xdr:col>11</xdr:col>
      <xdr:colOff>626104</xdr:colOff>
      <xdr:row>0</xdr:row>
      <xdr:rowOff>922689</xdr:rowOff>
    </xdr:to>
    <xdr:sp macro="" textlink="">
      <xdr:nvSpPr>
        <xdr:cNvPr id="24" name="Bevel 23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74DF57FF-4CB4-4A4A-9C92-9E59D68651D5}"/>
            </a:ext>
          </a:extLst>
        </xdr:cNvPr>
        <xdr:cNvSpPr/>
      </xdr:nvSpPr>
      <xdr:spPr>
        <a:xfrm>
          <a:off x="10980886" y="643289"/>
          <a:ext cx="757718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1</a:t>
          </a:r>
        </a:p>
      </xdr:txBody>
    </xdr:sp>
    <xdr:clientData/>
  </xdr:twoCellAnchor>
  <xdr:twoCellAnchor>
    <xdr:from>
      <xdr:col>11</xdr:col>
      <xdr:colOff>635036</xdr:colOff>
      <xdr:row>0</xdr:row>
      <xdr:rowOff>643289</xdr:rowOff>
    </xdr:from>
    <xdr:to>
      <xdr:col>12</xdr:col>
      <xdr:colOff>381806</xdr:colOff>
      <xdr:row>0</xdr:row>
      <xdr:rowOff>922689</xdr:rowOff>
    </xdr:to>
    <xdr:sp macro="" textlink="">
      <xdr:nvSpPr>
        <xdr:cNvPr id="25" name="Bevel 2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9FEBC73D-CFCA-AB46-A07C-339CC10421C3}"/>
            </a:ext>
          </a:extLst>
        </xdr:cNvPr>
        <xdr:cNvSpPr/>
      </xdr:nvSpPr>
      <xdr:spPr>
        <a:xfrm>
          <a:off x="11747536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2</a:t>
          </a:r>
        </a:p>
      </xdr:txBody>
    </xdr:sp>
    <xdr:clientData/>
  </xdr:twoCellAnchor>
  <xdr:twoCellAnchor>
    <xdr:from>
      <xdr:col>12</xdr:col>
      <xdr:colOff>395146</xdr:colOff>
      <xdr:row>0</xdr:row>
      <xdr:rowOff>643289</xdr:rowOff>
    </xdr:from>
    <xdr:to>
      <xdr:col>13</xdr:col>
      <xdr:colOff>127373</xdr:colOff>
      <xdr:row>0</xdr:row>
      <xdr:rowOff>922689</xdr:rowOff>
    </xdr:to>
    <xdr:sp macro="" textlink="">
      <xdr:nvSpPr>
        <xdr:cNvPr id="26" name="Bevel 25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CDEBDFC1-39C9-9E42-B03F-D902F4E85A7F}"/>
            </a:ext>
          </a:extLst>
        </xdr:cNvPr>
        <xdr:cNvSpPr/>
      </xdr:nvSpPr>
      <xdr:spPr>
        <a:xfrm>
          <a:off x="12523646" y="643289"/>
          <a:ext cx="760927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3</a:t>
          </a:r>
        </a:p>
      </xdr:txBody>
    </xdr:sp>
    <xdr:clientData/>
  </xdr:twoCellAnchor>
  <xdr:twoCellAnchor>
    <xdr:from>
      <xdr:col>13</xdr:col>
      <xdr:colOff>140714</xdr:colOff>
      <xdr:row>0</xdr:row>
      <xdr:rowOff>643289</xdr:rowOff>
    </xdr:from>
    <xdr:to>
      <xdr:col>13</xdr:col>
      <xdr:colOff>903484</xdr:colOff>
      <xdr:row>0</xdr:row>
      <xdr:rowOff>922689</xdr:rowOff>
    </xdr:to>
    <xdr:sp macro="" textlink="">
      <xdr:nvSpPr>
        <xdr:cNvPr id="27" name="Bevel 2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2E636AA-16D9-3448-B037-431C67500348}"/>
            </a:ext>
          </a:extLst>
        </xdr:cNvPr>
        <xdr:cNvSpPr/>
      </xdr:nvSpPr>
      <xdr:spPr>
        <a:xfrm>
          <a:off x="13297914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4</a:t>
          </a:r>
        </a:p>
      </xdr:txBody>
    </xdr:sp>
    <xdr:clientData/>
  </xdr:twoCellAnchor>
  <xdr:twoCellAnchor>
    <xdr:from>
      <xdr:col>13</xdr:col>
      <xdr:colOff>916825</xdr:colOff>
      <xdr:row>0</xdr:row>
      <xdr:rowOff>643289</xdr:rowOff>
    </xdr:from>
    <xdr:to>
      <xdr:col>14</xdr:col>
      <xdr:colOff>663595</xdr:colOff>
      <xdr:row>0</xdr:row>
      <xdr:rowOff>922689</xdr:rowOff>
    </xdr:to>
    <xdr:sp macro="" textlink="">
      <xdr:nvSpPr>
        <xdr:cNvPr id="28" name="Bevel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E1B5A4D-8A7D-5241-A704-97D8B856AB21}"/>
            </a:ext>
          </a:extLst>
        </xdr:cNvPr>
        <xdr:cNvSpPr/>
      </xdr:nvSpPr>
      <xdr:spPr>
        <a:xfrm>
          <a:off x="14074025" y="643289"/>
          <a:ext cx="762770" cy="279400"/>
        </a:xfrm>
        <a:prstGeom prst="bevel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Tag 5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11">
  <rv s="0">
    <v>https://www.bing.com/financeapi/forcetrigger?t=a33k6h&amp;q=S%26P+500+INDEX&amp;form=skydnc</v>
    <v>Learn more on Bing</v>
  </rv>
  <rv s="1">
    <v>0</v>
    <v>S&amp;P 500 INDEX</v>
    <v>2</v>
    <v>3</v>
    <v>Finance</v>
    <v>4</v>
    <v>en-US</v>
    <v>a33k6h</v>
    <v>268435456</v>
    <v>1</v>
    <v>Powered by Refinitiv</v>
    <v>5669.67</v>
    <v>4103.78</v>
    <v>63.97</v>
    <v>1.1483E-2</v>
    <v>US</v>
    <v>5641.82</v>
    <v>Index</v>
    <v>0</v>
    <v>5585.16</v>
    <v>S&amp;P 500 INDEX</v>
    <v>5602.49</v>
    <v>5570.64</v>
    <v>5634.61</v>
    <v>INX</v>
    <v>S&amp;P 500 INDEX</v>
  </rv>
  <rv s="2">
    <v>1</v>
  </rv>
  <rv s="0">
    <v>https://www.bing.com/financeapi/forcetrigger?t=a6qja2&amp;q=DOW+JONES+INDU+AVERAGE+NDX&amp;form=skydnc</v>
    <v>Learn more on Bing</v>
  </rv>
  <rv s="1">
    <v>0</v>
    <v>DOW JONES INDU AVERAGE NDX</v>
    <v>2</v>
    <v>3</v>
    <v>Finance</v>
    <v>4</v>
    <v>en-US</v>
    <v>a6qja2</v>
    <v>268435456</v>
    <v>1</v>
    <v>Powered by Refinitiv</v>
    <v>41376</v>
    <v>32327.200000000001</v>
    <v>462.3</v>
    <v>1.1354999999999999E-2</v>
    <v>US</v>
    <v>41207.919999999998</v>
    <v>Index</v>
    <v>3</v>
    <v>40842.959999999999</v>
    <v>DOW JONES INDU AVERAGE NDX</v>
    <v>40879.120000000003</v>
    <v>40712.78</v>
    <v>41175.08</v>
    <v>DJI</v>
    <v>DOW JONES INDU AVERAGE NDX</v>
  </rv>
  <rv s="2">
    <v>4</v>
  </rv>
  <rv s="0">
    <v>https://www.bing.com/financeapi/forcetrigger?t=auvwoc&amp;q=Gold&amp;form=skydnc</v>
    <v>Learn more on Bing</v>
  </rv>
  <rv s="3">
    <v>5</v>
    <v>Gold</v>
    <v>2</v>
    <v>6</v>
    <v>Finance</v>
    <v>en-US</v>
    <v>auvwoc</v>
    <v>268435456</v>
    <v>1</v>
    <v>Powered by Refinitiv</v>
    <v>Metal</v>
    <v>29.6</v>
    <v>1.1760999999999999E-2</v>
    <v>US</v>
    <v>USD</v>
    <v>43830</v>
    <v>Future</v>
    <v>45529</v>
    <v>6</v>
    <v>12</v>
    <v>Gold</v>
    <v>2546.3000000000002</v>
    <v>@GC0Y</v>
    <v>OZS</v>
    <v>Gold</v>
    <v>2019</v>
  </rv>
  <rv s="2">
    <v>7</v>
  </rv>
  <rv s="4">
    <v>7</v>
    <v>BTC/USD</v>
    <v>8</v>
    <v>9</v>
    <v>Finance</v>
    <v>10</v>
    <v>en-US</v>
    <v>bo8l6h</v>
    <v>268435456</v>
    <v>1</v>
    <v>Powered by Refinitiv</v>
    <v>73803.25</v>
    <v>24915.01</v>
    <v>3488.7</v>
    <v>5.7493999999999996E-2</v>
    <v>USD</v>
    <v>BTC</v>
    <v>64521</v>
    <v>Currency Pair</v>
    <v>45529.786666666667</v>
    <v>63593</v>
    <v>Bitcoin/US Dollar FX Spot Rate</v>
    <v>64167</v>
    <v>60679.24</v>
    <v>64167.94</v>
    <v>BTCUSD</v>
    <v>BTC/USD</v>
  </rv>
  <rv s="2">
    <v>9</v>
  </rv>
</rvData>
</file>

<file path=xl/richData/rdrichvaluestructure.xml><?xml version="1.0" encoding="utf-8"?>
<rvStructures xmlns="http://schemas.microsoft.com/office/spreadsheetml/2017/richdata" count="5">
  <s t="_hyperlink">
    <k n="Address" t="s"/>
    <k n="Text" t="s"/>
  </s>
  <s t="_linkedentitycore">
    <k n="_Display" t="spb"/>
    <k n="_DisplayString" t="s"/>
    <k n="_Flags" t="spb"/>
    <k n="_Format" t="spb"/>
    <k n="_Icon" t="s"/>
    <k n="_SubLabel" t="spb"/>
    <k n="%EntityCulture" t="s"/>
    <k n="%EntityId" t="s"/>
    <k n="%EntityServiceId"/>
    <k n="%IsRefreshable" t="b"/>
    <k n="%ProviderInfo" t="s"/>
    <k n="52 week high"/>
    <k n="52 week low"/>
    <k n="Change"/>
    <k n="Change (%)"/>
    <k n="Country/region" t="s"/>
    <k n="High"/>
    <k n="Instrument type" t="s"/>
    <k n="LearnMoreOnLink" t="r"/>
    <k n="Low"/>
    <k n="Name" t="s"/>
    <k n="Open"/>
    <k n="Previous close"/>
    <k n="Price"/>
    <k n="Ticker symbol" t="s"/>
    <k n="UniqueName" t="s"/>
  </s>
  <s t="_linkedentity">
    <k n="%cvi" t="r"/>
  </s>
  <s t="_linkedentitycore">
    <k n="_Display" t="spb"/>
    <k n="_DisplayString" t="s"/>
    <k n="_Flags" t="spb"/>
    <k n="_Format" t="spb"/>
    <k n="_Icon" t="s"/>
    <k n="%EntityCulture" t="s"/>
    <k n="%EntityId" t="s"/>
    <k n="%EntityServiceId"/>
    <k n="%IsRefreshable" t="b"/>
    <k n="%ProviderInfo" t="s"/>
    <k n="Category" t="s"/>
    <k n="Change"/>
    <k n="Change (%)"/>
    <k n="Country/region" t="s"/>
    <k n="Currency" t="s"/>
    <k n="Expiration Date"/>
    <k n="Instrument type" t="s"/>
    <k n="Last trade time"/>
    <k n="LearnMoreOnLink" t="r"/>
    <k n="Month"/>
    <k n="Name" t="s"/>
    <k n="Price"/>
    <k n="Ticker symbol" t="s"/>
    <k n="Trade Unit" t="s"/>
    <k n="UniqueName" t="s"/>
    <k n="Year"/>
  </s>
  <s t="_linkedentitycore">
    <k n="_Display" t="spb"/>
    <k n="_DisplayString" t="s"/>
    <k n="_Flags" t="spb"/>
    <k n="_Format" t="spb"/>
    <k n="_Icon" t="s"/>
    <k n="_SubLabel" t="spb"/>
    <k n="%EntityCulture" t="s"/>
    <k n="%EntityId" t="s"/>
    <k n="%EntityServiceId"/>
    <k n="%IsRefreshable" t="b"/>
    <k n="%ProviderInfo" t="s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</rvStructures>
</file>

<file path=xl/richData/rdsupportingpropertybag.xml><?xml version="1.0" encoding="utf-8"?>
<supportingPropertyBags xmlns="http://schemas.microsoft.com/office/spreadsheetml/2017/richdata2">
  <spbArrays count="3">
    <a count="26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Ticker symbol</v>
      <v t="s">_SubLabel</v>
      <v t="s">Change</v>
      <v t="s">Change (%)</v>
      <v t="s">Country/region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LearnMoreOnLink</v>
      <v t="s">%ProviderInfo</v>
    </a>
    <a count="26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Last trade time</v>
      <v t="s">Ticker symbol</v>
      <v t="s">Change</v>
      <v t="s">Change (%)</v>
      <v t="s">Currency</v>
      <v t="s">Category</v>
      <v t="s">Expiration Date</v>
      <v t="s">Trade Unit</v>
      <v t="s">Year</v>
      <v t="s">Month</v>
      <v t="s">Country/region</v>
      <v t="s">Instrument type</v>
      <v t="s">_Flags</v>
      <v t="s">UniqueName</v>
      <v t="s">_DisplayString</v>
      <v t="s">LearnMoreOnLink</v>
      <v t="s">%ProviderInfo</v>
    </a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11">
    <spb s="0">
      <v>0</v>
      <v>Name</v>
      <v>LearnMoreOnLink</v>
    </spb>
    <spb s="1">
      <v>0</v>
      <v>0</v>
      <v>0</v>
    </spb>
    <spb s="2">
      <v>1</v>
      <v>1</v>
      <v>1</v>
    </spb>
    <spb s="3">
      <v>1</v>
      <v>1</v>
      <v>2</v>
      <v>1</v>
      <v>1</v>
      <v>1</v>
      <v>3</v>
      <v>1</v>
      <v>1</v>
      <v>1</v>
      <v>4</v>
    </spb>
    <spb s="4">
      <v>from previous close</v>
      <v>from previous close</v>
    </spb>
    <spb s="0">
      <v>1</v>
      <v>Name</v>
      <v>LearnMoreOnLink</v>
    </spb>
    <spb s="5">
      <v>2</v>
      <v>5</v>
      <v>5</v>
      <v>1</v>
      <v>1</v>
      <v>3</v>
      <v>6</v>
      <v>6</v>
      <v>4</v>
    </spb>
    <spb s="6">
      <v>2</v>
      <v>Name</v>
    </spb>
    <spb s="7">
      <v>1</v>
      <v>1</v>
    </spb>
    <spb s="8">
      <v>1</v>
      <v>1</v>
      <v>2</v>
      <v>1</v>
      <v>1</v>
      <v>1</v>
      <v>3</v>
      <v>1</v>
      <v>1</v>
      <v>1</v>
      <v>7</v>
      <v>4</v>
    </spb>
    <spb s="9">
      <v>GMT</v>
    </spb>
  </spbData>
</supportingPropertyBags>
</file>

<file path=xl/richData/rdsupportingpropertybagstructure.xml><?xml version="1.0" encoding="utf-8"?>
<spbStructures xmlns="http://schemas.microsoft.com/office/spreadsheetml/2017/richdata2" count="10">
  <s>
    <k n="^Order" t="spba"/>
    <k n="TitleProperty" t="s"/>
    <k n="SubTitleProperty" t="s"/>
  </s>
  <s>
    <k n="ShowInCardView" t="b"/>
    <k n="ShowInDotNotation" t="b"/>
    <k n="ShowInAutoComplete" t="b"/>
  </s>
  <s>
    <k n="UniqueName" t="spb"/>
    <k n="`%ProviderInfo" t="spb"/>
    <k n="LearnMoreOnLink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`%EntityServiceId" t="i"/>
  </s>
  <s>
    <k n="Change" t="s"/>
    <k n="Change (%)" t="s"/>
  </s>
  <s>
    <k n="Name" t="i"/>
    <k n="Year" t="i"/>
    <k n="Month" t="i"/>
    <k n="Price" t="i"/>
    <k n="Change" t="i"/>
    <k n="Change (%)" t="i"/>
    <k n="Expiration Date" t="i"/>
    <k n="Last trade time" t="i"/>
    <k n="`%EntityServiceId" t="i"/>
  </s>
  <s>
    <k n="^Order" t="spba"/>
    <k n="TitleProperty" t="s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6">
    <x:dxf>
      <x:numFmt numFmtId="0" formatCode="General"/>
    </x:dxf>
    <x:dxf>
      <x:numFmt numFmtId="14" formatCode="0.00%"/>
    </x:dxf>
    <x:dxf>
      <x:numFmt numFmtId="2" formatCode="0.00"/>
    </x:dxf>
    <x:dxf>
      <x:numFmt numFmtId="27" formatCode="m/d/yy\ h:mm"/>
    </x:dxf>
    <x:dxf>
      <x:numFmt numFmtId="1" formatCode="0"/>
    </x:dxf>
    <x:dxf>
      <x:numFmt numFmtId="19" formatCode="m/d/yy"/>
    </x:dxf>
  </dxfs>
  <richProperties>
    <rPr n="NumberFormat" t="s"/>
    <rPr n="IsTitleField" t="b"/>
  </richProperties>
  <richStyles>
    <rSty dxfid="0">
      <rpv i="0">_([$$-en-US]* #,##0.00_);_([$$-en-US]* (#,##0.00);_([$$-en-US]* "-"??_);_(@_)</rpv>
    </rSty>
    <rSty>
      <rpv i="1">1</rpv>
    </rSty>
    <rSty dxfid="1"/>
    <rSty dxfid="2">
      <rpv i="0">0.00</rpv>
    </rSty>
    <rSty dxfid="4">
      <rpv i="0">0</rpv>
    </rSty>
    <rSty dxfid="5"/>
    <rSty dxfid="3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DC00-2218-4B49-813F-EE55BD58821C}">
  <sheetPr>
    <tabColor theme="1"/>
  </sheetPr>
  <dimension ref="A1:I12"/>
  <sheetViews>
    <sheetView workbookViewId="0">
      <selection activeCell="I3" sqref="I3"/>
    </sheetView>
  </sheetViews>
  <sheetFormatPr baseColWidth="10" defaultRowHeight="15" x14ac:dyDescent="0.2"/>
  <cols>
    <col min="1" max="1" width="36.33203125" bestFit="1" customWidth="1"/>
    <col min="8" max="8" width="39" customWidth="1"/>
  </cols>
  <sheetData>
    <row r="1" spans="1:9" x14ac:dyDescent="0.2">
      <c r="A1" t="s">
        <v>171</v>
      </c>
      <c r="I1" t="s">
        <v>189</v>
      </c>
    </row>
    <row r="2" spans="1:9" x14ac:dyDescent="0.2">
      <c r="I2" t="s">
        <v>190</v>
      </c>
    </row>
    <row r="3" spans="1:9" x14ac:dyDescent="0.2">
      <c r="A3" t="s">
        <v>172</v>
      </c>
      <c r="B3" t="s">
        <v>186</v>
      </c>
      <c r="I3" t="s">
        <v>191</v>
      </c>
    </row>
    <row r="5" spans="1:9" x14ac:dyDescent="0.2">
      <c r="A5" t="s">
        <v>173</v>
      </c>
    </row>
    <row r="6" spans="1:9" x14ac:dyDescent="0.2">
      <c r="I6" t="s">
        <v>192</v>
      </c>
    </row>
    <row r="7" spans="1:9" ht="19" x14ac:dyDescent="0.2">
      <c r="A7" t="s">
        <v>174</v>
      </c>
      <c r="B7" s="160" t="s">
        <v>175</v>
      </c>
      <c r="I7" t="s">
        <v>193</v>
      </c>
    </row>
    <row r="8" spans="1:9" ht="19" x14ac:dyDescent="0.2">
      <c r="A8" t="s">
        <v>176</v>
      </c>
      <c r="B8" s="160" t="s">
        <v>177</v>
      </c>
    </row>
    <row r="9" spans="1:9" ht="19" x14ac:dyDescent="0.2">
      <c r="A9" t="s">
        <v>179</v>
      </c>
      <c r="B9" s="160" t="s">
        <v>178</v>
      </c>
    </row>
    <row r="10" spans="1:9" ht="19" x14ac:dyDescent="0.2">
      <c r="A10" t="s">
        <v>181</v>
      </c>
      <c r="B10" s="160" t="s">
        <v>180</v>
      </c>
    </row>
    <row r="11" spans="1:9" ht="19" x14ac:dyDescent="0.2">
      <c r="A11" t="s">
        <v>182</v>
      </c>
      <c r="B11" s="160" t="s">
        <v>183</v>
      </c>
    </row>
    <row r="12" spans="1:9" ht="19" x14ac:dyDescent="0.2">
      <c r="A12" t="s">
        <v>184</v>
      </c>
      <c r="B12" s="160" t="s">
        <v>185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5AE7-838A-8148-A8C9-E0A8C9368366}">
  <sheetPr>
    <tabColor rgb="FF00B050"/>
  </sheetPr>
  <dimension ref="B1:X240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8.83203125" defaultRowHeight="16" x14ac:dyDescent="0.2"/>
  <cols>
    <col min="1" max="1" width="5" style="68" customWidth="1"/>
    <col min="2" max="2" width="28.5" style="68" customWidth="1"/>
    <col min="3" max="3" width="32.5" style="68" customWidth="1"/>
    <col min="4" max="4" width="19.6640625" style="68" customWidth="1"/>
    <col min="5" max="5" width="8.83203125" style="68"/>
    <col min="6" max="6" width="36.6640625" style="68" customWidth="1"/>
    <col min="7" max="7" width="25.5" style="68" customWidth="1"/>
    <col min="8" max="8" width="14.33203125" style="68" customWidth="1"/>
    <col min="9" max="9" width="8.83203125" style="68"/>
    <col min="10" max="10" width="42.33203125" style="68" bestFit="1" customWidth="1"/>
    <col min="11" max="11" width="21.5" style="68" customWidth="1"/>
    <col min="12" max="12" width="19.1640625" style="68" customWidth="1"/>
    <col min="13" max="13" width="8.83203125" style="68"/>
    <col min="14" max="14" width="16" style="68" customWidth="1"/>
    <col min="15" max="15" width="29.6640625" style="68" customWidth="1"/>
    <col min="16" max="16" width="22.33203125" style="68" customWidth="1"/>
    <col min="17" max="17" width="8.83203125" style="68"/>
    <col min="18" max="18" width="21.1640625" style="68" customWidth="1"/>
    <col min="19" max="19" width="24.83203125" style="68" customWidth="1"/>
    <col min="20" max="20" width="19.5" style="68" customWidth="1"/>
    <col min="21" max="21" width="8.83203125" style="68"/>
    <col min="22" max="22" width="21.1640625" style="68" customWidth="1"/>
    <col min="23" max="23" width="24.83203125" style="68" customWidth="1"/>
    <col min="24" max="24" width="19.5" style="68" customWidth="1"/>
    <col min="25" max="16384" width="8.83203125" style="68"/>
  </cols>
  <sheetData>
    <row r="1" spans="2:24" ht="80" customHeight="1" thickBot="1" x14ac:dyDescent="0.25"/>
    <row r="2" spans="2:24" ht="17" thickBot="1" x14ac:dyDescent="0.25">
      <c r="B2" s="167" t="s">
        <v>43</v>
      </c>
      <c r="C2" s="168"/>
      <c r="D2" s="169"/>
      <c r="F2" s="170" t="s">
        <v>45</v>
      </c>
      <c r="G2" s="171"/>
      <c r="H2" s="172"/>
      <c r="J2" s="121" t="s">
        <v>148</v>
      </c>
      <c r="K2" s="122" t="s">
        <v>44</v>
      </c>
      <c r="L2" s="123" t="s">
        <v>134</v>
      </c>
      <c r="N2" s="124" t="s">
        <v>151</v>
      </c>
      <c r="O2" s="125" t="s">
        <v>44</v>
      </c>
      <c r="P2" s="126" t="s">
        <v>134</v>
      </c>
      <c r="R2" s="124" t="s">
        <v>165</v>
      </c>
      <c r="S2" s="125" t="s">
        <v>44</v>
      </c>
      <c r="T2" s="126" t="s">
        <v>134</v>
      </c>
      <c r="V2" s="124" t="s">
        <v>164</v>
      </c>
      <c r="W2" s="125" t="s">
        <v>44</v>
      </c>
      <c r="X2" s="126" t="s">
        <v>134</v>
      </c>
    </row>
    <row r="3" spans="2:24" ht="20" thickBot="1" x14ac:dyDescent="0.3">
      <c r="B3" s="127" t="str">
        <f>Tags!B2</f>
        <v>Broad Transactions</v>
      </c>
      <c r="C3" s="128" t="str">
        <f>Tags!D2</f>
        <v>Defined Transactions</v>
      </c>
      <c r="D3" s="129" t="s">
        <v>11</v>
      </c>
      <c r="F3" s="80" t="s">
        <v>9</v>
      </c>
      <c r="G3" s="173" t="s">
        <v>11</v>
      </c>
      <c r="H3" s="174"/>
      <c r="J3" s="80" t="s">
        <v>11</v>
      </c>
      <c r="K3" s="165">
        <f>SUM(K4:K499)</f>
        <v>0</v>
      </c>
      <c r="L3" s="166"/>
      <c r="N3" s="80" t="s">
        <v>11</v>
      </c>
      <c r="O3" s="165">
        <f>SUM(O4:O499)</f>
        <v>0</v>
      </c>
      <c r="P3" s="166"/>
      <c r="R3" s="80" t="s">
        <v>11</v>
      </c>
      <c r="S3" s="165">
        <f>SUM(S4:S499)</f>
        <v>0</v>
      </c>
      <c r="T3" s="166"/>
      <c r="V3" s="80" t="s">
        <v>11</v>
      </c>
      <c r="W3" s="165">
        <f>SUM(W4:W499)</f>
        <v>0</v>
      </c>
      <c r="X3" s="166"/>
    </row>
    <row r="4" spans="2:24" x14ac:dyDescent="0.2">
      <c r="B4" s="65"/>
      <c r="C4" s="130" t="str">
        <f>Tags!D3</f>
        <v>Appliances</v>
      </c>
      <c r="D4" s="31">
        <f>Monthly!O3</f>
        <v>0</v>
      </c>
      <c r="F4" s="131" t="str">
        <f>Tags!B3</f>
        <v>Health Care</v>
      </c>
      <c r="G4" s="175">
        <f>SUMIF($B$4:$B$400, F4, $D$4:$D$400)</f>
        <v>0</v>
      </c>
      <c r="H4" s="175"/>
      <c r="J4" s="131">
        <f>Admin!D3</f>
        <v>0</v>
      </c>
      <c r="K4" s="72">
        <f>ROUND((Accounts!O3+Admin!E3), 2)</f>
        <v>0</v>
      </c>
      <c r="L4" s="95"/>
      <c r="N4" s="131">
        <f>Stocks!B5</f>
        <v>0</v>
      </c>
      <c r="O4" s="72">
        <f>Stocks!C5</f>
        <v>0</v>
      </c>
      <c r="P4" s="95"/>
      <c r="R4" s="131">
        <f>Admin!I3</f>
        <v>0</v>
      </c>
      <c r="S4" s="72">
        <f>Debts!C4</f>
        <v>0</v>
      </c>
      <c r="T4" s="95"/>
      <c r="V4" s="131">
        <f>Admin!L3</f>
        <v>0</v>
      </c>
      <c r="W4" s="72">
        <f>Admin!M3</f>
        <v>0</v>
      </c>
      <c r="X4" s="95"/>
    </row>
    <row r="5" spans="2:24" x14ac:dyDescent="0.2">
      <c r="B5" s="17"/>
      <c r="C5" s="130" t="str">
        <f>Tags!D4</f>
        <v>Bank Transfer</v>
      </c>
      <c r="D5" s="31">
        <f>Monthly!O4</f>
        <v>0</v>
      </c>
      <c r="F5" s="131" t="str">
        <f>Tags!B4</f>
        <v>Donations</v>
      </c>
      <c r="G5" s="175">
        <f t="shared" ref="G5:G23" si="0">SUMIF($B$4:$B$400, F5, $D$4:$D$400)</f>
        <v>0</v>
      </c>
      <c r="H5" s="175"/>
      <c r="J5" s="131">
        <f>Admin!D4</f>
        <v>0</v>
      </c>
      <c r="K5" s="72">
        <f>ROUND((Accounts!O4+Admin!E4), 2)</f>
        <v>0</v>
      </c>
      <c r="L5" s="53"/>
      <c r="N5" s="131">
        <f>Stocks!B6</f>
        <v>0</v>
      </c>
      <c r="O5" s="72">
        <f>Stocks!C6</f>
        <v>0</v>
      </c>
      <c r="P5" s="95"/>
      <c r="R5" s="131">
        <f>Admin!I4</f>
        <v>0</v>
      </c>
      <c r="S5" s="72">
        <f>Debts!C5</f>
        <v>0</v>
      </c>
      <c r="T5" s="95"/>
      <c r="V5" s="131">
        <f>Admin!L4</f>
        <v>0</v>
      </c>
      <c r="W5" s="72">
        <f>Admin!M4</f>
        <v>0</v>
      </c>
      <c r="X5" s="95"/>
    </row>
    <row r="6" spans="2:24" x14ac:dyDescent="0.2">
      <c r="B6" s="17"/>
      <c r="C6" s="130" t="str">
        <f>Tags!D5</f>
        <v>boat payment</v>
      </c>
      <c r="D6" s="31">
        <f>Monthly!O5</f>
        <v>0</v>
      </c>
      <c r="F6" s="131" t="str">
        <f>Tags!B5</f>
        <v>Education</v>
      </c>
      <c r="G6" s="175">
        <f t="shared" si="0"/>
        <v>0</v>
      </c>
      <c r="H6" s="175"/>
      <c r="J6" s="131">
        <f>Admin!D5</f>
        <v>0</v>
      </c>
      <c r="K6" s="72">
        <f>ROUND((Accounts!O5+Admin!E5), 2)</f>
        <v>0</v>
      </c>
      <c r="L6" s="53"/>
      <c r="N6" s="131">
        <f>Stocks!B7</f>
        <v>0</v>
      </c>
      <c r="O6" s="72">
        <f>Stocks!C7</f>
        <v>0</v>
      </c>
      <c r="P6" s="95"/>
      <c r="R6" s="131">
        <f>Admin!I5</f>
        <v>0</v>
      </c>
      <c r="S6" s="72">
        <f>Debts!C6</f>
        <v>0</v>
      </c>
      <c r="T6" s="95"/>
      <c r="V6" s="131">
        <f>Admin!L5</f>
        <v>0</v>
      </c>
      <c r="W6" s="72">
        <f>Admin!M5</f>
        <v>0</v>
      </c>
      <c r="X6" s="95"/>
    </row>
    <row r="7" spans="2:24" x14ac:dyDescent="0.2">
      <c r="B7" s="17"/>
      <c r="C7" s="130" t="str">
        <f>Tags!D6</f>
        <v>Capital Gains</v>
      </c>
      <c r="D7" s="31">
        <f>Monthly!O6</f>
        <v>0</v>
      </c>
      <c r="F7" s="131" t="str">
        <f>Tags!B6</f>
        <v>Entertainment</v>
      </c>
      <c r="G7" s="175">
        <f t="shared" si="0"/>
        <v>0</v>
      </c>
      <c r="H7" s="175"/>
      <c r="J7" s="131">
        <f>Admin!D6</f>
        <v>0</v>
      </c>
      <c r="K7" s="72">
        <f>ROUND((Accounts!O6+Admin!E6), 2)</f>
        <v>0</v>
      </c>
      <c r="L7" s="53"/>
      <c r="N7" s="131">
        <f>Stocks!B8</f>
        <v>0</v>
      </c>
      <c r="O7" s="72">
        <f>Stocks!C8</f>
        <v>0</v>
      </c>
      <c r="P7" s="95"/>
      <c r="R7" s="131">
        <f>Admin!I6</f>
        <v>0</v>
      </c>
      <c r="S7" s="72">
        <f>Debts!C7</f>
        <v>0</v>
      </c>
      <c r="T7" s="95"/>
      <c r="V7" s="131">
        <f>Admin!L6</f>
        <v>0</v>
      </c>
      <c r="W7" s="72">
        <f>Admin!M6</f>
        <v>0</v>
      </c>
      <c r="X7" s="95"/>
    </row>
    <row r="8" spans="2:24" x14ac:dyDescent="0.2">
      <c r="B8" s="17"/>
      <c r="C8" s="130" t="str">
        <f>Tags!D7</f>
        <v>CC Payment</v>
      </c>
      <c r="D8" s="31">
        <f>Monthly!O7</f>
        <v>0</v>
      </c>
      <c r="F8" s="131" t="str">
        <f>Tags!B7</f>
        <v>Groceries</v>
      </c>
      <c r="G8" s="175">
        <f t="shared" si="0"/>
        <v>0</v>
      </c>
      <c r="H8" s="175"/>
      <c r="J8" s="131">
        <f>Admin!D7</f>
        <v>0</v>
      </c>
      <c r="K8" s="72">
        <f>ROUND((Accounts!O7+Admin!E7), 2)</f>
        <v>0</v>
      </c>
      <c r="L8" s="53"/>
      <c r="N8" s="131">
        <f>Stocks!B9</f>
        <v>0</v>
      </c>
      <c r="O8" s="72">
        <f>Stocks!C9</f>
        <v>0</v>
      </c>
      <c r="P8" s="95"/>
      <c r="R8" s="131">
        <f>Admin!I7</f>
        <v>0</v>
      </c>
      <c r="S8" s="72">
        <f>Debts!C8</f>
        <v>0</v>
      </c>
      <c r="T8" s="95"/>
      <c r="V8" s="131">
        <f>Admin!L7</f>
        <v>0</v>
      </c>
      <c r="W8" s="72">
        <f>Admin!M7</f>
        <v>0</v>
      </c>
      <c r="X8" s="95"/>
    </row>
    <row r="9" spans="2:24" x14ac:dyDescent="0.2">
      <c r="B9" s="17"/>
      <c r="C9" s="130" t="str">
        <f>Tags!D8</f>
        <v>ChildCare</v>
      </c>
      <c r="D9" s="31">
        <f>Monthly!O8</f>
        <v>0</v>
      </c>
      <c r="F9" s="131" t="str">
        <f>Tags!B8</f>
        <v>Home Repair</v>
      </c>
      <c r="G9" s="175">
        <f t="shared" si="0"/>
        <v>0</v>
      </c>
      <c r="H9" s="175"/>
      <c r="J9" s="131">
        <f>Admin!D8</f>
        <v>0</v>
      </c>
      <c r="K9" s="72">
        <f>ROUND((Accounts!O8+Admin!E8), 2)</f>
        <v>0</v>
      </c>
      <c r="L9" s="53"/>
      <c r="N9" s="131">
        <f>Stocks!B10</f>
        <v>0</v>
      </c>
      <c r="O9" s="72">
        <f>Stocks!C10</f>
        <v>0</v>
      </c>
      <c r="P9" s="95"/>
      <c r="R9" s="131">
        <f>Admin!I8</f>
        <v>0</v>
      </c>
      <c r="S9" s="72">
        <f>Debts!C9</f>
        <v>0</v>
      </c>
      <c r="T9" s="95"/>
      <c r="V9" s="131">
        <f>Admin!L8</f>
        <v>0</v>
      </c>
      <c r="W9" s="72">
        <f>Admin!M8</f>
        <v>0</v>
      </c>
      <c r="X9" s="95"/>
    </row>
    <row r="10" spans="2:24" x14ac:dyDescent="0.2">
      <c r="B10" s="17"/>
      <c r="C10" s="130" t="str">
        <f>Tags!D9</f>
        <v>Cleaning Supplies</v>
      </c>
      <c r="D10" s="31">
        <f>Monthly!O9</f>
        <v>0</v>
      </c>
      <c r="F10" s="131" t="str">
        <f>Tags!B9</f>
        <v>Home Upgrades</v>
      </c>
      <c r="G10" s="175">
        <f t="shared" si="0"/>
        <v>0</v>
      </c>
      <c r="H10" s="175"/>
      <c r="J10" s="131">
        <f>Admin!D9</f>
        <v>0</v>
      </c>
      <c r="K10" s="72">
        <f>ROUND((Accounts!O9+Admin!E9), 2)</f>
        <v>0</v>
      </c>
      <c r="L10" s="53"/>
      <c r="N10" s="131">
        <f>Stocks!B11</f>
        <v>0</v>
      </c>
      <c r="O10" s="72">
        <f>Stocks!C11</f>
        <v>0</v>
      </c>
      <c r="P10" s="95"/>
      <c r="R10" s="131">
        <f>Admin!I9</f>
        <v>0</v>
      </c>
      <c r="S10" s="72">
        <f>Debts!C10</f>
        <v>0</v>
      </c>
      <c r="T10" s="95"/>
      <c r="V10" s="131">
        <f>Admin!L9</f>
        <v>0</v>
      </c>
      <c r="W10" s="72">
        <f>Admin!M9</f>
        <v>0</v>
      </c>
      <c r="X10" s="95"/>
    </row>
    <row r="11" spans="2:24" x14ac:dyDescent="0.2">
      <c r="B11" s="17"/>
      <c r="C11" s="130" t="str">
        <f>Tags!D10</f>
        <v>Clothes</v>
      </c>
      <c r="D11" s="31">
        <f>Monthly!O10</f>
        <v>0</v>
      </c>
      <c r="F11" s="131" t="str">
        <f>Tags!B10</f>
        <v>Investments</v>
      </c>
      <c r="G11" s="175">
        <f t="shared" si="0"/>
        <v>0</v>
      </c>
      <c r="H11" s="175"/>
      <c r="J11" s="131">
        <f>Admin!D10</f>
        <v>0</v>
      </c>
      <c r="K11" s="72">
        <f>ROUND((Accounts!O10+Admin!E10), 2)</f>
        <v>0</v>
      </c>
      <c r="L11" s="53"/>
      <c r="N11" s="131">
        <f>Stocks!B12</f>
        <v>0</v>
      </c>
      <c r="O11" s="72">
        <f>Stocks!C12</f>
        <v>0</v>
      </c>
      <c r="P11" s="95"/>
      <c r="R11" s="131">
        <f>Admin!I10</f>
        <v>0</v>
      </c>
      <c r="S11" s="72">
        <f>Debts!C11</f>
        <v>0</v>
      </c>
      <c r="T11" s="95"/>
      <c r="V11" s="131">
        <f>Admin!L10</f>
        <v>0</v>
      </c>
      <c r="W11" s="72">
        <f>Admin!M10</f>
        <v>0</v>
      </c>
      <c r="X11" s="95"/>
    </row>
    <row r="12" spans="2:24" x14ac:dyDescent="0.2">
      <c r="B12" s="17"/>
      <c r="C12" s="130" t="str">
        <f>Tags!D11</f>
        <v>deposit from on hand</v>
      </c>
      <c r="D12" s="31">
        <f>Monthly!O11</f>
        <v>0</v>
      </c>
      <c r="F12" s="131" t="str">
        <f>Tags!B11</f>
        <v>Miscellaneous</v>
      </c>
      <c r="G12" s="175">
        <f t="shared" si="0"/>
        <v>0</v>
      </c>
      <c r="H12" s="175"/>
      <c r="J12" s="131">
        <f>Admin!D11</f>
        <v>0</v>
      </c>
      <c r="K12" s="72">
        <f>ROUND((Accounts!O11+Admin!E11), 2)</f>
        <v>0</v>
      </c>
      <c r="L12" s="53"/>
      <c r="N12" s="131">
        <f>Stocks!B13</f>
        <v>0</v>
      </c>
      <c r="O12" s="72">
        <f>Stocks!C13</f>
        <v>0</v>
      </c>
      <c r="P12" s="95"/>
      <c r="R12" s="131">
        <f>Admin!I11</f>
        <v>0</v>
      </c>
      <c r="S12" s="72">
        <f>Debts!C12</f>
        <v>0</v>
      </c>
      <c r="T12" s="95"/>
      <c r="V12" s="131">
        <f>Admin!L11</f>
        <v>0</v>
      </c>
      <c r="W12" s="72">
        <f>Admin!M11</f>
        <v>0</v>
      </c>
      <c r="X12" s="95"/>
    </row>
    <row r="13" spans="2:24" x14ac:dyDescent="0.2">
      <c r="B13" s="17"/>
      <c r="C13" s="130" t="str">
        <f>Tags!D12</f>
        <v>DESCREPENCY</v>
      </c>
      <c r="D13" s="31">
        <f>Monthly!O12</f>
        <v>0</v>
      </c>
      <c r="F13" s="131" t="str">
        <f>Tags!B12</f>
        <v>Pets and Animals</v>
      </c>
      <c r="G13" s="175">
        <f t="shared" si="0"/>
        <v>0</v>
      </c>
      <c r="H13" s="175"/>
      <c r="J13" s="131">
        <f>Admin!D12</f>
        <v>0</v>
      </c>
      <c r="K13" s="72">
        <f>ROUND((Accounts!O12+Admin!E12), 2)</f>
        <v>0</v>
      </c>
      <c r="L13" s="53"/>
      <c r="N13" s="131">
        <f>Stocks!B14</f>
        <v>0</v>
      </c>
      <c r="O13" s="72">
        <f>Stocks!C14</f>
        <v>0</v>
      </c>
      <c r="P13" s="95"/>
      <c r="R13" s="131">
        <f>Admin!I12</f>
        <v>0</v>
      </c>
      <c r="S13" s="72">
        <f>Debts!C13</f>
        <v>0</v>
      </c>
      <c r="T13" s="95"/>
      <c r="V13" s="131">
        <f>Admin!L12</f>
        <v>0</v>
      </c>
      <c r="W13" s="72">
        <f>Admin!M12</f>
        <v>0</v>
      </c>
      <c r="X13" s="95"/>
    </row>
    <row r="14" spans="2:24" x14ac:dyDescent="0.2">
      <c r="B14" s="17"/>
      <c r="C14" s="130" t="str">
        <f>Tags!D13</f>
        <v>Donation</v>
      </c>
      <c r="D14" s="31">
        <f>Monthly!O13</f>
        <v>0</v>
      </c>
      <c r="F14" s="131" t="str">
        <f>Tags!B13</f>
        <v>Taxes</v>
      </c>
      <c r="G14" s="175">
        <f t="shared" si="0"/>
        <v>0</v>
      </c>
      <c r="H14" s="175"/>
      <c r="J14" s="131">
        <f>Admin!D13</f>
        <v>0</v>
      </c>
      <c r="K14" s="72">
        <f>ROUND((Accounts!O13+Admin!E13), 2)</f>
        <v>0</v>
      </c>
      <c r="L14" s="53"/>
      <c r="N14" s="131">
        <f>Stocks!B15</f>
        <v>0</v>
      </c>
      <c r="O14" s="72">
        <f>Stocks!C15</f>
        <v>0</v>
      </c>
      <c r="P14" s="95"/>
      <c r="R14" s="131">
        <f>Admin!I13</f>
        <v>0</v>
      </c>
      <c r="S14" s="72">
        <f>Debts!C14</f>
        <v>0</v>
      </c>
      <c r="T14" s="95"/>
      <c r="V14" s="131">
        <f>Admin!L13</f>
        <v>0</v>
      </c>
      <c r="W14" s="72">
        <f>Admin!M13</f>
        <v>0</v>
      </c>
      <c r="X14" s="95"/>
    </row>
    <row r="15" spans="2:24" x14ac:dyDescent="0.2">
      <c r="B15" s="17"/>
      <c r="C15" s="130" t="str">
        <f>Tags!D14</f>
        <v>Education</v>
      </c>
      <c r="D15" s="31">
        <f>Monthly!O14</f>
        <v>0</v>
      </c>
      <c r="F15" s="131" t="str">
        <f>Tags!B14</f>
        <v>Unneeded</v>
      </c>
      <c r="G15" s="175">
        <f t="shared" si="0"/>
        <v>0</v>
      </c>
      <c r="H15" s="175"/>
      <c r="J15" s="131">
        <f>Admin!D14</f>
        <v>0</v>
      </c>
      <c r="K15" s="72">
        <f>ROUND((Accounts!O14+Admin!E14), 2)</f>
        <v>0</v>
      </c>
      <c r="L15" s="53"/>
      <c r="N15" s="131">
        <f>Stocks!B16</f>
        <v>0</v>
      </c>
      <c r="O15" s="72">
        <f>Stocks!C16</f>
        <v>0</v>
      </c>
      <c r="P15" s="95"/>
      <c r="R15" s="131">
        <f>Admin!I14</f>
        <v>0</v>
      </c>
      <c r="S15" s="72">
        <f>Debts!C15</f>
        <v>0</v>
      </c>
      <c r="T15" s="95"/>
      <c r="V15" s="131">
        <f>Admin!L14</f>
        <v>0</v>
      </c>
      <c r="W15" s="72">
        <f>Admin!M14</f>
        <v>0</v>
      </c>
      <c r="X15" s="95"/>
    </row>
    <row r="16" spans="2:24" x14ac:dyDescent="0.2">
      <c r="B16" s="17"/>
      <c r="C16" s="130" t="str">
        <f>Tags!D15</f>
        <v>Entertainment</v>
      </c>
      <c r="D16" s="31">
        <f>Monthly!O15</f>
        <v>0</v>
      </c>
      <c r="F16" s="131" t="str">
        <f>Tags!B15</f>
        <v>Utilities and Bills</v>
      </c>
      <c r="G16" s="175">
        <f t="shared" si="0"/>
        <v>0</v>
      </c>
      <c r="H16" s="175"/>
      <c r="J16" s="131">
        <f>Admin!D15</f>
        <v>0</v>
      </c>
      <c r="K16" s="72">
        <f>ROUND((Accounts!O15+Admin!E15), 2)</f>
        <v>0</v>
      </c>
      <c r="L16" s="53"/>
      <c r="N16" s="131">
        <f>Stocks!B17</f>
        <v>0</v>
      </c>
      <c r="O16" s="72">
        <f>Stocks!C17</f>
        <v>0</v>
      </c>
      <c r="P16" s="95"/>
      <c r="R16" s="131">
        <f>Admin!I15</f>
        <v>0</v>
      </c>
      <c r="S16" s="72">
        <f>Debts!C16</f>
        <v>0</v>
      </c>
      <c r="T16" s="95"/>
      <c r="V16" s="131">
        <f>Admin!L15</f>
        <v>0</v>
      </c>
      <c r="W16" s="72">
        <f>Admin!M15</f>
        <v>0</v>
      </c>
      <c r="X16" s="95"/>
    </row>
    <row r="17" spans="2:24" x14ac:dyDescent="0.2">
      <c r="B17" s="17"/>
      <c r="C17" s="130" t="str">
        <f>Tags!D16</f>
        <v>Food</v>
      </c>
      <c r="D17" s="31">
        <f>Monthly!O16</f>
        <v>0</v>
      </c>
      <c r="F17" s="131" t="str">
        <f>Tags!B16</f>
        <v>Vacation</v>
      </c>
      <c r="G17" s="175">
        <f t="shared" si="0"/>
        <v>0</v>
      </c>
      <c r="H17" s="175"/>
      <c r="J17" s="131">
        <f>Admin!D16</f>
        <v>0</v>
      </c>
      <c r="K17" s="72">
        <f>ROUND((Accounts!O16+Admin!E16), 2)</f>
        <v>0</v>
      </c>
      <c r="L17" s="53"/>
      <c r="N17" s="131">
        <f>Stocks!B18</f>
        <v>0</v>
      </c>
      <c r="O17" s="72">
        <f>Stocks!C18</f>
        <v>0</v>
      </c>
      <c r="P17" s="95"/>
      <c r="R17" s="131">
        <f>Admin!I16</f>
        <v>0</v>
      </c>
      <c r="S17" s="72">
        <f>Debts!C17</f>
        <v>0</v>
      </c>
      <c r="T17" s="95"/>
      <c r="V17" s="131">
        <f>Admin!L16</f>
        <v>0</v>
      </c>
      <c r="W17" s="72">
        <f>Admin!M16</f>
        <v>0</v>
      </c>
      <c r="X17" s="95"/>
    </row>
    <row r="18" spans="2:24" x14ac:dyDescent="0.2">
      <c r="B18" s="17"/>
      <c r="C18" s="130" t="str">
        <f>Tags!D17</f>
        <v>food delivery</v>
      </c>
      <c r="D18" s="31">
        <f>Monthly!O17</f>
        <v>0</v>
      </c>
      <c r="F18" s="131" t="str">
        <f>Tags!B17</f>
        <v>Vehicles</v>
      </c>
      <c r="G18" s="175">
        <f t="shared" si="0"/>
        <v>0</v>
      </c>
      <c r="H18" s="175"/>
      <c r="J18" s="131">
        <f>Admin!D17</f>
        <v>0</v>
      </c>
      <c r="K18" s="72">
        <f>ROUND((Accounts!O17+Admin!E17), 2)</f>
        <v>0</v>
      </c>
      <c r="L18" s="53"/>
      <c r="N18" s="131">
        <f>Stocks!B19</f>
        <v>0</v>
      </c>
      <c r="O18" s="72">
        <f>Stocks!C19</f>
        <v>0</v>
      </c>
      <c r="P18" s="95"/>
      <c r="R18" s="131">
        <f>Admin!I17</f>
        <v>0</v>
      </c>
      <c r="S18" s="72">
        <f>Debts!C18</f>
        <v>0</v>
      </c>
      <c r="T18" s="95"/>
      <c r="V18" s="131">
        <f>Admin!L17</f>
        <v>0</v>
      </c>
      <c r="W18" s="72">
        <f>Admin!M17</f>
        <v>0</v>
      </c>
      <c r="X18" s="95"/>
    </row>
    <row r="19" spans="2:24" x14ac:dyDescent="0.2">
      <c r="B19" s="17"/>
      <c r="C19" s="130" t="str">
        <f>Tags!D18</f>
        <v>Furniture</v>
      </c>
      <c r="D19" s="31">
        <f>Monthly!O18</f>
        <v>0</v>
      </c>
      <c r="F19" s="131" t="str">
        <f>Tags!B18</f>
        <v>Work</v>
      </c>
      <c r="G19" s="175">
        <f t="shared" si="0"/>
        <v>0</v>
      </c>
      <c r="H19" s="175"/>
      <c r="J19" s="131">
        <f>Admin!D18</f>
        <v>0</v>
      </c>
      <c r="K19" s="72">
        <f>ROUND((Accounts!O18+Admin!E18), 2)</f>
        <v>0</v>
      </c>
      <c r="L19" s="53"/>
      <c r="N19" s="131">
        <f>Stocks!B20</f>
        <v>0</v>
      </c>
      <c r="O19" s="72">
        <f>Stocks!C20</f>
        <v>0</v>
      </c>
      <c r="P19" s="95"/>
      <c r="R19" s="131">
        <f>Admin!I18</f>
        <v>0</v>
      </c>
      <c r="S19" s="72">
        <f>Debts!C19</f>
        <v>0</v>
      </c>
      <c r="T19" s="95"/>
      <c r="V19" s="131">
        <f>Admin!L18</f>
        <v>0</v>
      </c>
      <c r="W19" s="72">
        <f>Admin!M18</f>
        <v>0</v>
      </c>
      <c r="X19" s="95"/>
    </row>
    <row r="20" spans="2:24" x14ac:dyDescent="0.2">
      <c r="B20" s="17"/>
      <c r="C20" s="130" t="str">
        <f>Tags!D19</f>
        <v>Gambling</v>
      </c>
      <c r="D20" s="31">
        <f>Monthly!O19</f>
        <v>0</v>
      </c>
      <c r="F20" s="131" t="str">
        <f>Tags!B19</f>
        <v>Other 1</v>
      </c>
      <c r="G20" s="175">
        <f t="shared" si="0"/>
        <v>0</v>
      </c>
      <c r="H20" s="175"/>
      <c r="J20" s="131">
        <f>Admin!D19</f>
        <v>0</v>
      </c>
      <c r="K20" s="72">
        <f>ROUND((Accounts!O19+Admin!E19), 2)</f>
        <v>0</v>
      </c>
      <c r="L20" s="53"/>
      <c r="N20" s="131">
        <f>Stocks!B21</f>
        <v>0</v>
      </c>
      <c r="O20" s="72">
        <f>Stocks!C21</f>
        <v>0</v>
      </c>
      <c r="P20" s="95"/>
      <c r="R20" s="131">
        <f>Admin!I19</f>
        <v>0</v>
      </c>
      <c r="S20" s="72">
        <f>Debts!C20</f>
        <v>0</v>
      </c>
      <c r="T20" s="95"/>
      <c r="V20" s="131">
        <f>Admin!L19</f>
        <v>0</v>
      </c>
      <c r="W20" s="72">
        <f>Admin!M19</f>
        <v>0</v>
      </c>
      <c r="X20" s="95"/>
    </row>
    <row r="21" spans="2:24" x14ac:dyDescent="0.2">
      <c r="B21" s="17"/>
      <c r="C21" s="130" t="str">
        <f>Tags!D20</f>
        <v>Gas</v>
      </c>
      <c r="D21" s="31">
        <f>Monthly!O20</f>
        <v>0</v>
      </c>
      <c r="F21" s="131" t="str">
        <f>Tags!B20</f>
        <v>Other 2</v>
      </c>
      <c r="G21" s="175">
        <f t="shared" si="0"/>
        <v>0</v>
      </c>
      <c r="H21" s="175"/>
      <c r="J21" s="131">
        <f>Admin!D20</f>
        <v>0</v>
      </c>
      <c r="K21" s="72">
        <f>ROUND((Accounts!O20+Admin!E20), 2)</f>
        <v>0</v>
      </c>
      <c r="L21" s="53"/>
      <c r="N21" s="131">
        <f>Stocks!B22</f>
        <v>0</v>
      </c>
      <c r="O21" s="72">
        <f>Stocks!C22</f>
        <v>0</v>
      </c>
      <c r="P21" s="95"/>
      <c r="R21" s="131">
        <f>Admin!I20</f>
        <v>0</v>
      </c>
      <c r="S21" s="72">
        <f>Debts!C21</f>
        <v>0</v>
      </c>
      <c r="T21" s="95"/>
      <c r="V21" s="131">
        <f>Admin!L20</f>
        <v>0</v>
      </c>
      <c r="W21" s="72">
        <f>Admin!M20</f>
        <v>0</v>
      </c>
      <c r="X21" s="95"/>
    </row>
    <row r="22" spans="2:24" x14ac:dyDescent="0.2">
      <c r="B22" s="17"/>
      <c r="C22" s="130" t="str">
        <f>Tags!D21</f>
        <v>Gas Station Miss</v>
      </c>
      <c r="D22" s="31">
        <f>Monthly!O21</f>
        <v>0</v>
      </c>
      <c r="F22" s="131" t="str">
        <f>Tags!B21</f>
        <v>Other 3</v>
      </c>
      <c r="G22" s="175">
        <f t="shared" si="0"/>
        <v>0</v>
      </c>
      <c r="H22" s="175"/>
      <c r="J22" s="131">
        <f>Admin!D21</f>
        <v>0</v>
      </c>
      <c r="K22" s="72">
        <f>ROUND((Accounts!O21+Admin!E21), 2)</f>
        <v>0</v>
      </c>
      <c r="L22" s="53"/>
      <c r="N22" s="131">
        <f>Stocks!B23</f>
        <v>0</v>
      </c>
      <c r="O22" s="72">
        <f>Stocks!C23</f>
        <v>0</v>
      </c>
      <c r="P22" s="95"/>
      <c r="R22" s="131">
        <f>Admin!I21</f>
        <v>0</v>
      </c>
      <c r="S22" s="72">
        <f>Debts!C22</f>
        <v>0</v>
      </c>
      <c r="T22" s="95"/>
      <c r="V22" s="131">
        <f>Admin!L21</f>
        <v>0</v>
      </c>
      <c r="W22" s="72">
        <f>Admin!M21</f>
        <v>0</v>
      </c>
      <c r="X22" s="95"/>
    </row>
    <row r="23" spans="2:24" ht="17" thickBot="1" x14ac:dyDescent="0.25">
      <c r="B23" s="17"/>
      <c r="C23" s="130" t="str">
        <f>Tags!D22</f>
        <v>Gifts</v>
      </c>
      <c r="D23" s="31">
        <f>Monthly!O22</f>
        <v>0</v>
      </c>
      <c r="F23" s="131" t="str">
        <f>Tags!B22</f>
        <v>Other 4</v>
      </c>
      <c r="G23" s="175">
        <f t="shared" si="0"/>
        <v>0</v>
      </c>
      <c r="H23" s="175"/>
      <c r="J23" s="131">
        <f>Admin!D22</f>
        <v>0</v>
      </c>
      <c r="K23" s="72">
        <f>ROUND((Accounts!O22+Admin!E22), 2)</f>
        <v>0</v>
      </c>
      <c r="L23" s="53"/>
      <c r="N23" s="131">
        <f>Stocks!B24</f>
        <v>0</v>
      </c>
      <c r="O23" s="72">
        <f>Stocks!C24</f>
        <v>0</v>
      </c>
      <c r="P23" s="95"/>
      <c r="R23" s="131">
        <f>Admin!I22</f>
        <v>0</v>
      </c>
      <c r="S23" s="72">
        <f>Debts!C23</f>
        <v>0</v>
      </c>
      <c r="T23" s="95"/>
      <c r="V23" s="131">
        <f>Admin!L22</f>
        <v>0</v>
      </c>
      <c r="W23" s="72">
        <f>Admin!M22</f>
        <v>0</v>
      </c>
      <c r="X23" s="95"/>
    </row>
    <row r="24" spans="2:24" ht="20" thickBot="1" x14ac:dyDescent="0.3">
      <c r="B24" s="17"/>
      <c r="C24" s="130" t="str">
        <f>Tags!D23</f>
        <v>Grocery Stores</v>
      </c>
      <c r="D24" s="31">
        <f>Monthly!O23</f>
        <v>0</v>
      </c>
      <c r="F24" s="107" t="str">
        <f>Tags!B23</f>
        <v>Income</v>
      </c>
      <c r="G24" s="178">
        <f t="shared" ref="G24" si="1">SUMIF($B$4:$B$400, F24, $D$4:$D$400)</f>
        <v>0</v>
      </c>
      <c r="H24" s="179"/>
      <c r="J24" s="131">
        <f>Admin!D23</f>
        <v>0</v>
      </c>
      <c r="K24" s="72">
        <f>ROUND((Accounts!O23+Admin!E23), 2)</f>
        <v>0</v>
      </c>
      <c r="L24" s="53"/>
      <c r="N24" s="131">
        <f>Stocks!B25</f>
        <v>0</v>
      </c>
      <c r="O24" s="72">
        <f>Stocks!C25</f>
        <v>0</v>
      </c>
      <c r="P24" s="95"/>
      <c r="R24" s="131">
        <f>Admin!I23</f>
        <v>0</v>
      </c>
      <c r="S24" s="72">
        <f>Debts!C24</f>
        <v>0</v>
      </c>
      <c r="T24" s="95"/>
      <c r="V24" s="131">
        <f>Admin!L23</f>
        <v>0</v>
      </c>
      <c r="W24" s="72">
        <f>Admin!M23</f>
        <v>0</v>
      </c>
      <c r="X24" s="95"/>
    </row>
    <row r="25" spans="2:24" ht="20" thickBot="1" x14ac:dyDescent="0.3">
      <c r="B25" s="17"/>
      <c r="C25" s="130" t="str">
        <f>Tags!D24</f>
        <v>Home Repair</v>
      </c>
      <c r="D25" s="31">
        <f>Monthly!O24</f>
        <v>0</v>
      </c>
      <c r="F25" s="107" t="s">
        <v>5</v>
      </c>
      <c r="G25" s="178">
        <f>SUM(G4:G23)</f>
        <v>0</v>
      </c>
      <c r="H25" s="179"/>
      <c r="J25" s="131">
        <f>Admin!D24</f>
        <v>0</v>
      </c>
      <c r="K25" s="72">
        <f>ROUND((Accounts!O24+Admin!E24), 2)</f>
        <v>0</v>
      </c>
      <c r="L25" s="53"/>
      <c r="N25" s="131">
        <f>Stocks!B26</f>
        <v>0</v>
      </c>
      <c r="O25" s="72">
        <f>Stocks!C26</f>
        <v>0</v>
      </c>
      <c r="P25" s="95"/>
      <c r="R25" s="131">
        <f>Admin!I24</f>
        <v>0</v>
      </c>
      <c r="S25" s="72">
        <f>Debts!C25</f>
        <v>0</v>
      </c>
      <c r="T25" s="95"/>
      <c r="V25" s="131">
        <f>Admin!L24</f>
        <v>0</v>
      </c>
      <c r="W25" s="72">
        <f>Admin!M24</f>
        <v>0</v>
      </c>
      <c r="X25" s="95"/>
    </row>
    <row r="26" spans="2:24" ht="20" thickBot="1" x14ac:dyDescent="0.3">
      <c r="B26" s="17"/>
      <c r="C26" s="130" t="str">
        <f>Tags!D25</f>
        <v>Home Upgrade</v>
      </c>
      <c r="D26" s="31">
        <f>Monthly!O25</f>
        <v>0</v>
      </c>
      <c r="F26" s="107" t="s">
        <v>111</v>
      </c>
      <c r="G26" s="178">
        <f>G24+G25</f>
        <v>0</v>
      </c>
      <c r="H26" s="179"/>
      <c r="J26" s="131">
        <f>Admin!D25</f>
        <v>0</v>
      </c>
      <c r="K26" s="72">
        <f>ROUND((Accounts!O25+Admin!E25), 2)</f>
        <v>0</v>
      </c>
      <c r="L26" s="53"/>
      <c r="N26" s="131">
        <f>Stocks!B27</f>
        <v>0</v>
      </c>
      <c r="O26" s="72">
        <f>Stocks!C27</f>
        <v>0</v>
      </c>
      <c r="P26" s="95"/>
      <c r="R26" s="131">
        <f>Admin!I25</f>
        <v>0</v>
      </c>
      <c r="S26" s="72">
        <f>Debts!C26</f>
        <v>0</v>
      </c>
      <c r="T26" s="95"/>
      <c r="V26" s="131">
        <f>Admin!L25</f>
        <v>0</v>
      </c>
      <c r="W26" s="72">
        <f>Admin!M25</f>
        <v>0</v>
      </c>
      <c r="X26" s="95"/>
    </row>
    <row r="27" spans="2:24" ht="17" thickBot="1" x14ac:dyDescent="0.25">
      <c r="B27" s="17"/>
      <c r="C27" s="130" t="str">
        <f>Tags!D26</f>
        <v>HomeSchooling</v>
      </c>
      <c r="D27" s="31">
        <f>Monthly!O26</f>
        <v>0</v>
      </c>
      <c r="J27" s="131">
        <f>Admin!D26</f>
        <v>0</v>
      </c>
      <c r="K27" s="72">
        <f>ROUND((Accounts!O26+Admin!E26), 2)</f>
        <v>0</v>
      </c>
      <c r="L27" s="53"/>
      <c r="N27" s="131">
        <f>Stocks!B28</f>
        <v>0</v>
      </c>
      <c r="O27" s="72">
        <f>Stocks!C28</f>
        <v>0</v>
      </c>
      <c r="P27" s="95"/>
      <c r="R27" s="131">
        <f>Admin!I26</f>
        <v>0</v>
      </c>
      <c r="S27" s="72">
        <f>Debts!C27</f>
        <v>0</v>
      </c>
      <c r="T27" s="95"/>
      <c r="V27" s="131">
        <f>Admin!L26</f>
        <v>0</v>
      </c>
      <c r="W27" s="72">
        <f>Admin!M26</f>
        <v>0</v>
      </c>
      <c r="X27" s="95"/>
    </row>
    <row r="28" spans="2:24" ht="18" thickBot="1" x14ac:dyDescent="0.25">
      <c r="B28" s="17"/>
      <c r="C28" s="130" t="str">
        <f>Tags!D27</f>
        <v>income - miss</v>
      </c>
      <c r="D28" s="31">
        <f>Monthly!O27</f>
        <v>0</v>
      </c>
      <c r="F28" s="124" t="s">
        <v>144</v>
      </c>
      <c r="G28" s="180"/>
      <c r="H28" s="181"/>
      <c r="J28" s="131">
        <f>Admin!D27</f>
        <v>0</v>
      </c>
      <c r="K28" s="72">
        <f>ROUND((Accounts!O27+Admin!E27), 2)</f>
        <v>0</v>
      </c>
      <c r="L28" s="53"/>
      <c r="N28" s="131">
        <f>Stocks!B29</f>
        <v>0</v>
      </c>
      <c r="O28" s="72">
        <f>Stocks!C29</f>
        <v>0</v>
      </c>
      <c r="P28" s="95"/>
      <c r="R28" s="131">
        <f>Admin!I27</f>
        <v>0</v>
      </c>
      <c r="S28" s="72">
        <f>Debts!C28</f>
        <v>0</v>
      </c>
      <c r="T28" s="95"/>
      <c r="V28" s="131">
        <f>Admin!L27</f>
        <v>0</v>
      </c>
      <c r="W28" s="72">
        <f>Admin!M27</f>
        <v>0</v>
      </c>
      <c r="X28" s="95"/>
    </row>
    <row r="29" spans="2:24" x14ac:dyDescent="0.2">
      <c r="B29" s="17"/>
      <c r="C29" s="130" t="str">
        <f>Tags!D28</f>
        <v>Insurance</v>
      </c>
      <c r="D29" s="31">
        <f>Monthly!O28</f>
        <v>0</v>
      </c>
      <c r="F29" s="132" t="str">
        <f>F4</f>
        <v>Health Care</v>
      </c>
      <c r="G29" s="176">
        <f>IF(($G$28&gt;0),((G4/$G$28)*12),0)</f>
        <v>0</v>
      </c>
      <c r="H29" s="177"/>
      <c r="J29" s="131">
        <f>Admin!D28</f>
        <v>0</v>
      </c>
      <c r="K29" s="72">
        <f>ROUND((Accounts!O28+Admin!E28), 2)</f>
        <v>0</v>
      </c>
      <c r="L29" s="53"/>
      <c r="N29" s="131">
        <f>Stocks!B30</f>
        <v>0</v>
      </c>
      <c r="O29" s="72">
        <f>Stocks!C30</f>
        <v>0</v>
      </c>
      <c r="P29" s="95"/>
      <c r="R29" s="131">
        <f>Admin!I28</f>
        <v>0</v>
      </c>
      <c r="S29" s="72">
        <f>Debts!C29</f>
        <v>0</v>
      </c>
      <c r="T29" s="95"/>
      <c r="V29" s="131">
        <f>Admin!L28</f>
        <v>0</v>
      </c>
      <c r="W29" s="72">
        <f>Admin!M28</f>
        <v>0</v>
      </c>
      <c r="X29" s="95"/>
    </row>
    <row r="30" spans="2:24" x14ac:dyDescent="0.2">
      <c r="B30" s="17"/>
      <c r="C30" s="130" t="str">
        <f>Tags!D29</f>
        <v>Interest</v>
      </c>
      <c r="D30" s="31">
        <f>Monthly!O29</f>
        <v>0</v>
      </c>
      <c r="F30" s="133" t="str">
        <f t="shared" ref="F30:F51" si="2">F5</f>
        <v>Donations</v>
      </c>
      <c r="G30" s="176">
        <f t="shared" ref="G30:G51" si="3">IF(($G$28&gt;0),((G5/$G$28)*12),0)</f>
        <v>0</v>
      </c>
      <c r="H30" s="177"/>
      <c r="J30" s="131">
        <f>Admin!D29</f>
        <v>0</v>
      </c>
      <c r="K30" s="72">
        <f>ROUND((Accounts!O29+Admin!E29), 2)</f>
        <v>0</v>
      </c>
      <c r="L30" s="53"/>
      <c r="N30" s="131">
        <f>Stocks!B31</f>
        <v>0</v>
      </c>
      <c r="O30" s="72">
        <f>Stocks!C31</f>
        <v>0</v>
      </c>
      <c r="P30" s="95"/>
      <c r="R30" s="131">
        <f>Admin!I29</f>
        <v>0</v>
      </c>
      <c r="S30" s="72">
        <f>Debts!C30</f>
        <v>0</v>
      </c>
      <c r="T30" s="95"/>
      <c r="V30" s="131">
        <f>Admin!L29</f>
        <v>0</v>
      </c>
      <c r="W30" s="72">
        <f>Admin!M29</f>
        <v>0</v>
      </c>
      <c r="X30" s="95"/>
    </row>
    <row r="31" spans="2:24" x14ac:dyDescent="0.2">
      <c r="B31" s="17"/>
      <c r="C31" s="130" t="str">
        <f>Tags!D30</f>
        <v>Internet Bill</v>
      </c>
      <c r="D31" s="31">
        <f>Monthly!O30</f>
        <v>0</v>
      </c>
      <c r="F31" s="133" t="str">
        <f t="shared" si="2"/>
        <v>Education</v>
      </c>
      <c r="G31" s="176">
        <f t="shared" si="3"/>
        <v>0</v>
      </c>
      <c r="H31" s="177"/>
      <c r="J31" s="131">
        <f>Admin!D30</f>
        <v>0</v>
      </c>
      <c r="K31" s="72">
        <f>ROUND((Accounts!O30+Admin!E30), 2)</f>
        <v>0</v>
      </c>
      <c r="L31" s="53"/>
      <c r="N31" s="131">
        <f>Stocks!B32</f>
        <v>0</v>
      </c>
      <c r="O31" s="72">
        <f>Stocks!C32</f>
        <v>0</v>
      </c>
      <c r="P31" s="95"/>
      <c r="R31" s="131">
        <f>Admin!I30</f>
        <v>0</v>
      </c>
      <c r="S31" s="72">
        <f>Debts!C31</f>
        <v>0</v>
      </c>
      <c r="T31" s="95"/>
      <c r="V31" s="131">
        <f>Admin!L30</f>
        <v>0</v>
      </c>
      <c r="W31" s="72">
        <f>Admin!M30</f>
        <v>0</v>
      </c>
      <c r="X31" s="95"/>
    </row>
    <row r="32" spans="2:24" x14ac:dyDescent="0.2">
      <c r="B32" s="17"/>
      <c r="C32" s="130" t="str">
        <f>Tags!D31</f>
        <v>Investments</v>
      </c>
      <c r="D32" s="31">
        <f>Monthly!O31</f>
        <v>0</v>
      </c>
      <c r="F32" s="133" t="str">
        <f t="shared" si="2"/>
        <v>Entertainment</v>
      </c>
      <c r="G32" s="176">
        <f t="shared" si="3"/>
        <v>0</v>
      </c>
      <c r="H32" s="177"/>
      <c r="J32" s="131">
        <f>Admin!D31</f>
        <v>0</v>
      </c>
      <c r="K32" s="72">
        <f>ROUND((Accounts!O31+Admin!E31), 2)</f>
        <v>0</v>
      </c>
      <c r="L32" s="53"/>
      <c r="N32" s="131">
        <f>Stocks!B33</f>
        <v>0</v>
      </c>
      <c r="O32" s="72">
        <f>Stocks!C33</f>
        <v>0</v>
      </c>
      <c r="P32" s="95"/>
      <c r="R32" s="131">
        <f>Admin!I31</f>
        <v>0</v>
      </c>
      <c r="S32" s="72">
        <f>Debts!C32</f>
        <v>0</v>
      </c>
      <c r="T32" s="95"/>
      <c r="V32" s="131">
        <f>Admin!L31</f>
        <v>0</v>
      </c>
      <c r="W32" s="72">
        <f>Admin!M31</f>
        <v>0</v>
      </c>
      <c r="X32" s="95"/>
    </row>
    <row r="33" spans="2:24" x14ac:dyDescent="0.2">
      <c r="B33" s="17"/>
      <c r="C33" s="130" t="str">
        <f>Tags!D32</f>
        <v>Kids Entertainment</v>
      </c>
      <c r="D33" s="31">
        <f>Monthly!O32</f>
        <v>0</v>
      </c>
      <c r="F33" s="133" t="str">
        <f t="shared" si="2"/>
        <v>Groceries</v>
      </c>
      <c r="G33" s="176">
        <f t="shared" si="3"/>
        <v>0</v>
      </c>
      <c r="H33" s="177"/>
      <c r="J33" s="131">
        <f>Admin!D32</f>
        <v>0</v>
      </c>
      <c r="K33" s="72">
        <f>ROUND((Accounts!O32+Admin!E32), 2)</f>
        <v>0</v>
      </c>
      <c r="L33" s="53"/>
      <c r="N33" s="131">
        <f>Stocks!B34</f>
        <v>0</v>
      </c>
      <c r="O33" s="72">
        <f>Stocks!C34</f>
        <v>0</v>
      </c>
      <c r="P33" s="95"/>
      <c r="R33" s="131">
        <f>Admin!I32</f>
        <v>0</v>
      </c>
      <c r="S33" s="72">
        <f>Debts!C33</f>
        <v>0</v>
      </c>
      <c r="T33" s="95"/>
      <c r="V33" s="131">
        <f>Admin!L32</f>
        <v>0</v>
      </c>
      <c r="W33" s="72">
        <f>Admin!M32</f>
        <v>0</v>
      </c>
      <c r="X33" s="95"/>
    </row>
    <row r="34" spans="2:24" x14ac:dyDescent="0.2">
      <c r="B34" s="17"/>
      <c r="C34" s="130" t="str">
        <f>Tags!D33</f>
        <v>Kids Toys</v>
      </c>
      <c r="D34" s="31">
        <f>Monthly!O33</f>
        <v>0</v>
      </c>
      <c r="F34" s="133" t="str">
        <f t="shared" si="2"/>
        <v>Home Repair</v>
      </c>
      <c r="G34" s="176">
        <f t="shared" si="3"/>
        <v>0</v>
      </c>
      <c r="H34" s="177"/>
      <c r="J34" s="131">
        <f>Admin!D33</f>
        <v>0</v>
      </c>
      <c r="K34" s="72">
        <f>ROUND((Accounts!O33+Admin!E33), 2)</f>
        <v>0</v>
      </c>
      <c r="L34" s="53"/>
      <c r="N34" s="131">
        <f>Stocks!B35</f>
        <v>0</v>
      </c>
      <c r="O34" s="72">
        <f>Stocks!C35</f>
        <v>0</v>
      </c>
      <c r="P34" s="95"/>
      <c r="R34" s="131">
        <f>Admin!I33</f>
        <v>0</v>
      </c>
      <c r="S34" s="72">
        <f>Debts!C34</f>
        <v>0</v>
      </c>
      <c r="T34" s="95"/>
      <c r="V34" s="131">
        <f>Admin!L33</f>
        <v>0</v>
      </c>
      <c r="W34" s="72">
        <f>Admin!M33</f>
        <v>0</v>
      </c>
      <c r="X34" s="95"/>
    </row>
    <row r="35" spans="2:24" x14ac:dyDescent="0.2">
      <c r="B35" s="17"/>
      <c r="C35" s="130" t="str">
        <f>Tags!D34</f>
        <v>Lawn Care</v>
      </c>
      <c r="D35" s="31">
        <f>Monthly!O34</f>
        <v>0</v>
      </c>
      <c r="F35" s="133" t="str">
        <f t="shared" si="2"/>
        <v>Home Upgrades</v>
      </c>
      <c r="G35" s="176">
        <f t="shared" si="3"/>
        <v>0</v>
      </c>
      <c r="H35" s="177"/>
      <c r="J35" s="131">
        <f>Admin!D34</f>
        <v>0</v>
      </c>
      <c r="K35" s="72">
        <f>ROUND((Accounts!O34+Admin!E34), 2)</f>
        <v>0</v>
      </c>
      <c r="L35" s="53"/>
      <c r="N35" s="131">
        <f>Stocks!B36</f>
        <v>0</v>
      </c>
      <c r="O35" s="72">
        <f>Stocks!C36</f>
        <v>0</v>
      </c>
      <c r="P35" s="95"/>
      <c r="R35" s="131">
        <f>Admin!I34</f>
        <v>0</v>
      </c>
      <c r="S35" s="72">
        <f>Debts!C35</f>
        <v>0</v>
      </c>
      <c r="T35" s="95"/>
      <c r="V35" s="131">
        <f>Admin!L34</f>
        <v>0</v>
      </c>
      <c r="W35" s="72">
        <f>Admin!M34</f>
        <v>0</v>
      </c>
      <c r="X35" s="95"/>
    </row>
    <row r="36" spans="2:24" x14ac:dyDescent="0.2">
      <c r="B36" s="17"/>
      <c r="C36" s="130" t="str">
        <f>Tags!D35</f>
        <v>Medical</v>
      </c>
      <c r="D36" s="31">
        <f>Monthly!O35</f>
        <v>0</v>
      </c>
      <c r="F36" s="133" t="str">
        <f t="shared" si="2"/>
        <v>Investments</v>
      </c>
      <c r="G36" s="176">
        <f t="shared" si="3"/>
        <v>0</v>
      </c>
      <c r="H36" s="177"/>
      <c r="J36" s="131">
        <f>Admin!D35</f>
        <v>0</v>
      </c>
      <c r="K36" s="72">
        <f>ROUND((Accounts!O35+Admin!E35), 2)</f>
        <v>0</v>
      </c>
      <c r="L36" s="53"/>
      <c r="N36" s="131">
        <f>Stocks!B37</f>
        <v>0</v>
      </c>
      <c r="O36" s="72">
        <f>Stocks!C37</f>
        <v>0</v>
      </c>
      <c r="P36" s="95"/>
      <c r="R36" s="131">
        <f>Admin!I35</f>
        <v>0</v>
      </c>
      <c r="S36" s="72">
        <f>Debts!C36</f>
        <v>0</v>
      </c>
      <c r="T36" s="95"/>
      <c r="V36" s="131">
        <f>Admin!L35</f>
        <v>0</v>
      </c>
      <c r="W36" s="72">
        <f>Admin!M35</f>
        <v>0</v>
      </c>
      <c r="X36" s="95"/>
    </row>
    <row r="37" spans="2:24" x14ac:dyDescent="0.2">
      <c r="B37" s="17"/>
      <c r="C37" s="130" t="str">
        <f>Tags!D36</f>
        <v>Medical Insurance</v>
      </c>
      <c r="D37" s="31">
        <f>Monthly!O36</f>
        <v>0</v>
      </c>
      <c r="F37" s="133" t="str">
        <f t="shared" si="2"/>
        <v>Miscellaneous</v>
      </c>
      <c r="G37" s="176">
        <f t="shared" si="3"/>
        <v>0</v>
      </c>
      <c r="H37" s="177"/>
      <c r="J37" s="131">
        <f>Admin!D36</f>
        <v>0</v>
      </c>
      <c r="K37" s="72">
        <f>ROUND((Accounts!O36+Admin!E36), 2)</f>
        <v>0</v>
      </c>
      <c r="L37" s="53"/>
      <c r="N37" s="131">
        <f>Stocks!B38</f>
        <v>0</v>
      </c>
      <c r="O37" s="72">
        <f>Stocks!C38</f>
        <v>0</v>
      </c>
      <c r="P37" s="95"/>
      <c r="R37" s="131">
        <f>Admin!I36</f>
        <v>0</v>
      </c>
      <c r="S37" s="72">
        <f>Debts!C37</f>
        <v>0</v>
      </c>
      <c r="T37" s="95"/>
      <c r="V37" s="131">
        <f>Admin!L36</f>
        <v>0</v>
      </c>
      <c r="W37" s="72">
        <f>Admin!M36</f>
        <v>0</v>
      </c>
      <c r="X37" s="95"/>
    </row>
    <row r="38" spans="2:24" x14ac:dyDescent="0.2">
      <c r="B38" s="17"/>
      <c r="C38" s="130" t="str">
        <f>Tags!D37</f>
        <v>Miscellaneous</v>
      </c>
      <c r="D38" s="31">
        <f>Monthly!O37</f>
        <v>0</v>
      </c>
      <c r="F38" s="133" t="str">
        <f t="shared" si="2"/>
        <v>Pets and Animals</v>
      </c>
      <c r="G38" s="176">
        <f t="shared" si="3"/>
        <v>0</v>
      </c>
      <c r="H38" s="177"/>
      <c r="J38" s="131">
        <f>Admin!D37</f>
        <v>0</v>
      </c>
      <c r="K38" s="72">
        <f>ROUND((Accounts!O37+Admin!E37), 2)</f>
        <v>0</v>
      </c>
      <c r="L38" s="53"/>
      <c r="N38" s="131">
        <f>Stocks!B39</f>
        <v>0</v>
      </c>
      <c r="O38" s="72">
        <f>Stocks!C39</f>
        <v>0</v>
      </c>
      <c r="P38" s="95"/>
      <c r="R38" s="131">
        <f>Admin!I37</f>
        <v>0</v>
      </c>
      <c r="S38" s="72">
        <f>Debts!C38</f>
        <v>0</v>
      </c>
      <c r="T38" s="95"/>
      <c r="V38" s="131">
        <f>Admin!L37</f>
        <v>0</v>
      </c>
      <c r="W38" s="72">
        <f>Admin!M37</f>
        <v>0</v>
      </c>
      <c r="X38" s="95"/>
    </row>
    <row r="39" spans="2:24" x14ac:dyDescent="0.2">
      <c r="B39" s="17"/>
      <c r="C39" s="130" t="str">
        <f>Tags!D38</f>
        <v>Mortgage</v>
      </c>
      <c r="D39" s="31">
        <f>Monthly!O38</f>
        <v>0</v>
      </c>
      <c r="F39" s="133" t="str">
        <f t="shared" si="2"/>
        <v>Taxes</v>
      </c>
      <c r="G39" s="176">
        <f t="shared" si="3"/>
        <v>0</v>
      </c>
      <c r="H39" s="177"/>
      <c r="J39" s="131">
        <f>Admin!D38</f>
        <v>0</v>
      </c>
      <c r="K39" s="72">
        <f>ROUND((Accounts!O38+Admin!E38), 2)</f>
        <v>0</v>
      </c>
      <c r="L39" s="53"/>
      <c r="N39" s="131">
        <f>Stocks!B40</f>
        <v>0</v>
      </c>
      <c r="O39" s="72">
        <f>Stocks!C40</f>
        <v>0</v>
      </c>
      <c r="P39" s="95"/>
      <c r="R39" s="131">
        <f>Admin!I38</f>
        <v>0</v>
      </c>
      <c r="S39" s="72">
        <f>Debts!C39</f>
        <v>0</v>
      </c>
      <c r="T39" s="95"/>
      <c r="V39" s="131">
        <f>Admin!L38</f>
        <v>0</v>
      </c>
      <c r="W39" s="72">
        <f>Admin!M38</f>
        <v>0</v>
      </c>
      <c r="X39" s="95"/>
    </row>
    <row r="40" spans="2:24" x14ac:dyDescent="0.2">
      <c r="B40" s="17"/>
      <c r="C40" s="130" t="str">
        <f>Tags!D39</f>
        <v>motorcycle</v>
      </c>
      <c r="D40" s="31">
        <f>Monthly!O39</f>
        <v>0</v>
      </c>
      <c r="F40" s="133" t="str">
        <f t="shared" si="2"/>
        <v>Unneeded</v>
      </c>
      <c r="G40" s="176">
        <f t="shared" si="3"/>
        <v>0</v>
      </c>
      <c r="H40" s="177"/>
      <c r="J40" s="131">
        <f>Admin!D39</f>
        <v>0</v>
      </c>
      <c r="K40" s="72">
        <f>ROUND((Accounts!O39+Admin!E39), 2)</f>
        <v>0</v>
      </c>
      <c r="L40" s="53"/>
      <c r="N40" s="131">
        <f>Stocks!B41</f>
        <v>0</v>
      </c>
      <c r="O40" s="72">
        <f>Stocks!C41</f>
        <v>0</v>
      </c>
      <c r="P40" s="95"/>
      <c r="R40" s="131">
        <f>Admin!I39</f>
        <v>0</v>
      </c>
      <c r="S40" s="72">
        <f>Debts!C40</f>
        <v>0</v>
      </c>
      <c r="T40" s="95"/>
      <c r="V40" s="131">
        <f>Admin!L39</f>
        <v>0</v>
      </c>
      <c r="W40" s="72">
        <f>Admin!M39</f>
        <v>0</v>
      </c>
      <c r="X40" s="95"/>
    </row>
    <row r="41" spans="2:24" x14ac:dyDescent="0.2">
      <c r="B41" s="17"/>
      <c r="C41" s="130" t="str">
        <f>Tags!D40</f>
        <v>Office</v>
      </c>
      <c r="D41" s="31">
        <f>Monthly!O40</f>
        <v>0</v>
      </c>
      <c r="F41" s="133" t="str">
        <f t="shared" si="2"/>
        <v>Utilities and Bills</v>
      </c>
      <c r="G41" s="176">
        <f t="shared" si="3"/>
        <v>0</v>
      </c>
      <c r="H41" s="177"/>
      <c r="J41" s="131">
        <f>Admin!D40</f>
        <v>0</v>
      </c>
      <c r="K41" s="72">
        <f>ROUND((Accounts!O40+Admin!E40), 2)</f>
        <v>0</v>
      </c>
      <c r="L41" s="53"/>
      <c r="N41" s="131">
        <f>Stocks!B42</f>
        <v>0</v>
      </c>
      <c r="O41" s="72">
        <f>Stocks!C42</f>
        <v>0</v>
      </c>
      <c r="P41" s="95"/>
      <c r="R41" s="131">
        <f>Admin!I40</f>
        <v>0</v>
      </c>
      <c r="S41" s="72">
        <f>Debts!C41</f>
        <v>0</v>
      </c>
      <c r="T41" s="95"/>
      <c r="V41" s="131">
        <f>Admin!L40</f>
        <v>0</v>
      </c>
      <c r="W41" s="72">
        <f>Admin!M40</f>
        <v>0</v>
      </c>
      <c r="X41" s="95"/>
    </row>
    <row r="42" spans="2:24" x14ac:dyDescent="0.2">
      <c r="B42" s="17"/>
      <c r="C42" s="130" t="str">
        <f>Tags!D41</f>
        <v>Paycheck</v>
      </c>
      <c r="D42" s="31">
        <f>Monthly!O41</f>
        <v>0</v>
      </c>
      <c r="F42" s="133" t="str">
        <f t="shared" si="2"/>
        <v>Vacation</v>
      </c>
      <c r="G42" s="176">
        <f t="shared" si="3"/>
        <v>0</v>
      </c>
      <c r="H42" s="177"/>
      <c r="J42" s="131">
        <f>Admin!D41</f>
        <v>0</v>
      </c>
      <c r="K42" s="72">
        <f>ROUND((Accounts!O41+Admin!E41), 2)</f>
        <v>0</v>
      </c>
      <c r="L42" s="53"/>
      <c r="N42" s="131">
        <f>Stocks!B43</f>
        <v>0</v>
      </c>
      <c r="O42" s="72">
        <f>Stocks!C43</f>
        <v>0</v>
      </c>
      <c r="P42" s="95"/>
      <c r="R42" s="131">
        <f>Admin!I41</f>
        <v>0</v>
      </c>
      <c r="S42" s="72">
        <f>Debts!C42</f>
        <v>0</v>
      </c>
      <c r="T42" s="95"/>
      <c r="V42" s="131">
        <f>Admin!L41</f>
        <v>0</v>
      </c>
      <c r="W42" s="72">
        <f>Admin!M41</f>
        <v>0</v>
      </c>
      <c r="X42" s="95"/>
    </row>
    <row r="43" spans="2:24" x14ac:dyDescent="0.2">
      <c r="B43" s="17"/>
      <c r="C43" s="130" t="str">
        <f>Tags!D42</f>
        <v>Personal Health</v>
      </c>
      <c r="D43" s="31">
        <f>Monthly!O42</f>
        <v>0</v>
      </c>
      <c r="F43" s="133" t="str">
        <f t="shared" si="2"/>
        <v>Vehicles</v>
      </c>
      <c r="G43" s="176">
        <f t="shared" si="3"/>
        <v>0</v>
      </c>
      <c r="H43" s="177"/>
      <c r="J43" s="131">
        <f>Admin!D42</f>
        <v>0</v>
      </c>
      <c r="K43" s="72">
        <f>ROUND((Accounts!O42+Admin!E42), 2)</f>
        <v>0</v>
      </c>
      <c r="L43" s="53"/>
      <c r="N43" s="131">
        <f>Stocks!B44</f>
        <v>0</v>
      </c>
      <c r="O43" s="72">
        <f>Stocks!C44</f>
        <v>0</v>
      </c>
      <c r="P43" s="95"/>
      <c r="R43" s="131">
        <f>Admin!I42</f>
        <v>0</v>
      </c>
      <c r="S43" s="72">
        <f>Debts!C43</f>
        <v>0</v>
      </c>
      <c r="T43" s="95"/>
      <c r="V43" s="131">
        <f>Admin!L42</f>
        <v>0</v>
      </c>
      <c r="W43" s="72">
        <f>Admin!M42</f>
        <v>0</v>
      </c>
      <c r="X43" s="95"/>
    </row>
    <row r="44" spans="2:24" x14ac:dyDescent="0.2">
      <c r="B44" s="17"/>
      <c r="C44" s="130" t="str">
        <f>Tags!D43</f>
        <v>Pets and Animals</v>
      </c>
      <c r="D44" s="31">
        <f>Monthly!O43</f>
        <v>0</v>
      </c>
      <c r="F44" s="133" t="str">
        <f t="shared" si="2"/>
        <v>Work</v>
      </c>
      <c r="G44" s="176">
        <f t="shared" si="3"/>
        <v>0</v>
      </c>
      <c r="H44" s="177"/>
      <c r="J44" s="131">
        <f>Admin!D43</f>
        <v>0</v>
      </c>
      <c r="K44" s="72">
        <f>ROUND((Accounts!O43+Admin!E43), 2)</f>
        <v>0</v>
      </c>
      <c r="L44" s="53"/>
      <c r="N44" s="131">
        <f>Stocks!B45</f>
        <v>0</v>
      </c>
      <c r="O44" s="72">
        <f>Stocks!C45</f>
        <v>0</v>
      </c>
      <c r="P44" s="95"/>
      <c r="R44" s="131">
        <f>Admin!I43</f>
        <v>0</v>
      </c>
      <c r="S44" s="72">
        <f>Debts!C44</f>
        <v>0</v>
      </c>
      <c r="T44" s="95"/>
      <c r="V44" s="131">
        <f>Admin!L43</f>
        <v>0</v>
      </c>
      <c r="W44" s="72">
        <f>Admin!M43</f>
        <v>0</v>
      </c>
      <c r="X44" s="95"/>
    </row>
    <row r="45" spans="2:24" x14ac:dyDescent="0.2">
      <c r="B45" s="17"/>
      <c r="C45" s="130" t="str">
        <f>Tags!D44</f>
        <v>Phone Bill</v>
      </c>
      <c r="D45" s="31">
        <f>Monthly!O44</f>
        <v>0</v>
      </c>
      <c r="F45" s="133" t="str">
        <f t="shared" si="2"/>
        <v>Other 1</v>
      </c>
      <c r="G45" s="176">
        <f t="shared" si="3"/>
        <v>0</v>
      </c>
      <c r="H45" s="177"/>
      <c r="J45" s="131">
        <f>Admin!D44</f>
        <v>0</v>
      </c>
      <c r="K45" s="72">
        <f>ROUND((Accounts!O44+Admin!E44), 2)</f>
        <v>0</v>
      </c>
      <c r="L45" s="53"/>
      <c r="N45" s="131">
        <f>Stocks!B46</f>
        <v>0</v>
      </c>
      <c r="O45" s="72">
        <f>Stocks!C46</f>
        <v>0</v>
      </c>
      <c r="P45" s="95"/>
      <c r="R45" s="131">
        <f>Admin!I44</f>
        <v>0</v>
      </c>
      <c r="S45" s="72">
        <f>Debts!C45</f>
        <v>0</v>
      </c>
      <c r="T45" s="95"/>
      <c r="V45" s="131">
        <f>Admin!L44</f>
        <v>0</v>
      </c>
      <c r="W45" s="72">
        <f>Admin!M44</f>
        <v>0</v>
      </c>
      <c r="X45" s="95"/>
    </row>
    <row r="46" spans="2:24" x14ac:dyDescent="0.2">
      <c r="B46" s="17"/>
      <c r="C46" s="130" t="str">
        <f>Tags!D45</f>
        <v>Pills/Prescription</v>
      </c>
      <c r="D46" s="31">
        <f>Monthly!O45</f>
        <v>0</v>
      </c>
      <c r="F46" s="133" t="str">
        <f t="shared" si="2"/>
        <v>Other 2</v>
      </c>
      <c r="G46" s="176">
        <f t="shared" si="3"/>
        <v>0</v>
      </c>
      <c r="H46" s="177"/>
      <c r="J46" s="131">
        <f>Admin!D45</f>
        <v>0</v>
      </c>
      <c r="K46" s="72">
        <f>ROUND((Accounts!O45+Admin!E45), 2)</f>
        <v>0</v>
      </c>
      <c r="L46" s="53"/>
      <c r="N46" s="131">
        <f>Stocks!B47</f>
        <v>0</v>
      </c>
      <c r="O46" s="72">
        <f>Stocks!C47</f>
        <v>0</v>
      </c>
      <c r="P46" s="95"/>
      <c r="R46" s="131">
        <f>Admin!I45</f>
        <v>0</v>
      </c>
      <c r="S46" s="72">
        <f>Debts!C46</f>
        <v>0</v>
      </c>
      <c r="T46" s="95"/>
      <c r="V46" s="131">
        <f>Admin!L45</f>
        <v>0</v>
      </c>
      <c r="W46" s="72">
        <f>Admin!M45</f>
        <v>0</v>
      </c>
      <c r="X46" s="95"/>
    </row>
    <row r="47" spans="2:24" x14ac:dyDescent="0.2">
      <c r="B47" s="17"/>
      <c r="C47" s="130" t="str">
        <f>Tags!D46</f>
        <v>Restuarants</v>
      </c>
      <c r="D47" s="31">
        <f>Monthly!O46</f>
        <v>0</v>
      </c>
      <c r="F47" s="133" t="str">
        <f t="shared" si="2"/>
        <v>Other 3</v>
      </c>
      <c r="G47" s="176">
        <f t="shared" si="3"/>
        <v>0</v>
      </c>
      <c r="H47" s="177"/>
      <c r="J47" s="131">
        <f>Admin!D46</f>
        <v>0</v>
      </c>
      <c r="K47" s="72">
        <f>ROUND((Accounts!O46+Admin!E46), 2)</f>
        <v>0</v>
      </c>
      <c r="L47" s="53"/>
      <c r="N47" s="131">
        <f>Stocks!B48</f>
        <v>0</v>
      </c>
      <c r="O47" s="72">
        <f>Stocks!C48</f>
        <v>0</v>
      </c>
      <c r="P47" s="95"/>
      <c r="R47" s="131">
        <f>Admin!I46</f>
        <v>0</v>
      </c>
      <c r="S47" s="72">
        <f>Debts!C47</f>
        <v>0</v>
      </c>
      <c r="T47" s="95"/>
      <c r="V47" s="131">
        <f>Admin!L46</f>
        <v>0</v>
      </c>
      <c r="W47" s="72">
        <f>Admin!M46</f>
        <v>0</v>
      </c>
      <c r="X47" s="95"/>
    </row>
    <row r="48" spans="2:24" ht="17" thickBot="1" x14ac:dyDescent="0.25">
      <c r="B48" s="17"/>
      <c r="C48" s="130" t="str">
        <f>Tags!D47</f>
        <v>Retail Purchase</v>
      </c>
      <c r="D48" s="31">
        <f>Monthly!O47</f>
        <v>0</v>
      </c>
      <c r="F48" s="134" t="str">
        <f t="shared" si="2"/>
        <v>Other 4</v>
      </c>
      <c r="G48" s="176">
        <f t="shared" si="3"/>
        <v>0</v>
      </c>
      <c r="H48" s="177"/>
      <c r="J48" s="131">
        <f>Admin!D47</f>
        <v>0</v>
      </c>
      <c r="K48" s="72">
        <f>ROUND((Accounts!O47+Admin!E47), 2)</f>
        <v>0</v>
      </c>
      <c r="L48" s="53"/>
      <c r="N48" s="131">
        <f>Stocks!B49</f>
        <v>0</v>
      </c>
      <c r="O48" s="72">
        <f>Stocks!C49</f>
        <v>0</v>
      </c>
      <c r="P48" s="95"/>
      <c r="R48" s="131">
        <f>Admin!I47</f>
        <v>0</v>
      </c>
      <c r="S48" s="72">
        <f>Debts!C48</f>
        <v>0</v>
      </c>
      <c r="T48" s="95"/>
      <c r="V48" s="131">
        <f>Admin!L47</f>
        <v>0</v>
      </c>
      <c r="W48" s="72">
        <f>Admin!M47</f>
        <v>0</v>
      </c>
      <c r="X48" s="95"/>
    </row>
    <row r="49" spans="2:24" ht="20" thickBot="1" x14ac:dyDescent="0.3">
      <c r="B49" s="17"/>
      <c r="C49" s="130" t="str">
        <f>Tags!D48</f>
        <v>Rewards</v>
      </c>
      <c r="D49" s="31">
        <f>Monthly!O48</f>
        <v>0</v>
      </c>
      <c r="F49" s="107" t="str">
        <f t="shared" si="2"/>
        <v>Income</v>
      </c>
      <c r="G49" s="185">
        <f t="shared" si="3"/>
        <v>0</v>
      </c>
      <c r="H49" s="186"/>
      <c r="J49" s="131">
        <f>Admin!D48</f>
        <v>0</v>
      </c>
      <c r="K49" s="72">
        <f>ROUND((Accounts!O48+Admin!E48), 2)</f>
        <v>0</v>
      </c>
      <c r="L49" s="53"/>
      <c r="N49" s="131">
        <f>Stocks!B50</f>
        <v>0</v>
      </c>
      <c r="O49" s="72">
        <f>Stocks!C50</f>
        <v>0</v>
      </c>
      <c r="P49" s="95"/>
      <c r="R49" s="131">
        <f>Admin!I48</f>
        <v>0</v>
      </c>
      <c r="S49" s="72">
        <f>Debts!C49</f>
        <v>0</v>
      </c>
      <c r="T49" s="95"/>
      <c r="V49" s="131">
        <f>Admin!L48</f>
        <v>0</v>
      </c>
      <c r="W49" s="72">
        <f>Admin!M48</f>
        <v>0</v>
      </c>
      <c r="X49" s="95"/>
    </row>
    <row r="50" spans="2:24" ht="20" thickBot="1" x14ac:dyDescent="0.3">
      <c r="B50" s="17"/>
      <c r="C50" s="130" t="str">
        <f>Tags!D49</f>
        <v>service fee</v>
      </c>
      <c r="D50" s="31">
        <f>Monthly!O49</f>
        <v>0</v>
      </c>
      <c r="F50" s="107" t="str">
        <f t="shared" si="2"/>
        <v>Expenses</v>
      </c>
      <c r="G50" s="185">
        <f t="shared" si="3"/>
        <v>0</v>
      </c>
      <c r="H50" s="186"/>
      <c r="J50" s="131">
        <f>Admin!D49</f>
        <v>0</v>
      </c>
      <c r="K50" s="72">
        <f>ROUND((Accounts!O49+Admin!E49), 2)</f>
        <v>0</v>
      </c>
      <c r="L50" s="53"/>
      <c r="N50" s="131">
        <f>Stocks!B51</f>
        <v>0</v>
      </c>
      <c r="O50" s="72">
        <f>Stocks!C51</f>
        <v>0</v>
      </c>
      <c r="P50" s="95"/>
      <c r="R50" s="131">
        <f>Admin!I49</f>
        <v>0</v>
      </c>
      <c r="S50" s="72">
        <f>Debts!C50</f>
        <v>0</v>
      </c>
      <c r="T50" s="95"/>
      <c r="V50" s="131">
        <f>Admin!L49</f>
        <v>0</v>
      </c>
      <c r="W50" s="72">
        <f>Admin!M49</f>
        <v>0</v>
      </c>
      <c r="X50" s="95"/>
    </row>
    <row r="51" spans="2:24" ht="20" thickBot="1" x14ac:dyDescent="0.3">
      <c r="B51" s="17"/>
      <c r="C51" s="130" t="str">
        <f>Tags!D50</f>
        <v>Snacks</v>
      </c>
      <c r="D51" s="31">
        <f>Monthly!O50</f>
        <v>0</v>
      </c>
      <c r="F51" s="107" t="str">
        <f t="shared" si="2"/>
        <v>Yearly NET</v>
      </c>
      <c r="G51" s="185">
        <f t="shared" si="3"/>
        <v>0</v>
      </c>
      <c r="H51" s="186"/>
      <c r="J51" s="131">
        <f>Admin!D50</f>
        <v>0</v>
      </c>
      <c r="K51" s="72">
        <f>ROUND((Accounts!O50+Admin!E50), 2)</f>
        <v>0</v>
      </c>
      <c r="L51" s="53"/>
      <c r="N51" s="131">
        <f>Stocks!B52</f>
        <v>0</v>
      </c>
      <c r="O51" s="72">
        <f>Stocks!C52</f>
        <v>0</v>
      </c>
      <c r="P51" s="95"/>
      <c r="R51" s="131">
        <f>Admin!I50</f>
        <v>0</v>
      </c>
      <c r="S51" s="72">
        <f>Debts!C51</f>
        <v>0</v>
      </c>
      <c r="T51" s="95"/>
      <c r="V51" s="131">
        <f>Admin!L50</f>
        <v>0</v>
      </c>
      <c r="W51" s="72">
        <f>Admin!M50</f>
        <v>0</v>
      </c>
      <c r="X51" s="95"/>
    </row>
    <row r="52" spans="2:24" ht="17" thickBot="1" x14ac:dyDescent="0.25">
      <c r="B52" s="17"/>
      <c r="C52" s="130" t="str">
        <f>Tags!D51</f>
        <v>Stock Sold</v>
      </c>
      <c r="D52" s="31">
        <f>Monthly!O51</f>
        <v>0</v>
      </c>
      <c r="J52" s="131">
        <f>Admin!D51</f>
        <v>0</v>
      </c>
      <c r="K52" s="72">
        <f>ROUND((Accounts!O51+Admin!E51), 2)</f>
        <v>0</v>
      </c>
      <c r="L52" s="53"/>
      <c r="N52" s="131">
        <f>Stocks!B53</f>
        <v>0</v>
      </c>
      <c r="O52" s="72">
        <f>Stocks!C53</f>
        <v>0</v>
      </c>
      <c r="P52" s="95"/>
      <c r="R52" s="131">
        <f>Admin!I51</f>
        <v>0</v>
      </c>
      <c r="S52" s="72">
        <f>Debts!C52</f>
        <v>0</v>
      </c>
      <c r="T52" s="95"/>
      <c r="V52" s="131">
        <f>Admin!L51</f>
        <v>0</v>
      </c>
      <c r="W52" s="72">
        <f>Admin!M51</f>
        <v>0</v>
      </c>
      <c r="X52" s="95"/>
    </row>
    <row r="53" spans="2:24" x14ac:dyDescent="0.2">
      <c r="B53" s="17"/>
      <c r="C53" s="130" t="str">
        <f>Tags!D52</f>
        <v>Storage</v>
      </c>
      <c r="D53" s="31">
        <f>Monthly!O52</f>
        <v>0</v>
      </c>
      <c r="F53" s="170" t="s">
        <v>141</v>
      </c>
      <c r="G53" s="171"/>
      <c r="H53" s="172"/>
      <c r="J53" s="131">
        <f>Admin!D52</f>
        <v>0</v>
      </c>
      <c r="K53" s="72">
        <f>ROUND((Accounts!O52+Admin!E52), 2)</f>
        <v>0</v>
      </c>
      <c r="L53" s="53"/>
      <c r="N53" s="131">
        <f>Stocks!B54</f>
        <v>0</v>
      </c>
      <c r="O53" s="72">
        <f>Stocks!C54</f>
        <v>0</v>
      </c>
      <c r="P53" s="95"/>
      <c r="R53" s="131">
        <f>Admin!I52</f>
        <v>0</v>
      </c>
      <c r="S53" s="72">
        <f>Debts!C53</f>
        <v>0</v>
      </c>
      <c r="T53" s="95"/>
      <c r="V53" s="131">
        <f>Admin!L52</f>
        <v>0</v>
      </c>
      <c r="W53" s="72">
        <f>Admin!M52</f>
        <v>0</v>
      </c>
      <c r="X53" s="95"/>
    </row>
    <row r="54" spans="2:24" x14ac:dyDescent="0.2">
      <c r="B54" s="17"/>
      <c r="C54" s="130" t="str">
        <f>Tags!D53</f>
        <v>Streaming Service</v>
      </c>
      <c r="D54" s="31">
        <f>Monthly!O53</f>
        <v>0</v>
      </c>
      <c r="F54" s="131" t="s">
        <v>143</v>
      </c>
      <c r="G54" s="187">
        <f>SUMIF(H59:H79,"Asset",G59:G79)</f>
        <v>0</v>
      </c>
      <c r="H54" s="187"/>
      <c r="J54" s="131">
        <f>Admin!D53</f>
        <v>0</v>
      </c>
      <c r="K54" s="72">
        <f>ROUND((Accounts!O53+Admin!E53), 2)</f>
        <v>0</v>
      </c>
      <c r="L54" s="53"/>
      <c r="N54" s="131">
        <f>Stocks!B55</f>
        <v>0</v>
      </c>
      <c r="O54" s="72">
        <f>Stocks!C55</f>
        <v>0</v>
      </c>
      <c r="P54" s="95"/>
      <c r="R54" s="131">
        <f>Admin!I53</f>
        <v>0</v>
      </c>
      <c r="S54" s="72">
        <f>Debts!C54</f>
        <v>0</v>
      </c>
      <c r="T54" s="95"/>
      <c r="V54" s="131">
        <f>Admin!L53</f>
        <v>0</v>
      </c>
      <c r="W54" s="72">
        <f>Admin!M53</f>
        <v>0</v>
      </c>
      <c r="X54" s="95"/>
    </row>
    <row r="55" spans="2:24" ht="17" thickBot="1" x14ac:dyDescent="0.25">
      <c r="B55" s="17"/>
      <c r="C55" s="130" t="str">
        <f>Tags!D54</f>
        <v>Taxes - Child</v>
      </c>
      <c r="D55" s="31">
        <f>Monthly!O54</f>
        <v>0</v>
      </c>
      <c r="F55" s="131" t="s">
        <v>142</v>
      </c>
      <c r="G55" s="182">
        <f>SUMIF(H59:H79,"Debt",G59:G79)</f>
        <v>0</v>
      </c>
      <c r="H55" s="182"/>
      <c r="J55" s="131">
        <f>Admin!D54</f>
        <v>0</v>
      </c>
      <c r="K55" s="72">
        <f>ROUND((Accounts!O54+Admin!E54), 2)</f>
        <v>0</v>
      </c>
      <c r="L55" s="53"/>
      <c r="N55" s="131">
        <f>Stocks!B56</f>
        <v>0</v>
      </c>
      <c r="O55" s="72">
        <f>Stocks!C56</f>
        <v>0</v>
      </c>
      <c r="P55" s="95"/>
      <c r="R55" s="131">
        <f>Admin!I54</f>
        <v>0</v>
      </c>
      <c r="S55" s="72">
        <f>Debts!C55</f>
        <v>0</v>
      </c>
      <c r="T55" s="95"/>
      <c r="V55" s="131">
        <f>Admin!L54</f>
        <v>0</v>
      </c>
      <c r="W55" s="72">
        <f>Admin!M54</f>
        <v>0</v>
      </c>
      <c r="X55" s="95"/>
    </row>
    <row r="56" spans="2:24" ht="22" thickBot="1" x14ac:dyDescent="0.3">
      <c r="B56" s="17"/>
      <c r="C56" s="130" t="str">
        <f>Tags!D55</f>
        <v>Taxes - Paid</v>
      </c>
      <c r="D56" s="31">
        <f>Monthly!O55</f>
        <v>0</v>
      </c>
      <c r="F56" s="80" t="s">
        <v>11</v>
      </c>
      <c r="G56" s="183">
        <f>G54+G55</f>
        <v>0</v>
      </c>
      <c r="H56" s="184"/>
      <c r="J56" s="131">
        <f>Admin!D55</f>
        <v>0</v>
      </c>
      <c r="K56" s="72">
        <f>ROUND((Accounts!O55+Admin!E55), 2)</f>
        <v>0</v>
      </c>
      <c r="L56" s="53"/>
      <c r="N56" s="131">
        <f>Stocks!B57</f>
        <v>0</v>
      </c>
      <c r="O56" s="72">
        <f>Stocks!C57</f>
        <v>0</v>
      </c>
      <c r="P56" s="95"/>
      <c r="R56" s="131">
        <f>Admin!I55</f>
        <v>0</v>
      </c>
      <c r="S56" s="72">
        <f>Debts!C56</f>
        <v>0</v>
      </c>
      <c r="T56" s="95"/>
      <c r="V56" s="131">
        <f>Admin!L55</f>
        <v>0</v>
      </c>
      <c r="W56" s="72">
        <f>Admin!M55</f>
        <v>0</v>
      </c>
      <c r="X56" s="95"/>
    </row>
    <row r="57" spans="2:24" ht="17" thickBot="1" x14ac:dyDescent="0.25">
      <c r="B57" s="17"/>
      <c r="C57" s="130" t="str">
        <f>Tags!D56</f>
        <v>Taxes - Return</v>
      </c>
      <c r="D57" s="31">
        <f>Monthly!O56</f>
        <v>0</v>
      </c>
      <c r="J57" s="131">
        <f>Admin!D56</f>
        <v>0</v>
      </c>
      <c r="K57" s="72">
        <f>ROUND((Accounts!O56+Admin!E56), 2)</f>
        <v>0</v>
      </c>
      <c r="L57" s="53"/>
      <c r="N57" s="131">
        <f>Stocks!B58</f>
        <v>0</v>
      </c>
      <c r="O57" s="72">
        <f>Stocks!C58</f>
        <v>0</v>
      </c>
      <c r="P57" s="95"/>
      <c r="R57" s="131">
        <f>Admin!I56</f>
        <v>0</v>
      </c>
      <c r="S57" s="72">
        <f>Debts!C57</f>
        <v>0</v>
      </c>
      <c r="T57" s="95"/>
      <c r="V57" s="131">
        <f>Admin!L56</f>
        <v>0</v>
      </c>
      <c r="W57" s="72">
        <f>Admin!M56</f>
        <v>0</v>
      </c>
      <c r="X57" s="95"/>
    </row>
    <row r="58" spans="2:24" ht="17" thickBot="1" x14ac:dyDescent="0.25">
      <c r="B58" s="17"/>
      <c r="C58" s="130" t="str">
        <f>Tags!D57</f>
        <v>TKD</v>
      </c>
      <c r="D58" s="31">
        <f>Monthly!O57</f>
        <v>0</v>
      </c>
      <c r="F58" s="167" t="s">
        <v>140</v>
      </c>
      <c r="G58" s="168"/>
      <c r="H58" s="120" t="s">
        <v>167</v>
      </c>
      <c r="J58" s="131">
        <f>Admin!D57</f>
        <v>0</v>
      </c>
      <c r="K58" s="72">
        <f>ROUND((Accounts!O57+Admin!E57), 2)</f>
        <v>0</v>
      </c>
      <c r="L58" s="53"/>
      <c r="N58" s="131">
        <f>Stocks!B59</f>
        <v>0</v>
      </c>
      <c r="O58" s="72">
        <f>Stocks!C59</f>
        <v>0</v>
      </c>
      <c r="P58" s="95"/>
      <c r="R58" s="131">
        <f>Admin!I57</f>
        <v>0</v>
      </c>
      <c r="S58" s="72">
        <f>Debts!C58</f>
        <v>0</v>
      </c>
      <c r="T58" s="95"/>
      <c r="V58" s="131">
        <f>Admin!L57</f>
        <v>0</v>
      </c>
      <c r="W58" s="72">
        <f>Admin!M57</f>
        <v>0</v>
      </c>
      <c r="X58" s="95"/>
    </row>
    <row r="59" spans="2:24" x14ac:dyDescent="0.2">
      <c r="B59" s="17"/>
      <c r="C59" s="130" t="str">
        <f>Tags!D58</f>
        <v>Toiletries</v>
      </c>
      <c r="D59" s="31">
        <f>Monthly!O58</f>
        <v>0</v>
      </c>
      <c r="F59" s="131" t="str">
        <f>Admin!B3</f>
        <v>Asset Debts</v>
      </c>
      <c r="G59" s="31">
        <f>SUMIF($L$4:$L$500,F59,$K$4:$K$500)+SUMIF($P$4:$P$500,F59,$O$4:$O$500)+SUMIF($T$4:$T$500,F59,$S$4:$S$500)+SUMIF($X$4:$X$500,F59,$W$4:$W$500)</f>
        <v>0</v>
      </c>
      <c r="H59" s="138"/>
      <c r="J59" s="131">
        <f>Admin!D58</f>
        <v>0</v>
      </c>
      <c r="K59" s="72">
        <f>ROUND((Accounts!O58+Admin!E58), 2)</f>
        <v>0</v>
      </c>
      <c r="L59" s="53"/>
      <c r="N59" s="131">
        <f>Stocks!B60</f>
        <v>0</v>
      </c>
      <c r="O59" s="72">
        <f>Stocks!C60</f>
        <v>0</v>
      </c>
      <c r="P59" s="95"/>
      <c r="R59" s="131">
        <f>Admin!I58</f>
        <v>0</v>
      </c>
      <c r="S59" s="72">
        <f>Debts!C59</f>
        <v>0</v>
      </c>
      <c r="T59" s="95"/>
      <c r="V59" s="131">
        <f>Admin!L58</f>
        <v>0</v>
      </c>
      <c r="W59" s="72">
        <f>Admin!M58</f>
        <v>0</v>
      </c>
      <c r="X59" s="95"/>
    </row>
    <row r="60" spans="2:24" x14ac:dyDescent="0.2">
      <c r="B60" s="17"/>
      <c r="C60" s="130" t="str">
        <f>Tags!D59</f>
        <v>Travel</v>
      </c>
      <c r="D60" s="31">
        <f>Monthly!O59</f>
        <v>0</v>
      </c>
      <c r="F60" s="131" t="str">
        <f>Admin!B4</f>
        <v>Cash Accounts</v>
      </c>
      <c r="G60" s="31">
        <f t="shared" ref="G60:G123" si="4">SUMIF($L$4:$L$500,F60,$K$4:$K$500)+SUMIF($P$4:$P$500,F60,$O$4:$O$500)+SUMIF($T$4:$T$500,F60,$S$4:$S$500)+SUMIF($X$4:$X$500,F60,$W$4:$W$500)</f>
        <v>0</v>
      </c>
      <c r="H60" s="138"/>
      <c r="J60" s="131">
        <f>Admin!D59</f>
        <v>0</v>
      </c>
      <c r="K60" s="72">
        <f>ROUND((Accounts!O59+Admin!E59), 2)</f>
        <v>0</v>
      </c>
      <c r="L60" s="53"/>
      <c r="N60" s="131">
        <f>Stocks!B61</f>
        <v>0</v>
      </c>
      <c r="O60" s="72">
        <f>Stocks!C61</f>
        <v>0</v>
      </c>
      <c r="P60" s="95"/>
      <c r="R60" s="131">
        <f>Admin!I59</f>
        <v>0</v>
      </c>
      <c r="S60" s="72">
        <f>Debts!C60</f>
        <v>0</v>
      </c>
      <c r="T60" s="95"/>
      <c r="V60" s="131">
        <f>Admin!L59</f>
        <v>0</v>
      </c>
      <c r="W60" s="72">
        <f>Admin!M59</f>
        <v>0</v>
      </c>
      <c r="X60" s="95"/>
    </row>
    <row r="61" spans="2:24" x14ac:dyDescent="0.2">
      <c r="B61" s="17"/>
      <c r="C61" s="130" t="str">
        <f>Tags!D60</f>
        <v>Utilities</v>
      </c>
      <c r="D61" s="31">
        <f>Monthly!O60</f>
        <v>0</v>
      </c>
      <c r="F61" s="131" t="str">
        <f>Admin!B5</f>
        <v>Cash on Hand</v>
      </c>
      <c r="G61" s="31">
        <f t="shared" si="4"/>
        <v>0</v>
      </c>
      <c r="H61" s="138"/>
      <c r="J61" s="131">
        <f>Admin!D60</f>
        <v>0</v>
      </c>
      <c r="K61" s="72">
        <f>ROUND((Accounts!O60+Admin!E60), 2)</f>
        <v>0</v>
      </c>
      <c r="L61" s="53"/>
      <c r="N61" s="131">
        <f>Stocks!B62</f>
        <v>0</v>
      </c>
      <c r="O61" s="72">
        <f>Stocks!C62</f>
        <v>0</v>
      </c>
      <c r="P61" s="95"/>
      <c r="R61" s="131">
        <f>Admin!I60</f>
        <v>0</v>
      </c>
      <c r="S61" s="72">
        <f>Debts!C61</f>
        <v>0</v>
      </c>
      <c r="T61" s="95"/>
      <c r="V61" s="131">
        <f>Admin!L60</f>
        <v>0</v>
      </c>
      <c r="W61" s="72">
        <f>Admin!M60</f>
        <v>0</v>
      </c>
      <c r="X61" s="95"/>
    </row>
    <row r="62" spans="2:24" x14ac:dyDescent="0.2">
      <c r="B62" s="17"/>
      <c r="C62" s="130" t="str">
        <f>Tags!D61</f>
        <v>Vacation</v>
      </c>
      <c r="D62" s="31">
        <f>Monthly!O61</f>
        <v>0</v>
      </c>
      <c r="F62" s="131" t="str">
        <f>Admin!B6</f>
        <v>Credit Card Debts</v>
      </c>
      <c r="G62" s="31">
        <f t="shared" si="4"/>
        <v>0</v>
      </c>
      <c r="H62" s="138"/>
      <c r="J62" s="131">
        <f>Admin!D61</f>
        <v>0</v>
      </c>
      <c r="K62" s="72">
        <f>ROUND((Accounts!O61+Admin!E61), 2)</f>
        <v>0</v>
      </c>
      <c r="L62" s="53"/>
      <c r="N62" s="131">
        <f>Stocks!B63</f>
        <v>0</v>
      </c>
      <c r="O62" s="72">
        <f>Stocks!C63</f>
        <v>0</v>
      </c>
      <c r="P62" s="95"/>
      <c r="R62" s="131">
        <f>Admin!I61</f>
        <v>0</v>
      </c>
      <c r="S62" s="72">
        <f>Debts!C62</f>
        <v>0</v>
      </c>
      <c r="T62" s="95"/>
      <c r="V62" s="131">
        <f>Admin!L61</f>
        <v>0</v>
      </c>
      <c r="W62" s="72">
        <f>Admin!M61</f>
        <v>0</v>
      </c>
      <c r="X62" s="95"/>
    </row>
    <row r="63" spans="2:24" x14ac:dyDescent="0.2">
      <c r="B63" s="17"/>
      <c r="C63" s="130" t="str">
        <f>Tags!D62</f>
        <v>Vehicle</v>
      </c>
      <c r="D63" s="31">
        <f>Monthly!O62</f>
        <v>0</v>
      </c>
      <c r="F63" s="131" t="str">
        <f>Admin!B7</f>
        <v>Crypto</v>
      </c>
      <c r="G63" s="31">
        <f t="shared" si="4"/>
        <v>0</v>
      </c>
      <c r="H63" s="138"/>
      <c r="J63" s="131">
        <f>Admin!D62</f>
        <v>0</v>
      </c>
      <c r="K63" s="72">
        <f>ROUND((Accounts!O62+Admin!E62), 2)</f>
        <v>0</v>
      </c>
      <c r="L63" s="53"/>
      <c r="N63" s="131">
        <f>Stocks!B64</f>
        <v>0</v>
      </c>
      <c r="O63" s="72">
        <f>Stocks!C64</f>
        <v>0</v>
      </c>
      <c r="P63" s="95"/>
      <c r="R63" s="131">
        <f>Admin!I62</f>
        <v>0</v>
      </c>
      <c r="S63" s="72">
        <f>Debts!C63</f>
        <v>0</v>
      </c>
      <c r="T63" s="95"/>
      <c r="V63" s="131">
        <f>Admin!L62</f>
        <v>0</v>
      </c>
      <c r="W63" s="72">
        <f>Admin!M62</f>
        <v>0</v>
      </c>
      <c r="X63" s="95"/>
    </row>
    <row r="64" spans="2:24" x14ac:dyDescent="0.2">
      <c r="B64" s="17"/>
      <c r="C64" s="130" t="str">
        <f>Tags!D63</f>
        <v>Vehicle Maintenance</v>
      </c>
      <c r="D64" s="31">
        <f>Monthly!O63</f>
        <v>0</v>
      </c>
      <c r="F64" s="131" t="str">
        <f>Admin!B8</f>
        <v>Investments</v>
      </c>
      <c r="G64" s="31">
        <f t="shared" si="4"/>
        <v>0</v>
      </c>
      <c r="H64" s="138"/>
      <c r="J64" s="131">
        <f>Admin!D63</f>
        <v>0</v>
      </c>
      <c r="K64" s="72">
        <f>ROUND((Accounts!O63+Admin!E63), 2)</f>
        <v>0</v>
      </c>
      <c r="L64" s="53"/>
      <c r="N64" s="131">
        <f>Stocks!B65</f>
        <v>0</v>
      </c>
      <c r="O64" s="72">
        <f>Stocks!C65</f>
        <v>0</v>
      </c>
      <c r="P64" s="95"/>
      <c r="R64" s="131">
        <f>Admin!I63</f>
        <v>0</v>
      </c>
      <c r="S64" s="72">
        <f>Debts!C64</f>
        <v>0</v>
      </c>
      <c r="T64" s="95"/>
      <c r="V64" s="131">
        <f>Admin!L63</f>
        <v>0</v>
      </c>
      <c r="W64" s="72">
        <f>Admin!M63</f>
        <v>0</v>
      </c>
      <c r="X64" s="95"/>
    </row>
    <row r="65" spans="2:24" x14ac:dyDescent="0.2">
      <c r="B65" s="17"/>
      <c r="C65" s="130" t="str">
        <f>Tags!D64</f>
        <v>Vehicle Registrations</v>
      </c>
      <c r="D65" s="31">
        <f>Monthly!O64</f>
        <v>0</v>
      </c>
      <c r="F65" s="131" t="str">
        <f>Admin!B9</f>
        <v>Medical Debts</v>
      </c>
      <c r="G65" s="31">
        <f t="shared" si="4"/>
        <v>0</v>
      </c>
      <c r="H65" s="138"/>
      <c r="J65" s="131">
        <f>Admin!D64</f>
        <v>0</v>
      </c>
      <c r="K65" s="72">
        <f>ROUND((Accounts!O64+Admin!E64), 2)</f>
        <v>0</v>
      </c>
      <c r="L65" s="53"/>
      <c r="N65" s="131">
        <f>Stocks!B66</f>
        <v>0</v>
      </c>
      <c r="O65" s="72">
        <f>Stocks!C66</f>
        <v>0</v>
      </c>
      <c r="P65" s="95"/>
      <c r="R65" s="131">
        <f>Admin!I64</f>
        <v>0</v>
      </c>
      <c r="S65" s="72">
        <f>Debts!C65</f>
        <v>0</v>
      </c>
      <c r="T65" s="95"/>
      <c r="V65" s="131">
        <f>Admin!L64</f>
        <v>0</v>
      </c>
      <c r="W65" s="72">
        <f>Admin!M64</f>
        <v>0</v>
      </c>
      <c r="X65" s="95"/>
    </row>
    <row r="66" spans="2:24" x14ac:dyDescent="0.2">
      <c r="B66" s="17"/>
      <c r="C66" s="130" t="str">
        <f>Tags!D65</f>
        <v>Will cost</v>
      </c>
      <c r="D66" s="31">
        <f>Monthly!O65</f>
        <v>0</v>
      </c>
      <c r="F66" s="131" t="str">
        <f>Admin!B10</f>
        <v>Mortgage</v>
      </c>
      <c r="G66" s="31">
        <f t="shared" si="4"/>
        <v>0</v>
      </c>
      <c r="H66" s="138"/>
      <c r="J66" s="131">
        <f>Admin!D65</f>
        <v>0</v>
      </c>
      <c r="K66" s="72">
        <f>ROUND((Accounts!O65+Admin!E65), 2)</f>
        <v>0</v>
      </c>
      <c r="L66" s="53"/>
      <c r="N66" s="131">
        <f>Stocks!B67</f>
        <v>0</v>
      </c>
      <c r="O66" s="72">
        <f>Stocks!C67</f>
        <v>0</v>
      </c>
      <c r="P66" s="95"/>
      <c r="R66" s="131">
        <f>Admin!I65</f>
        <v>0</v>
      </c>
      <c r="S66" s="72">
        <f>Debts!C66</f>
        <v>0</v>
      </c>
      <c r="T66" s="95"/>
      <c r="V66" s="131">
        <f>Admin!L65</f>
        <v>0</v>
      </c>
      <c r="W66" s="72">
        <f>Admin!M65</f>
        <v>0</v>
      </c>
      <c r="X66" s="95"/>
    </row>
    <row r="67" spans="2:24" x14ac:dyDescent="0.2">
      <c r="B67" s="17"/>
      <c r="C67" s="130" t="str">
        <f>Tags!D66</f>
        <v>Work Car Insurance</v>
      </c>
      <c r="D67" s="31">
        <f>Monthly!O66</f>
        <v>0</v>
      </c>
      <c r="F67" s="131" t="str">
        <f>Admin!B11</f>
        <v>Precious Metal</v>
      </c>
      <c r="G67" s="31">
        <f t="shared" si="4"/>
        <v>0</v>
      </c>
      <c r="H67" s="138"/>
      <c r="J67" s="131">
        <f>Admin!D66</f>
        <v>0</v>
      </c>
      <c r="K67" s="72">
        <f>ROUND((Accounts!O66+Admin!E66), 2)</f>
        <v>0</v>
      </c>
      <c r="L67" s="53"/>
      <c r="N67" s="131">
        <f>Stocks!B68</f>
        <v>0</v>
      </c>
      <c r="O67" s="72">
        <f>Stocks!C68</f>
        <v>0</v>
      </c>
      <c r="P67" s="95"/>
      <c r="R67" s="131">
        <f>Admin!I66</f>
        <v>0</v>
      </c>
      <c r="S67" s="72">
        <f>Debts!C67</f>
        <v>0</v>
      </c>
      <c r="T67" s="95"/>
      <c r="V67" s="131">
        <f>Admin!L66</f>
        <v>0</v>
      </c>
      <c r="W67" s="72">
        <f>Admin!M66</f>
        <v>0</v>
      </c>
      <c r="X67" s="95"/>
    </row>
    <row r="68" spans="2:24" x14ac:dyDescent="0.2">
      <c r="B68" s="17"/>
      <c r="C68" s="130" t="str">
        <f>Tags!D67</f>
        <v>Work Van</v>
      </c>
      <c r="D68" s="31">
        <f>Monthly!O67</f>
        <v>0</v>
      </c>
      <c r="F68" s="131" t="str">
        <f>Admin!B12</f>
        <v>Retirement funds</v>
      </c>
      <c r="G68" s="31">
        <f t="shared" si="4"/>
        <v>0</v>
      </c>
      <c r="H68" s="138"/>
      <c r="J68" s="131">
        <f>Admin!D67</f>
        <v>0</v>
      </c>
      <c r="K68" s="72">
        <f>ROUND((Accounts!O67+Admin!E67), 2)</f>
        <v>0</v>
      </c>
      <c r="L68" s="53"/>
      <c r="N68" s="131">
        <f>Stocks!B69</f>
        <v>0</v>
      </c>
      <c r="O68" s="72">
        <f>Stocks!C69</f>
        <v>0</v>
      </c>
      <c r="P68" s="95"/>
      <c r="R68" s="131">
        <f>Admin!I67</f>
        <v>0</v>
      </c>
      <c r="S68" s="72">
        <f>Debts!C68</f>
        <v>0</v>
      </c>
      <c r="T68" s="95"/>
      <c r="V68" s="131">
        <f>Admin!L67</f>
        <v>0</v>
      </c>
      <c r="W68" s="72">
        <f>Admin!M67</f>
        <v>0</v>
      </c>
      <c r="X68" s="95"/>
    </row>
    <row r="69" spans="2:24" x14ac:dyDescent="0.2">
      <c r="B69" s="17"/>
      <c r="C69" s="130">
        <f>Tags!D68</f>
        <v>0</v>
      </c>
      <c r="D69" s="31">
        <f>Monthly!O68</f>
        <v>0</v>
      </c>
      <c r="F69" s="131" t="str">
        <f>Admin!B13</f>
        <v>Stocks and Bonds</v>
      </c>
      <c r="G69" s="31">
        <f t="shared" si="4"/>
        <v>0</v>
      </c>
      <c r="H69" s="138"/>
      <c r="J69" s="131">
        <f>Admin!D68</f>
        <v>0</v>
      </c>
      <c r="K69" s="72">
        <f>ROUND((Accounts!O68+Admin!E68), 2)</f>
        <v>0</v>
      </c>
      <c r="L69" s="53"/>
      <c r="N69" s="131">
        <f>Stocks!B70</f>
        <v>0</v>
      </c>
      <c r="O69" s="72">
        <f>Stocks!C70</f>
        <v>0</v>
      </c>
      <c r="P69" s="95"/>
      <c r="R69" s="131">
        <f>Admin!I68</f>
        <v>0</v>
      </c>
      <c r="S69" s="72">
        <f>Debts!C69</f>
        <v>0</v>
      </c>
      <c r="T69" s="95"/>
      <c r="V69" s="131">
        <f>Admin!L68</f>
        <v>0</v>
      </c>
      <c r="W69" s="72">
        <f>Admin!M68</f>
        <v>0</v>
      </c>
      <c r="X69" s="95"/>
    </row>
    <row r="70" spans="2:24" x14ac:dyDescent="0.2">
      <c r="B70" s="17"/>
      <c r="C70" s="130">
        <f>Tags!D69</f>
        <v>0</v>
      </c>
      <c r="D70" s="31">
        <f>Monthly!O69</f>
        <v>0</v>
      </c>
      <c r="F70" s="131" t="str">
        <f>Admin!B14</f>
        <v>Vehicles - Debt</v>
      </c>
      <c r="G70" s="31">
        <f t="shared" si="4"/>
        <v>0</v>
      </c>
      <c r="H70" s="138"/>
      <c r="J70" s="131">
        <f>Admin!D69</f>
        <v>0</v>
      </c>
      <c r="K70" s="72">
        <f>ROUND((Accounts!O69+Admin!E69), 2)</f>
        <v>0</v>
      </c>
      <c r="L70" s="53"/>
      <c r="N70" s="131">
        <f>Stocks!B71</f>
        <v>0</v>
      </c>
      <c r="O70" s="72">
        <f>Stocks!C71</f>
        <v>0</v>
      </c>
      <c r="P70" s="95"/>
      <c r="R70" s="131">
        <f>Admin!I69</f>
        <v>0</v>
      </c>
      <c r="S70" s="72">
        <f>Debts!C70</f>
        <v>0</v>
      </c>
      <c r="T70" s="95"/>
      <c r="V70" s="131">
        <f>Admin!L69</f>
        <v>0</v>
      </c>
      <c r="W70" s="72">
        <f>Admin!M69</f>
        <v>0</v>
      </c>
      <c r="X70" s="95"/>
    </row>
    <row r="71" spans="2:24" x14ac:dyDescent="0.2">
      <c r="B71" s="17"/>
      <c r="C71" s="130">
        <f>Tags!D70</f>
        <v>0</v>
      </c>
      <c r="D71" s="31">
        <f>Monthly!O70</f>
        <v>0</v>
      </c>
      <c r="F71" s="131" t="str">
        <f>Admin!B15</f>
        <v>Property Owned</v>
      </c>
      <c r="G71" s="31">
        <f>SUMIF($L$4:$L$500,F71,$K$4:$K$500)+SUMIF($P$4:$P$500,F71,$O$4:$O$500)+SUMIF($T$4:$T$500,F71,$S$4:$S$500)+SUMIF($X$4:$X$500,F71,$W$4:$W$500)</f>
        <v>0</v>
      </c>
      <c r="H71" s="138"/>
      <c r="J71" s="131">
        <f>Admin!D70</f>
        <v>0</v>
      </c>
      <c r="K71" s="72">
        <f>ROUND((Accounts!O70+Admin!E70), 2)</f>
        <v>0</v>
      </c>
      <c r="L71" s="53"/>
      <c r="N71" s="131">
        <f>Stocks!B72</f>
        <v>0</v>
      </c>
      <c r="O71" s="72">
        <f>Stocks!C72</f>
        <v>0</v>
      </c>
      <c r="P71" s="95"/>
      <c r="R71" s="131">
        <f>Admin!I70</f>
        <v>0</v>
      </c>
      <c r="S71" s="72">
        <f>Debts!C71</f>
        <v>0</v>
      </c>
      <c r="T71" s="95"/>
      <c r="V71" s="131">
        <f>Admin!L70</f>
        <v>0</v>
      </c>
      <c r="W71" s="72">
        <f>Admin!M70</f>
        <v>0</v>
      </c>
      <c r="X71" s="95"/>
    </row>
    <row r="72" spans="2:24" x14ac:dyDescent="0.2">
      <c r="B72" s="17"/>
      <c r="C72" s="130">
        <f>Tags!D71</f>
        <v>0</v>
      </c>
      <c r="D72" s="31">
        <f>Monthly!O71</f>
        <v>0</v>
      </c>
      <c r="F72" s="131">
        <f>Admin!B16</f>
        <v>0</v>
      </c>
      <c r="G72" s="31">
        <f t="shared" si="4"/>
        <v>0</v>
      </c>
      <c r="H72" s="138"/>
      <c r="J72" s="131">
        <f>Admin!D71</f>
        <v>0</v>
      </c>
      <c r="K72" s="72">
        <f>ROUND((Accounts!O71+Admin!E71), 2)</f>
        <v>0</v>
      </c>
      <c r="L72" s="53"/>
      <c r="N72" s="131">
        <f>Stocks!B73</f>
        <v>0</v>
      </c>
      <c r="O72" s="72">
        <f>Stocks!C73</f>
        <v>0</v>
      </c>
      <c r="P72" s="95"/>
      <c r="R72" s="131">
        <f>Admin!I71</f>
        <v>0</v>
      </c>
      <c r="S72" s="72">
        <f>Debts!C72</f>
        <v>0</v>
      </c>
      <c r="T72" s="95"/>
      <c r="V72" s="131">
        <f>Admin!L71</f>
        <v>0</v>
      </c>
      <c r="W72" s="72">
        <f>Admin!M71</f>
        <v>0</v>
      </c>
      <c r="X72" s="95"/>
    </row>
    <row r="73" spans="2:24" x14ac:dyDescent="0.2">
      <c r="B73" s="17"/>
      <c r="C73" s="130">
        <f>Tags!D72</f>
        <v>0</v>
      </c>
      <c r="D73" s="31">
        <f>Monthly!O72</f>
        <v>0</v>
      </c>
      <c r="F73" s="131">
        <f>Admin!B17</f>
        <v>0</v>
      </c>
      <c r="G73" s="31">
        <f t="shared" si="4"/>
        <v>0</v>
      </c>
      <c r="H73" s="138"/>
      <c r="J73" s="131">
        <f>Admin!D72</f>
        <v>0</v>
      </c>
      <c r="K73" s="72">
        <f>ROUND((Accounts!O72+Admin!E72), 2)</f>
        <v>0</v>
      </c>
      <c r="L73" s="53"/>
      <c r="N73" s="131">
        <f>Stocks!B74</f>
        <v>0</v>
      </c>
      <c r="O73" s="72">
        <f>Stocks!C74</f>
        <v>0</v>
      </c>
      <c r="P73" s="95"/>
      <c r="R73" s="131">
        <f>Admin!I72</f>
        <v>0</v>
      </c>
      <c r="S73" s="72">
        <f>Debts!C73</f>
        <v>0</v>
      </c>
      <c r="T73" s="95"/>
      <c r="V73" s="131">
        <f>Admin!L72</f>
        <v>0</v>
      </c>
      <c r="W73" s="72">
        <f>Admin!M72</f>
        <v>0</v>
      </c>
      <c r="X73" s="95"/>
    </row>
    <row r="74" spans="2:24" x14ac:dyDescent="0.2">
      <c r="B74" s="17"/>
      <c r="C74" s="130">
        <f>Tags!D73</f>
        <v>0</v>
      </c>
      <c r="D74" s="31">
        <f>Monthly!O73</f>
        <v>0</v>
      </c>
      <c r="F74" s="131">
        <f>Admin!B18</f>
        <v>0</v>
      </c>
      <c r="G74" s="31">
        <f t="shared" si="4"/>
        <v>0</v>
      </c>
      <c r="H74" s="138"/>
      <c r="J74" s="131">
        <f>Admin!D73</f>
        <v>0</v>
      </c>
      <c r="K74" s="72">
        <f>ROUND((Accounts!O73+Admin!E73), 2)</f>
        <v>0</v>
      </c>
      <c r="L74" s="53"/>
      <c r="N74" s="131">
        <f>Stocks!B75</f>
        <v>0</v>
      </c>
      <c r="O74" s="72">
        <f>Stocks!C75</f>
        <v>0</v>
      </c>
      <c r="P74" s="95"/>
      <c r="R74" s="131">
        <f>Admin!I73</f>
        <v>0</v>
      </c>
      <c r="S74" s="72">
        <f>Debts!C74</f>
        <v>0</v>
      </c>
      <c r="T74" s="95"/>
      <c r="V74" s="131">
        <f>Admin!L73</f>
        <v>0</v>
      </c>
      <c r="W74" s="72">
        <f>Admin!M73</f>
        <v>0</v>
      </c>
      <c r="X74" s="95"/>
    </row>
    <row r="75" spans="2:24" x14ac:dyDescent="0.2">
      <c r="B75" s="17"/>
      <c r="C75" s="130">
        <f>Tags!D74</f>
        <v>0</v>
      </c>
      <c r="D75" s="31">
        <f>Monthly!O74</f>
        <v>0</v>
      </c>
      <c r="F75" s="131">
        <f>Admin!B19</f>
        <v>0</v>
      </c>
      <c r="G75" s="31">
        <f t="shared" si="4"/>
        <v>0</v>
      </c>
      <c r="H75" s="138"/>
      <c r="J75" s="131">
        <f>Admin!D74</f>
        <v>0</v>
      </c>
      <c r="K75" s="72">
        <f>ROUND((Accounts!O74+Admin!E74), 2)</f>
        <v>0</v>
      </c>
      <c r="L75" s="53"/>
      <c r="N75" s="131">
        <f>Stocks!B76</f>
        <v>0</v>
      </c>
      <c r="O75" s="72">
        <f>Stocks!C76</f>
        <v>0</v>
      </c>
      <c r="P75" s="95"/>
      <c r="R75" s="131">
        <f>Admin!I74</f>
        <v>0</v>
      </c>
      <c r="S75" s="72">
        <f>Debts!C75</f>
        <v>0</v>
      </c>
      <c r="T75" s="95"/>
      <c r="V75" s="131">
        <f>Admin!L74</f>
        <v>0</v>
      </c>
      <c r="W75" s="72">
        <f>Admin!M74</f>
        <v>0</v>
      </c>
      <c r="X75" s="95"/>
    </row>
    <row r="76" spans="2:24" x14ac:dyDescent="0.2">
      <c r="B76" s="17"/>
      <c r="C76" s="130">
        <f>Tags!D75</f>
        <v>0</v>
      </c>
      <c r="D76" s="31">
        <f>Monthly!O75</f>
        <v>0</v>
      </c>
      <c r="F76" s="131">
        <f>Admin!B20</f>
        <v>0</v>
      </c>
      <c r="G76" s="31">
        <f t="shared" si="4"/>
        <v>0</v>
      </c>
      <c r="H76" s="138"/>
      <c r="J76" s="131">
        <f>Admin!D75</f>
        <v>0</v>
      </c>
      <c r="K76" s="72">
        <f>ROUND((Accounts!O75+Admin!E75), 2)</f>
        <v>0</v>
      </c>
      <c r="L76" s="53"/>
      <c r="N76" s="131">
        <f>Stocks!B77</f>
        <v>0</v>
      </c>
      <c r="O76" s="72">
        <f>Stocks!C77</f>
        <v>0</v>
      </c>
      <c r="P76" s="95"/>
      <c r="R76" s="131">
        <f>Admin!I75</f>
        <v>0</v>
      </c>
      <c r="S76" s="72">
        <f>Debts!C76</f>
        <v>0</v>
      </c>
      <c r="T76" s="95"/>
      <c r="V76" s="131">
        <f>Admin!L75</f>
        <v>0</v>
      </c>
      <c r="W76" s="72">
        <f>Admin!M75</f>
        <v>0</v>
      </c>
      <c r="X76" s="95"/>
    </row>
    <row r="77" spans="2:24" x14ac:dyDescent="0.2">
      <c r="B77" s="17"/>
      <c r="C77" s="130">
        <f>Tags!D76</f>
        <v>0</v>
      </c>
      <c r="D77" s="31">
        <f>Monthly!O76</f>
        <v>0</v>
      </c>
      <c r="F77" s="131">
        <f>Admin!B21</f>
        <v>0</v>
      </c>
      <c r="G77" s="31">
        <f t="shared" si="4"/>
        <v>0</v>
      </c>
      <c r="H77" s="138"/>
      <c r="J77" s="131">
        <f>Admin!D76</f>
        <v>0</v>
      </c>
      <c r="K77" s="72">
        <f>ROUND((Accounts!O76+Admin!E76), 2)</f>
        <v>0</v>
      </c>
      <c r="L77" s="53"/>
      <c r="N77" s="131">
        <f>Stocks!B78</f>
        <v>0</v>
      </c>
      <c r="O77" s="72">
        <f>Stocks!C78</f>
        <v>0</v>
      </c>
      <c r="P77" s="95"/>
      <c r="R77" s="131">
        <f>Admin!I76</f>
        <v>0</v>
      </c>
      <c r="S77" s="72">
        <f>Debts!C77</f>
        <v>0</v>
      </c>
      <c r="T77" s="95"/>
      <c r="V77" s="131">
        <f>Admin!L76</f>
        <v>0</v>
      </c>
      <c r="W77" s="72">
        <f>Admin!M76</f>
        <v>0</v>
      </c>
      <c r="X77" s="95"/>
    </row>
    <row r="78" spans="2:24" x14ac:dyDescent="0.2">
      <c r="B78" s="17"/>
      <c r="C78" s="130">
        <f>Tags!D77</f>
        <v>0</v>
      </c>
      <c r="D78" s="31">
        <f>Monthly!O77</f>
        <v>0</v>
      </c>
      <c r="F78" s="131">
        <f>Admin!B22</f>
        <v>0</v>
      </c>
      <c r="G78" s="31">
        <f t="shared" si="4"/>
        <v>0</v>
      </c>
      <c r="H78" s="138"/>
      <c r="J78" s="131">
        <f>Admin!D77</f>
        <v>0</v>
      </c>
      <c r="K78" s="72">
        <f>ROUND((Accounts!O77+Admin!E77), 2)</f>
        <v>0</v>
      </c>
      <c r="L78" s="53"/>
      <c r="N78" s="131">
        <f>Stocks!B79</f>
        <v>0</v>
      </c>
      <c r="O78" s="72">
        <f>Stocks!C79</f>
        <v>0</v>
      </c>
      <c r="P78" s="95"/>
      <c r="R78" s="131">
        <f>Admin!I77</f>
        <v>0</v>
      </c>
      <c r="S78" s="72">
        <f>Debts!C78</f>
        <v>0</v>
      </c>
      <c r="T78" s="95"/>
      <c r="V78" s="131">
        <f>Admin!L77</f>
        <v>0</v>
      </c>
      <c r="W78" s="72">
        <f>Admin!M77</f>
        <v>0</v>
      </c>
      <c r="X78" s="95"/>
    </row>
    <row r="79" spans="2:24" x14ac:dyDescent="0.2">
      <c r="B79" s="17"/>
      <c r="C79" s="130">
        <f>Tags!D78</f>
        <v>0</v>
      </c>
      <c r="D79" s="31">
        <f>Monthly!O78</f>
        <v>0</v>
      </c>
      <c r="F79" s="131">
        <f>Admin!B23</f>
        <v>0</v>
      </c>
      <c r="G79" s="31">
        <f t="shared" si="4"/>
        <v>0</v>
      </c>
      <c r="H79" s="138"/>
      <c r="J79" s="131">
        <f>Admin!D78</f>
        <v>0</v>
      </c>
      <c r="K79" s="72">
        <f>ROUND((Accounts!O78+Admin!E78), 2)</f>
        <v>0</v>
      </c>
      <c r="L79" s="53"/>
      <c r="N79" s="131">
        <f>Stocks!B80</f>
        <v>0</v>
      </c>
      <c r="O79" s="72">
        <f>Stocks!C80</f>
        <v>0</v>
      </c>
      <c r="P79" s="95"/>
      <c r="R79" s="131">
        <f>Admin!I78</f>
        <v>0</v>
      </c>
      <c r="S79" s="72">
        <f>Debts!C79</f>
        <v>0</v>
      </c>
      <c r="T79" s="95"/>
      <c r="V79" s="131">
        <f>Admin!L78</f>
        <v>0</v>
      </c>
      <c r="W79" s="72">
        <f>Admin!M78</f>
        <v>0</v>
      </c>
      <c r="X79" s="95"/>
    </row>
    <row r="80" spans="2:24" x14ac:dyDescent="0.2">
      <c r="B80" s="17"/>
      <c r="C80" s="130">
        <f>Tags!D79</f>
        <v>0</v>
      </c>
      <c r="D80" s="31">
        <f>Monthly!O79</f>
        <v>0</v>
      </c>
      <c r="F80" s="131">
        <f>Admin!B24</f>
        <v>0</v>
      </c>
      <c r="G80" s="31">
        <f t="shared" si="4"/>
        <v>0</v>
      </c>
      <c r="H80" s="138"/>
      <c r="J80" s="131">
        <f>Admin!D79</f>
        <v>0</v>
      </c>
      <c r="K80" s="72">
        <f>ROUND((Accounts!O79+Admin!E79), 2)</f>
        <v>0</v>
      </c>
      <c r="L80" s="53"/>
      <c r="N80" s="131">
        <f>Stocks!B81</f>
        <v>0</v>
      </c>
      <c r="O80" s="72">
        <f>Stocks!C81</f>
        <v>0</v>
      </c>
      <c r="P80" s="95"/>
      <c r="R80" s="131">
        <f>Admin!I79</f>
        <v>0</v>
      </c>
      <c r="S80" s="72">
        <f>Debts!C80</f>
        <v>0</v>
      </c>
      <c r="T80" s="95"/>
      <c r="V80" s="131">
        <f>Admin!L79</f>
        <v>0</v>
      </c>
      <c r="W80" s="72">
        <f>Admin!M79</f>
        <v>0</v>
      </c>
      <c r="X80" s="95"/>
    </row>
    <row r="81" spans="2:24" x14ac:dyDescent="0.2">
      <c r="B81" s="17"/>
      <c r="C81" s="130">
        <f>Tags!D80</f>
        <v>0</v>
      </c>
      <c r="D81" s="31">
        <f>Monthly!O80</f>
        <v>0</v>
      </c>
      <c r="F81" s="131">
        <f>Admin!B25</f>
        <v>0</v>
      </c>
      <c r="G81" s="31">
        <f t="shared" si="4"/>
        <v>0</v>
      </c>
      <c r="H81" s="138"/>
      <c r="J81" s="131">
        <f>Admin!D80</f>
        <v>0</v>
      </c>
      <c r="K81" s="72">
        <f>ROUND((Accounts!O80+Admin!E80), 2)</f>
        <v>0</v>
      </c>
      <c r="L81" s="53"/>
      <c r="N81" s="131">
        <f>Stocks!B82</f>
        <v>0</v>
      </c>
      <c r="O81" s="72">
        <f>Stocks!C82</f>
        <v>0</v>
      </c>
      <c r="P81" s="95"/>
      <c r="R81" s="131">
        <f>Admin!I80</f>
        <v>0</v>
      </c>
      <c r="S81" s="72">
        <f>Debts!C81</f>
        <v>0</v>
      </c>
      <c r="T81" s="95"/>
      <c r="V81" s="131">
        <f>Admin!L80</f>
        <v>0</v>
      </c>
      <c r="W81" s="72">
        <f>Admin!M80</f>
        <v>0</v>
      </c>
      <c r="X81" s="95"/>
    </row>
    <row r="82" spans="2:24" x14ac:dyDescent="0.2">
      <c r="B82" s="17"/>
      <c r="C82" s="130">
        <f>Tags!D81</f>
        <v>0</v>
      </c>
      <c r="D82" s="31">
        <f>Monthly!O81</f>
        <v>0</v>
      </c>
      <c r="F82" s="131">
        <f>Admin!B26</f>
        <v>0</v>
      </c>
      <c r="G82" s="31">
        <f t="shared" si="4"/>
        <v>0</v>
      </c>
      <c r="H82" s="138"/>
      <c r="J82" s="131">
        <f>Admin!D81</f>
        <v>0</v>
      </c>
      <c r="K82" s="72">
        <f>ROUND((Accounts!O81+Admin!E81), 2)</f>
        <v>0</v>
      </c>
      <c r="L82" s="53"/>
      <c r="N82" s="131">
        <f>Stocks!B83</f>
        <v>0</v>
      </c>
      <c r="O82" s="72">
        <f>Stocks!C83</f>
        <v>0</v>
      </c>
      <c r="P82" s="95"/>
      <c r="R82" s="131">
        <f>Admin!I81</f>
        <v>0</v>
      </c>
      <c r="S82" s="72">
        <f>Debts!C82</f>
        <v>0</v>
      </c>
      <c r="T82" s="95"/>
      <c r="V82" s="131">
        <f>Admin!L81</f>
        <v>0</v>
      </c>
      <c r="W82" s="72">
        <f>Admin!M81</f>
        <v>0</v>
      </c>
      <c r="X82" s="95"/>
    </row>
    <row r="83" spans="2:24" x14ac:dyDescent="0.2">
      <c r="B83" s="17"/>
      <c r="C83" s="130">
        <f>Tags!D82</f>
        <v>0</v>
      </c>
      <c r="D83" s="31">
        <f>Monthly!O82</f>
        <v>0</v>
      </c>
      <c r="F83" s="131">
        <f>Admin!B27</f>
        <v>0</v>
      </c>
      <c r="G83" s="31">
        <f t="shared" si="4"/>
        <v>0</v>
      </c>
      <c r="H83" s="138"/>
      <c r="J83" s="131">
        <f>Admin!D82</f>
        <v>0</v>
      </c>
      <c r="K83" s="72">
        <f>ROUND((Accounts!O82+Admin!E82), 2)</f>
        <v>0</v>
      </c>
      <c r="L83" s="53"/>
      <c r="N83" s="131">
        <f>Stocks!B84</f>
        <v>0</v>
      </c>
      <c r="O83" s="72">
        <f>Stocks!C84</f>
        <v>0</v>
      </c>
      <c r="P83" s="95"/>
      <c r="R83" s="131">
        <f>Admin!I82</f>
        <v>0</v>
      </c>
      <c r="S83" s="72">
        <f>Debts!C83</f>
        <v>0</v>
      </c>
      <c r="T83" s="95"/>
      <c r="V83" s="131">
        <f>Admin!L82</f>
        <v>0</v>
      </c>
      <c r="W83" s="72">
        <f>Admin!M82</f>
        <v>0</v>
      </c>
      <c r="X83" s="95"/>
    </row>
    <row r="84" spans="2:24" x14ac:dyDescent="0.2">
      <c r="B84" s="17"/>
      <c r="C84" s="130">
        <f>Tags!D83</f>
        <v>0</v>
      </c>
      <c r="D84" s="31">
        <f>Monthly!O83</f>
        <v>0</v>
      </c>
      <c r="F84" s="131">
        <f>Admin!B28</f>
        <v>0</v>
      </c>
      <c r="G84" s="31">
        <f t="shared" si="4"/>
        <v>0</v>
      </c>
      <c r="H84" s="138"/>
      <c r="J84" s="131">
        <f>Admin!D83</f>
        <v>0</v>
      </c>
      <c r="K84" s="72">
        <f>ROUND((Accounts!O83+Admin!E83), 2)</f>
        <v>0</v>
      </c>
      <c r="L84" s="53"/>
      <c r="N84" s="131">
        <f>Stocks!B85</f>
        <v>0</v>
      </c>
      <c r="O84" s="72">
        <f>Stocks!C85</f>
        <v>0</v>
      </c>
      <c r="P84" s="95"/>
      <c r="R84" s="131">
        <f>Admin!I83</f>
        <v>0</v>
      </c>
      <c r="S84" s="72">
        <f>Debts!C84</f>
        <v>0</v>
      </c>
      <c r="T84" s="95"/>
      <c r="V84" s="131">
        <f>Admin!L83</f>
        <v>0</v>
      </c>
      <c r="W84" s="72">
        <f>Admin!M83</f>
        <v>0</v>
      </c>
      <c r="X84" s="95"/>
    </row>
    <row r="85" spans="2:24" x14ac:dyDescent="0.2">
      <c r="B85" s="17"/>
      <c r="C85" s="130">
        <f>Tags!D84</f>
        <v>0</v>
      </c>
      <c r="D85" s="31">
        <f>Monthly!O84</f>
        <v>0</v>
      </c>
      <c r="F85" s="131">
        <f>Admin!B29</f>
        <v>0</v>
      </c>
      <c r="G85" s="31">
        <f t="shared" si="4"/>
        <v>0</v>
      </c>
      <c r="H85" s="138"/>
      <c r="J85" s="131">
        <f>Admin!D84</f>
        <v>0</v>
      </c>
      <c r="K85" s="72">
        <f>ROUND((Accounts!O84+Admin!E84), 2)</f>
        <v>0</v>
      </c>
      <c r="L85" s="53"/>
      <c r="N85" s="131">
        <f>Stocks!B86</f>
        <v>0</v>
      </c>
      <c r="O85" s="72">
        <f>Stocks!C86</f>
        <v>0</v>
      </c>
      <c r="P85" s="95"/>
      <c r="R85" s="131">
        <f>Admin!I84</f>
        <v>0</v>
      </c>
      <c r="S85" s="72">
        <f>Debts!C85</f>
        <v>0</v>
      </c>
      <c r="T85" s="95"/>
      <c r="V85" s="131">
        <f>Admin!L84</f>
        <v>0</v>
      </c>
      <c r="W85" s="72">
        <f>Admin!M84</f>
        <v>0</v>
      </c>
      <c r="X85" s="95"/>
    </row>
    <row r="86" spans="2:24" x14ac:dyDescent="0.2">
      <c r="B86" s="17"/>
      <c r="C86" s="130">
        <f>Tags!D85</f>
        <v>0</v>
      </c>
      <c r="D86" s="31">
        <f>Monthly!O85</f>
        <v>0</v>
      </c>
      <c r="F86" s="131">
        <f>Admin!B30</f>
        <v>0</v>
      </c>
      <c r="G86" s="31">
        <f t="shared" si="4"/>
        <v>0</v>
      </c>
      <c r="H86" s="138"/>
      <c r="J86" s="131">
        <f>Admin!D85</f>
        <v>0</v>
      </c>
      <c r="K86" s="72">
        <f>ROUND((Accounts!O85+Admin!E85), 2)</f>
        <v>0</v>
      </c>
      <c r="L86" s="53"/>
      <c r="N86" s="131">
        <f>Stocks!B87</f>
        <v>0</v>
      </c>
      <c r="O86" s="72">
        <f>Stocks!C87</f>
        <v>0</v>
      </c>
      <c r="P86" s="95"/>
      <c r="R86" s="131">
        <f>Admin!I85</f>
        <v>0</v>
      </c>
      <c r="S86" s="72">
        <f>Debts!C86</f>
        <v>0</v>
      </c>
      <c r="T86" s="95"/>
      <c r="V86" s="131">
        <f>Admin!L85</f>
        <v>0</v>
      </c>
      <c r="W86" s="72">
        <f>Admin!M85</f>
        <v>0</v>
      </c>
      <c r="X86" s="95"/>
    </row>
    <row r="87" spans="2:24" x14ac:dyDescent="0.2">
      <c r="B87" s="17"/>
      <c r="C87" s="130">
        <f>Tags!D86</f>
        <v>0</v>
      </c>
      <c r="D87" s="31">
        <f>Monthly!O86</f>
        <v>0</v>
      </c>
      <c r="F87" s="131">
        <f>Admin!B31</f>
        <v>0</v>
      </c>
      <c r="G87" s="31">
        <f t="shared" si="4"/>
        <v>0</v>
      </c>
      <c r="H87" s="138"/>
      <c r="J87" s="131">
        <f>Admin!D86</f>
        <v>0</v>
      </c>
      <c r="K87" s="72">
        <f>ROUND((Accounts!O86+Admin!E86), 2)</f>
        <v>0</v>
      </c>
      <c r="L87" s="53"/>
      <c r="N87" s="131">
        <f>Stocks!B88</f>
        <v>0</v>
      </c>
      <c r="O87" s="72">
        <f>Stocks!C88</f>
        <v>0</v>
      </c>
      <c r="P87" s="95"/>
      <c r="R87" s="131">
        <f>Admin!I86</f>
        <v>0</v>
      </c>
      <c r="S87" s="72">
        <f>Debts!C87</f>
        <v>0</v>
      </c>
      <c r="T87" s="95"/>
      <c r="V87" s="131">
        <f>Admin!L86</f>
        <v>0</v>
      </c>
      <c r="W87" s="72">
        <f>Admin!M86</f>
        <v>0</v>
      </c>
      <c r="X87" s="95"/>
    </row>
    <row r="88" spans="2:24" x14ac:dyDescent="0.2">
      <c r="B88" s="17"/>
      <c r="C88" s="130">
        <f>Tags!D87</f>
        <v>0</v>
      </c>
      <c r="D88" s="31">
        <f>Monthly!O87</f>
        <v>0</v>
      </c>
      <c r="F88" s="131">
        <f>Admin!B32</f>
        <v>0</v>
      </c>
      <c r="G88" s="31">
        <f t="shared" si="4"/>
        <v>0</v>
      </c>
      <c r="H88" s="138"/>
      <c r="J88" s="131">
        <f>Admin!D87</f>
        <v>0</v>
      </c>
      <c r="K88" s="72">
        <f>ROUND((Accounts!O87+Admin!E87), 2)</f>
        <v>0</v>
      </c>
      <c r="L88" s="53"/>
      <c r="N88" s="131">
        <f>Stocks!B89</f>
        <v>0</v>
      </c>
      <c r="O88" s="72">
        <f>Stocks!C89</f>
        <v>0</v>
      </c>
      <c r="P88" s="95"/>
      <c r="R88" s="131">
        <f>Admin!I87</f>
        <v>0</v>
      </c>
      <c r="S88" s="72">
        <f>Debts!C88</f>
        <v>0</v>
      </c>
      <c r="T88" s="95"/>
      <c r="V88" s="131">
        <f>Admin!L87</f>
        <v>0</v>
      </c>
      <c r="W88" s="72">
        <f>Admin!M87</f>
        <v>0</v>
      </c>
      <c r="X88" s="95"/>
    </row>
    <row r="89" spans="2:24" x14ac:dyDescent="0.2">
      <c r="B89" s="17"/>
      <c r="C89" s="130">
        <f>Tags!D88</f>
        <v>0</v>
      </c>
      <c r="D89" s="31">
        <f>Monthly!O88</f>
        <v>0</v>
      </c>
      <c r="F89" s="131">
        <f>Admin!B33</f>
        <v>0</v>
      </c>
      <c r="G89" s="31">
        <f t="shared" si="4"/>
        <v>0</v>
      </c>
      <c r="H89" s="138"/>
      <c r="J89" s="131">
        <f>Admin!D88</f>
        <v>0</v>
      </c>
      <c r="K89" s="72">
        <f>ROUND((Accounts!O88+Admin!E88), 2)</f>
        <v>0</v>
      </c>
      <c r="L89" s="53"/>
      <c r="N89" s="131">
        <f>Stocks!B90</f>
        <v>0</v>
      </c>
      <c r="O89" s="72">
        <f>Stocks!C90</f>
        <v>0</v>
      </c>
      <c r="P89" s="95"/>
      <c r="R89" s="131">
        <f>Admin!I88</f>
        <v>0</v>
      </c>
      <c r="S89" s="72">
        <f>Debts!C89</f>
        <v>0</v>
      </c>
      <c r="T89" s="95"/>
      <c r="V89" s="131">
        <f>Admin!L88</f>
        <v>0</v>
      </c>
      <c r="W89" s="72">
        <f>Admin!M88</f>
        <v>0</v>
      </c>
      <c r="X89" s="95"/>
    </row>
    <row r="90" spans="2:24" x14ac:dyDescent="0.2">
      <c r="B90" s="17"/>
      <c r="C90" s="130">
        <f>Tags!D89</f>
        <v>0</v>
      </c>
      <c r="D90" s="31">
        <f>Monthly!O89</f>
        <v>0</v>
      </c>
      <c r="F90" s="131">
        <f>Admin!B34</f>
        <v>0</v>
      </c>
      <c r="G90" s="31">
        <f t="shared" si="4"/>
        <v>0</v>
      </c>
      <c r="H90" s="138"/>
      <c r="J90" s="131">
        <f>Admin!D89</f>
        <v>0</v>
      </c>
      <c r="K90" s="72">
        <f>ROUND((Accounts!O89+Admin!E89), 2)</f>
        <v>0</v>
      </c>
      <c r="L90" s="53"/>
      <c r="N90" s="131">
        <f>Stocks!B91</f>
        <v>0</v>
      </c>
      <c r="O90" s="72">
        <f>Stocks!C91</f>
        <v>0</v>
      </c>
      <c r="P90" s="95"/>
      <c r="R90" s="131">
        <f>Admin!I89</f>
        <v>0</v>
      </c>
      <c r="S90" s="72">
        <f>Debts!C90</f>
        <v>0</v>
      </c>
      <c r="T90" s="95"/>
      <c r="V90" s="131">
        <f>Admin!L89</f>
        <v>0</v>
      </c>
      <c r="W90" s="72">
        <f>Admin!M89</f>
        <v>0</v>
      </c>
      <c r="X90" s="95"/>
    </row>
    <row r="91" spans="2:24" x14ac:dyDescent="0.2">
      <c r="B91" s="17"/>
      <c r="C91" s="130">
        <f>Tags!D90</f>
        <v>0</v>
      </c>
      <c r="D91" s="31">
        <f>Monthly!O90</f>
        <v>0</v>
      </c>
      <c r="F91" s="131">
        <f>Admin!B35</f>
        <v>0</v>
      </c>
      <c r="G91" s="31">
        <f t="shared" si="4"/>
        <v>0</v>
      </c>
      <c r="H91" s="138"/>
      <c r="J91" s="131">
        <f>Admin!D90</f>
        <v>0</v>
      </c>
      <c r="K91" s="72">
        <f>ROUND((Accounts!O90+Admin!E90), 2)</f>
        <v>0</v>
      </c>
      <c r="L91" s="53"/>
      <c r="N91" s="131">
        <f>Stocks!B92</f>
        <v>0</v>
      </c>
      <c r="O91" s="72">
        <f>Stocks!C92</f>
        <v>0</v>
      </c>
      <c r="P91" s="95"/>
      <c r="R91" s="131">
        <f>Admin!I90</f>
        <v>0</v>
      </c>
      <c r="S91" s="72">
        <f>Debts!C91</f>
        <v>0</v>
      </c>
      <c r="T91" s="95"/>
      <c r="V91" s="131">
        <f>Admin!L90</f>
        <v>0</v>
      </c>
      <c r="W91" s="72">
        <f>Admin!M90</f>
        <v>0</v>
      </c>
      <c r="X91" s="95"/>
    </row>
    <row r="92" spans="2:24" x14ac:dyDescent="0.2">
      <c r="B92" s="17"/>
      <c r="C92" s="130">
        <f>Tags!D91</f>
        <v>0</v>
      </c>
      <c r="D92" s="31">
        <f>Monthly!O91</f>
        <v>0</v>
      </c>
      <c r="F92" s="131">
        <f>Admin!B36</f>
        <v>0</v>
      </c>
      <c r="G92" s="31">
        <f t="shared" si="4"/>
        <v>0</v>
      </c>
      <c r="H92" s="138"/>
      <c r="J92" s="131">
        <f>Admin!D91</f>
        <v>0</v>
      </c>
      <c r="K92" s="72">
        <f>ROUND((Accounts!O91+Admin!E91), 2)</f>
        <v>0</v>
      </c>
      <c r="L92" s="53"/>
      <c r="N92" s="131">
        <f>Stocks!B93</f>
        <v>0</v>
      </c>
      <c r="O92" s="72">
        <f>Stocks!C93</f>
        <v>0</v>
      </c>
      <c r="P92" s="95"/>
      <c r="R92" s="131">
        <f>Admin!I91</f>
        <v>0</v>
      </c>
      <c r="S92" s="72">
        <f>Debts!C92</f>
        <v>0</v>
      </c>
      <c r="T92" s="95"/>
      <c r="V92" s="131">
        <f>Admin!L91</f>
        <v>0</v>
      </c>
      <c r="W92" s="72">
        <f>Admin!M91</f>
        <v>0</v>
      </c>
      <c r="X92" s="95"/>
    </row>
    <row r="93" spans="2:24" x14ac:dyDescent="0.2">
      <c r="B93" s="17"/>
      <c r="C93" s="130">
        <f>Tags!D92</f>
        <v>0</v>
      </c>
      <c r="D93" s="31">
        <f>Monthly!O92</f>
        <v>0</v>
      </c>
      <c r="F93" s="131">
        <f>Admin!B37</f>
        <v>0</v>
      </c>
      <c r="G93" s="31">
        <f t="shared" si="4"/>
        <v>0</v>
      </c>
      <c r="H93" s="138"/>
      <c r="J93" s="131">
        <f>Admin!D92</f>
        <v>0</v>
      </c>
      <c r="K93" s="72">
        <f>ROUND((Accounts!O92+Admin!E92), 2)</f>
        <v>0</v>
      </c>
      <c r="L93" s="53"/>
      <c r="N93" s="131">
        <f>Stocks!B94</f>
        <v>0</v>
      </c>
      <c r="O93" s="72">
        <f>Stocks!C94</f>
        <v>0</v>
      </c>
      <c r="P93" s="95"/>
      <c r="R93" s="131">
        <f>Admin!I92</f>
        <v>0</v>
      </c>
      <c r="S93" s="72">
        <f>Debts!C93</f>
        <v>0</v>
      </c>
      <c r="T93" s="95"/>
      <c r="V93" s="131">
        <f>Admin!L92</f>
        <v>0</v>
      </c>
      <c r="W93" s="72">
        <f>Admin!M92</f>
        <v>0</v>
      </c>
      <c r="X93" s="95"/>
    </row>
    <row r="94" spans="2:24" x14ac:dyDescent="0.2">
      <c r="B94" s="17"/>
      <c r="C94" s="130">
        <f>Tags!D93</f>
        <v>0</v>
      </c>
      <c r="D94" s="31">
        <f>Monthly!O93</f>
        <v>0</v>
      </c>
      <c r="F94" s="131">
        <f>Admin!B38</f>
        <v>0</v>
      </c>
      <c r="G94" s="31">
        <f t="shared" si="4"/>
        <v>0</v>
      </c>
      <c r="H94" s="138"/>
      <c r="J94" s="131">
        <f>Admin!D93</f>
        <v>0</v>
      </c>
      <c r="K94" s="72">
        <f>ROUND((Accounts!O93+Admin!E93), 2)</f>
        <v>0</v>
      </c>
      <c r="L94" s="53"/>
      <c r="N94" s="131">
        <f>Stocks!B95</f>
        <v>0</v>
      </c>
      <c r="O94" s="72">
        <f>Stocks!C95</f>
        <v>0</v>
      </c>
      <c r="P94" s="95"/>
      <c r="R94" s="131">
        <f>Admin!I93</f>
        <v>0</v>
      </c>
      <c r="S94" s="72">
        <f>Debts!C94</f>
        <v>0</v>
      </c>
      <c r="T94" s="95"/>
      <c r="V94" s="131">
        <f>Admin!L93</f>
        <v>0</v>
      </c>
      <c r="W94" s="72">
        <f>Admin!M93</f>
        <v>0</v>
      </c>
      <c r="X94" s="95"/>
    </row>
    <row r="95" spans="2:24" x14ac:dyDescent="0.2">
      <c r="B95" s="17"/>
      <c r="C95" s="130">
        <f>Tags!D94</f>
        <v>0</v>
      </c>
      <c r="D95" s="31">
        <f>Monthly!O94</f>
        <v>0</v>
      </c>
      <c r="F95" s="131">
        <f>Admin!B39</f>
        <v>0</v>
      </c>
      <c r="G95" s="31">
        <f t="shared" si="4"/>
        <v>0</v>
      </c>
      <c r="H95" s="138"/>
      <c r="J95" s="131">
        <f>Admin!D94</f>
        <v>0</v>
      </c>
      <c r="K95" s="72">
        <f>ROUND((Accounts!O94+Admin!E94), 2)</f>
        <v>0</v>
      </c>
      <c r="L95" s="53"/>
      <c r="N95" s="131">
        <f>Stocks!B96</f>
        <v>0</v>
      </c>
      <c r="O95" s="72">
        <f>Stocks!C96</f>
        <v>0</v>
      </c>
      <c r="P95" s="95"/>
      <c r="R95" s="131">
        <f>Admin!I94</f>
        <v>0</v>
      </c>
      <c r="S95" s="72">
        <f>Debts!C95</f>
        <v>0</v>
      </c>
      <c r="T95" s="95"/>
      <c r="V95" s="131">
        <f>Admin!L94</f>
        <v>0</v>
      </c>
      <c r="W95" s="72">
        <f>Admin!M94</f>
        <v>0</v>
      </c>
      <c r="X95" s="95"/>
    </row>
    <row r="96" spans="2:24" x14ac:dyDescent="0.2">
      <c r="B96" s="17"/>
      <c r="C96" s="130">
        <f>Tags!D95</f>
        <v>0</v>
      </c>
      <c r="D96" s="31">
        <f>Monthly!O95</f>
        <v>0</v>
      </c>
      <c r="F96" s="131">
        <f>Admin!B40</f>
        <v>0</v>
      </c>
      <c r="G96" s="31">
        <f t="shared" si="4"/>
        <v>0</v>
      </c>
      <c r="H96" s="138"/>
      <c r="J96" s="131">
        <f>Admin!D95</f>
        <v>0</v>
      </c>
      <c r="K96" s="72">
        <f>ROUND((Accounts!O95+Admin!E95), 2)</f>
        <v>0</v>
      </c>
      <c r="L96" s="53"/>
      <c r="N96" s="131">
        <f>Stocks!B97</f>
        <v>0</v>
      </c>
      <c r="O96" s="72">
        <f>Stocks!C97</f>
        <v>0</v>
      </c>
      <c r="P96" s="95"/>
      <c r="R96" s="131">
        <f>Admin!I95</f>
        <v>0</v>
      </c>
      <c r="S96" s="72">
        <f>Debts!C96</f>
        <v>0</v>
      </c>
      <c r="T96" s="95"/>
      <c r="V96" s="131">
        <f>Admin!L95</f>
        <v>0</v>
      </c>
      <c r="W96" s="72">
        <f>Admin!M95</f>
        <v>0</v>
      </c>
      <c r="X96" s="95"/>
    </row>
    <row r="97" spans="2:24" x14ac:dyDescent="0.2">
      <c r="B97" s="17"/>
      <c r="C97" s="130">
        <f>Tags!D96</f>
        <v>0</v>
      </c>
      <c r="D97" s="31">
        <f>Monthly!O96</f>
        <v>0</v>
      </c>
      <c r="F97" s="131">
        <f>Admin!B41</f>
        <v>0</v>
      </c>
      <c r="G97" s="31">
        <f t="shared" si="4"/>
        <v>0</v>
      </c>
      <c r="H97" s="138"/>
      <c r="J97" s="131">
        <f>Admin!D96</f>
        <v>0</v>
      </c>
      <c r="K97" s="72">
        <f>ROUND((Accounts!O96+Admin!E96), 2)</f>
        <v>0</v>
      </c>
      <c r="L97" s="53"/>
      <c r="N97" s="131">
        <f>Stocks!B98</f>
        <v>0</v>
      </c>
      <c r="O97" s="72">
        <f>Stocks!C98</f>
        <v>0</v>
      </c>
      <c r="P97" s="95"/>
      <c r="R97" s="131">
        <f>Admin!I96</f>
        <v>0</v>
      </c>
      <c r="S97" s="72">
        <f>Debts!C97</f>
        <v>0</v>
      </c>
      <c r="T97" s="95"/>
      <c r="V97" s="131">
        <f>Admin!L96</f>
        <v>0</v>
      </c>
      <c r="W97" s="72">
        <f>Admin!M96</f>
        <v>0</v>
      </c>
      <c r="X97" s="95"/>
    </row>
    <row r="98" spans="2:24" x14ac:dyDescent="0.2">
      <c r="B98" s="17"/>
      <c r="C98" s="130">
        <f>Tags!D97</f>
        <v>0</v>
      </c>
      <c r="D98" s="31">
        <f>Monthly!O97</f>
        <v>0</v>
      </c>
      <c r="F98" s="131">
        <f>Admin!B42</f>
        <v>0</v>
      </c>
      <c r="G98" s="31">
        <f t="shared" si="4"/>
        <v>0</v>
      </c>
      <c r="H98" s="138"/>
      <c r="J98" s="131">
        <f>Admin!D97</f>
        <v>0</v>
      </c>
      <c r="K98" s="72">
        <f>ROUND((Accounts!O97+Admin!E97), 2)</f>
        <v>0</v>
      </c>
      <c r="L98" s="53"/>
      <c r="N98" s="131">
        <f>Stocks!B99</f>
        <v>0</v>
      </c>
      <c r="O98" s="72">
        <f>Stocks!C99</f>
        <v>0</v>
      </c>
      <c r="P98" s="95"/>
      <c r="R98" s="131">
        <f>Admin!I97</f>
        <v>0</v>
      </c>
      <c r="S98" s="72">
        <f>Debts!C98</f>
        <v>0</v>
      </c>
      <c r="T98" s="95"/>
      <c r="V98" s="131">
        <f>Admin!L97</f>
        <v>0</v>
      </c>
      <c r="W98" s="72">
        <f>Admin!M97</f>
        <v>0</v>
      </c>
      <c r="X98" s="95"/>
    </row>
    <row r="99" spans="2:24" x14ac:dyDescent="0.2">
      <c r="B99" s="17"/>
      <c r="C99" s="130">
        <f>Tags!D98</f>
        <v>0</v>
      </c>
      <c r="D99" s="31">
        <f>Monthly!O98</f>
        <v>0</v>
      </c>
      <c r="F99" s="131">
        <f>Admin!B43</f>
        <v>0</v>
      </c>
      <c r="G99" s="31">
        <f t="shared" si="4"/>
        <v>0</v>
      </c>
      <c r="H99" s="138"/>
      <c r="J99" s="131">
        <f>Admin!D98</f>
        <v>0</v>
      </c>
      <c r="K99" s="72">
        <f>ROUND((Accounts!O98+Admin!E98), 2)</f>
        <v>0</v>
      </c>
      <c r="L99" s="53"/>
      <c r="N99" s="131">
        <f>Stocks!B100</f>
        <v>0</v>
      </c>
      <c r="O99" s="72">
        <f>Stocks!C100</f>
        <v>0</v>
      </c>
      <c r="P99" s="95"/>
      <c r="R99" s="131">
        <f>Admin!I98</f>
        <v>0</v>
      </c>
      <c r="S99" s="72">
        <f>Debts!C99</f>
        <v>0</v>
      </c>
      <c r="T99" s="95"/>
      <c r="V99" s="131">
        <f>Admin!L98</f>
        <v>0</v>
      </c>
      <c r="W99" s="72">
        <f>Admin!M98</f>
        <v>0</v>
      </c>
      <c r="X99" s="95"/>
    </row>
    <row r="100" spans="2:24" x14ac:dyDescent="0.2">
      <c r="B100" s="17"/>
      <c r="C100" s="130">
        <f>Tags!D99</f>
        <v>0</v>
      </c>
      <c r="D100" s="31">
        <f>Monthly!O99</f>
        <v>0</v>
      </c>
      <c r="F100" s="131">
        <f>Admin!B44</f>
        <v>0</v>
      </c>
      <c r="G100" s="31">
        <f t="shared" si="4"/>
        <v>0</v>
      </c>
      <c r="H100" s="138"/>
      <c r="J100" s="131">
        <f>Admin!D99</f>
        <v>0</v>
      </c>
      <c r="K100" s="72">
        <f>ROUND((Accounts!O99+Admin!E99), 2)</f>
        <v>0</v>
      </c>
      <c r="L100" s="53"/>
      <c r="N100" s="131">
        <f>Stocks!B101</f>
        <v>0</v>
      </c>
      <c r="O100" s="72">
        <f>Stocks!C101</f>
        <v>0</v>
      </c>
      <c r="P100" s="95"/>
      <c r="R100" s="131">
        <f>Admin!I99</f>
        <v>0</v>
      </c>
      <c r="S100" s="72">
        <f>Debts!C100</f>
        <v>0</v>
      </c>
      <c r="T100" s="95"/>
      <c r="V100" s="131">
        <f>Admin!L99</f>
        <v>0</v>
      </c>
      <c r="W100" s="72">
        <f>Admin!M99</f>
        <v>0</v>
      </c>
      <c r="X100" s="95"/>
    </row>
    <row r="101" spans="2:24" x14ac:dyDescent="0.2">
      <c r="B101" s="17"/>
      <c r="C101" s="130">
        <f>Tags!D100</f>
        <v>0</v>
      </c>
      <c r="D101" s="31">
        <f>Monthly!O100</f>
        <v>0</v>
      </c>
      <c r="F101" s="131">
        <f>Admin!B45</f>
        <v>0</v>
      </c>
      <c r="G101" s="31">
        <f t="shared" si="4"/>
        <v>0</v>
      </c>
      <c r="H101" s="138"/>
      <c r="J101" s="131">
        <f>Admin!D100</f>
        <v>0</v>
      </c>
      <c r="K101" s="72">
        <f>ROUND((Accounts!O100+Admin!E100), 2)</f>
        <v>0</v>
      </c>
      <c r="L101" s="53"/>
      <c r="N101" s="131">
        <f>Stocks!B102</f>
        <v>0</v>
      </c>
      <c r="O101" s="72">
        <f>Stocks!C102</f>
        <v>0</v>
      </c>
      <c r="P101" s="95"/>
      <c r="R101" s="131">
        <f>Admin!I100</f>
        <v>0</v>
      </c>
      <c r="S101" s="72">
        <f>Debts!C101</f>
        <v>0</v>
      </c>
      <c r="T101" s="95"/>
      <c r="V101" s="131">
        <f>Admin!L100</f>
        <v>0</v>
      </c>
      <c r="W101" s="72">
        <f>Admin!M100</f>
        <v>0</v>
      </c>
      <c r="X101" s="95"/>
    </row>
    <row r="102" spans="2:24" x14ac:dyDescent="0.2">
      <c r="B102" s="17"/>
      <c r="C102" s="130">
        <f>Tags!D101</f>
        <v>0</v>
      </c>
      <c r="D102" s="31">
        <f>Monthly!O101</f>
        <v>0</v>
      </c>
      <c r="F102" s="131">
        <f>Admin!B46</f>
        <v>0</v>
      </c>
      <c r="G102" s="31">
        <f t="shared" si="4"/>
        <v>0</v>
      </c>
      <c r="H102" s="138"/>
      <c r="J102" s="131">
        <f>Admin!D101</f>
        <v>0</v>
      </c>
      <c r="K102" s="72">
        <f>ROUND((Accounts!O101+Admin!E101), 2)</f>
        <v>0</v>
      </c>
      <c r="L102" s="53"/>
      <c r="N102" s="131">
        <f>Stocks!B103</f>
        <v>0</v>
      </c>
      <c r="O102" s="72">
        <f>Stocks!C103</f>
        <v>0</v>
      </c>
      <c r="P102" s="95"/>
      <c r="R102" s="131">
        <f>Admin!I101</f>
        <v>0</v>
      </c>
      <c r="S102" s="72">
        <f>Debts!C102</f>
        <v>0</v>
      </c>
      <c r="T102" s="95"/>
      <c r="V102" s="131">
        <f>Admin!L101</f>
        <v>0</v>
      </c>
      <c r="W102" s="72">
        <f>Admin!M101</f>
        <v>0</v>
      </c>
      <c r="X102" s="95"/>
    </row>
    <row r="103" spans="2:24" x14ac:dyDescent="0.2">
      <c r="B103" s="17"/>
      <c r="C103" s="130">
        <f>Tags!D102</f>
        <v>0</v>
      </c>
      <c r="D103" s="31">
        <f>Monthly!O102</f>
        <v>0</v>
      </c>
      <c r="F103" s="131">
        <f>Admin!B47</f>
        <v>0</v>
      </c>
      <c r="G103" s="31">
        <f t="shared" si="4"/>
        <v>0</v>
      </c>
      <c r="H103" s="138"/>
      <c r="J103" s="131">
        <f>Admin!D102</f>
        <v>0</v>
      </c>
      <c r="K103" s="72">
        <f>ROUND((Accounts!O102+Admin!E102), 2)</f>
        <v>0</v>
      </c>
      <c r="L103" s="53"/>
      <c r="N103" s="131">
        <f>Stocks!B104</f>
        <v>0</v>
      </c>
      <c r="O103" s="72">
        <f>Stocks!C104</f>
        <v>0</v>
      </c>
      <c r="P103" s="95"/>
      <c r="R103" s="131">
        <f>Admin!I102</f>
        <v>0</v>
      </c>
      <c r="S103" s="72">
        <f>Debts!C103</f>
        <v>0</v>
      </c>
      <c r="T103" s="95"/>
      <c r="V103" s="131">
        <f>Admin!L102</f>
        <v>0</v>
      </c>
      <c r="W103" s="72">
        <f>Admin!M102</f>
        <v>0</v>
      </c>
      <c r="X103" s="95"/>
    </row>
    <row r="104" spans="2:24" x14ac:dyDescent="0.2">
      <c r="B104" s="17"/>
      <c r="C104" s="130">
        <f>Tags!D103</f>
        <v>0</v>
      </c>
      <c r="D104" s="31">
        <f>Monthly!O103</f>
        <v>0</v>
      </c>
      <c r="F104" s="131">
        <f>Admin!B48</f>
        <v>0</v>
      </c>
      <c r="G104" s="31">
        <f t="shared" si="4"/>
        <v>0</v>
      </c>
      <c r="H104" s="138"/>
      <c r="J104" s="131">
        <f>Admin!D103</f>
        <v>0</v>
      </c>
      <c r="K104" s="72">
        <f>ROUND((Accounts!O103+Admin!E103), 2)</f>
        <v>0</v>
      </c>
      <c r="L104" s="53"/>
      <c r="N104" s="131">
        <f>Stocks!B105</f>
        <v>0</v>
      </c>
      <c r="O104" s="72">
        <f>Stocks!C105</f>
        <v>0</v>
      </c>
      <c r="P104" s="95"/>
      <c r="R104" s="131">
        <f>Admin!I103</f>
        <v>0</v>
      </c>
      <c r="S104" s="72">
        <f>Debts!C104</f>
        <v>0</v>
      </c>
      <c r="T104" s="95"/>
      <c r="V104" s="131">
        <f>Admin!L103</f>
        <v>0</v>
      </c>
      <c r="W104" s="72">
        <f>Admin!M103</f>
        <v>0</v>
      </c>
      <c r="X104" s="95"/>
    </row>
    <row r="105" spans="2:24" x14ac:dyDescent="0.2">
      <c r="B105" s="17"/>
      <c r="C105" s="130">
        <f>Tags!D104</f>
        <v>0</v>
      </c>
      <c r="D105" s="31">
        <f>Monthly!O104</f>
        <v>0</v>
      </c>
      <c r="F105" s="131">
        <f>Admin!B49</f>
        <v>0</v>
      </c>
      <c r="G105" s="31">
        <f t="shared" si="4"/>
        <v>0</v>
      </c>
      <c r="H105" s="138"/>
      <c r="J105" s="131">
        <f>Admin!D104</f>
        <v>0</v>
      </c>
      <c r="K105" s="72">
        <f>ROUND((Accounts!O104+Admin!E104), 2)</f>
        <v>0</v>
      </c>
      <c r="L105" s="53"/>
      <c r="N105" s="131">
        <f>Stocks!B106</f>
        <v>0</v>
      </c>
      <c r="O105" s="72">
        <f>Stocks!C106</f>
        <v>0</v>
      </c>
      <c r="P105" s="95"/>
      <c r="R105" s="131">
        <f>Admin!I104</f>
        <v>0</v>
      </c>
      <c r="S105" s="72">
        <f>Debts!C105</f>
        <v>0</v>
      </c>
      <c r="T105" s="95"/>
      <c r="V105" s="131">
        <f>Admin!L104</f>
        <v>0</v>
      </c>
      <c r="W105" s="72">
        <f>Admin!M104</f>
        <v>0</v>
      </c>
      <c r="X105" s="95"/>
    </row>
    <row r="106" spans="2:24" x14ac:dyDescent="0.2">
      <c r="B106" s="17"/>
      <c r="C106" s="130">
        <f>Tags!D105</f>
        <v>0</v>
      </c>
      <c r="D106" s="31">
        <f>Monthly!O105</f>
        <v>0</v>
      </c>
      <c r="F106" s="131">
        <f>Admin!B50</f>
        <v>0</v>
      </c>
      <c r="G106" s="31">
        <f t="shared" si="4"/>
        <v>0</v>
      </c>
      <c r="H106" s="138"/>
      <c r="J106" s="131">
        <f>Admin!D105</f>
        <v>0</v>
      </c>
      <c r="K106" s="72">
        <f>ROUND((Accounts!O105+Admin!E105), 2)</f>
        <v>0</v>
      </c>
      <c r="L106" s="53"/>
      <c r="N106" s="131">
        <f>Stocks!B107</f>
        <v>0</v>
      </c>
      <c r="O106" s="72">
        <f>Stocks!C107</f>
        <v>0</v>
      </c>
      <c r="P106" s="95"/>
      <c r="R106" s="131">
        <f>Admin!I105</f>
        <v>0</v>
      </c>
      <c r="S106" s="72">
        <f>Debts!C106</f>
        <v>0</v>
      </c>
      <c r="T106" s="95"/>
      <c r="V106" s="131">
        <f>Admin!L105</f>
        <v>0</v>
      </c>
      <c r="W106" s="72">
        <f>Admin!M105</f>
        <v>0</v>
      </c>
      <c r="X106" s="95"/>
    </row>
    <row r="107" spans="2:24" x14ac:dyDescent="0.2">
      <c r="B107" s="17"/>
      <c r="C107" s="130">
        <f>Tags!D106</f>
        <v>0</v>
      </c>
      <c r="D107" s="31">
        <f>Monthly!O106</f>
        <v>0</v>
      </c>
      <c r="F107" s="131">
        <f>Admin!B51</f>
        <v>0</v>
      </c>
      <c r="G107" s="31">
        <f t="shared" si="4"/>
        <v>0</v>
      </c>
      <c r="H107" s="138"/>
      <c r="J107" s="131">
        <f>Admin!D106</f>
        <v>0</v>
      </c>
      <c r="K107" s="72">
        <f>ROUND((Accounts!O106+Admin!E106), 2)</f>
        <v>0</v>
      </c>
      <c r="L107" s="53"/>
      <c r="N107" s="131">
        <f>Stocks!B108</f>
        <v>0</v>
      </c>
      <c r="O107" s="72">
        <f>Stocks!C108</f>
        <v>0</v>
      </c>
      <c r="P107" s="95"/>
      <c r="R107" s="131">
        <f>Admin!I106</f>
        <v>0</v>
      </c>
      <c r="S107" s="72">
        <f>Debts!C107</f>
        <v>0</v>
      </c>
      <c r="T107" s="95"/>
      <c r="V107" s="131">
        <f>Admin!L106</f>
        <v>0</v>
      </c>
      <c r="W107" s="72">
        <f>Admin!M106</f>
        <v>0</v>
      </c>
      <c r="X107" s="95"/>
    </row>
    <row r="108" spans="2:24" x14ac:dyDescent="0.2">
      <c r="B108" s="17"/>
      <c r="C108" s="130">
        <f>Tags!D107</f>
        <v>0</v>
      </c>
      <c r="D108" s="31">
        <f>Monthly!O107</f>
        <v>0</v>
      </c>
      <c r="F108" s="131">
        <f>Admin!B52</f>
        <v>0</v>
      </c>
      <c r="G108" s="31">
        <f t="shared" si="4"/>
        <v>0</v>
      </c>
      <c r="H108" s="138"/>
      <c r="J108" s="131">
        <f>Admin!D107</f>
        <v>0</v>
      </c>
      <c r="K108" s="72">
        <f>ROUND((Accounts!O107+Admin!E107), 2)</f>
        <v>0</v>
      </c>
      <c r="L108" s="53"/>
      <c r="N108" s="131">
        <f>Stocks!B109</f>
        <v>0</v>
      </c>
      <c r="O108" s="72">
        <f>Stocks!C109</f>
        <v>0</v>
      </c>
      <c r="P108" s="95"/>
      <c r="R108" s="131">
        <f>Admin!I107</f>
        <v>0</v>
      </c>
      <c r="S108" s="72">
        <f>Debts!C108</f>
        <v>0</v>
      </c>
      <c r="T108" s="95"/>
      <c r="V108" s="131">
        <f>Admin!L107</f>
        <v>0</v>
      </c>
      <c r="W108" s="72">
        <f>Admin!M107</f>
        <v>0</v>
      </c>
      <c r="X108" s="95"/>
    </row>
    <row r="109" spans="2:24" x14ac:dyDescent="0.2">
      <c r="B109" s="17"/>
      <c r="C109" s="130">
        <f>Tags!D108</f>
        <v>0</v>
      </c>
      <c r="D109" s="31">
        <f>Monthly!O108</f>
        <v>0</v>
      </c>
      <c r="F109" s="131">
        <f>Admin!B53</f>
        <v>0</v>
      </c>
      <c r="G109" s="31">
        <f t="shared" si="4"/>
        <v>0</v>
      </c>
      <c r="H109" s="138"/>
      <c r="J109" s="131">
        <f>Admin!D108</f>
        <v>0</v>
      </c>
      <c r="K109" s="72">
        <f>ROUND((Accounts!O108+Admin!E108), 2)</f>
        <v>0</v>
      </c>
      <c r="L109" s="53"/>
      <c r="N109" s="131">
        <f>Stocks!B110</f>
        <v>0</v>
      </c>
      <c r="O109" s="72">
        <f>Stocks!C110</f>
        <v>0</v>
      </c>
      <c r="P109" s="95"/>
      <c r="R109" s="131">
        <f>Admin!I108</f>
        <v>0</v>
      </c>
      <c r="S109" s="72">
        <f>Debts!C109</f>
        <v>0</v>
      </c>
      <c r="T109" s="95"/>
      <c r="V109" s="131">
        <f>Admin!L108</f>
        <v>0</v>
      </c>
      <c r="W109" s="72">
        <f>Admin!M108</f>
        <v>0</v>
      </c>
      <c r="X109" s="95"/>
    </row>
    <row r="110" spans="2:24" x14ac:dyDescent="0.2">
      <c r="B110" s="17"/>
      <c r="C110" s="130">
        <f>Tags!D109</f>
        <v>0</v>
      </c>
      <c r="D110" s="31">
        <f>Monthly!O109</f>
        <v>0</v>
      </c>
      <c r="F110" s="131">
        <f>Admin!B54</f>
        <v>0</v>
      </c>
      <c r="G110" s="31">
        <f t="shared" si="4"/>
        <v>0</v>
      </c>
      <c r="H110" s="138"/>
      <c r="J110" s="131">
        <f>Admin!D109</f>
        <v>0</v>
      </c>
      <c r="K110" s="72">
        <f>ROUND((Accounts!O109+Admin!E109), 2)</f>
        <v>0</v>
      </c>
      <c r="L110" s="53"/>
      <c r="N110" s="131">
        <f>Stocks!B111</f>
        <v>0</v>
      </c>
      <c r="O110" s="72">
        <f>Stocks!C111</f>
        <v>0</v>
      </c>
      <c r="P110" s="95"/>
      <c r="R110" s="131">
        <f>Admin!I109</f>
        <v>0</v>
      </c>
      <c r="S110" s="72">
        <f>Debts!C110</f>
        <v>0</v>
      </c>
      <c r="T110" s="95"/>
      <c r="V110" s="131">
        <f>Admin!L109</f>
        <v>0</v>
      </c>
      <c r="W110" s="72">
        <f>Admin!M109</f>
        <v>0</v>
      </c>
      <c r="X110" s="95"/>
    </row>
    <row r="111" spans="2:24" x14ac:dyDescent="0.2">
      <c r="B111" s="17"/>
      <c r="C111" s="130">
        <f>Tags!D110</f>
        <v>0</v>
      </c>
      <c r="D111" s="31">
        <f>Monthly!O110</f>
        <v>0</v>
      </c>
      <c r="F111" s="131">
        <f>Admin!B55</f>
        <v>0</v>
      </c>
      <c r="G111" s="31">
        <f t="shared" si="4"/>
        <v>0</v>
      </c>
      <c r="H111" s="138"/>
      <c r="J111" s="131">
        <f>Admin!D110</f>
        <v>0</v>
      </c>
      <c r="K111" s="72">
        <f>ROUND((Accounts!O110+Admin!E110), 2)</f>
        <v>0</v>
      </c>
      <c r="L111" s="53"/>
      <c r="N111" s="131">
        <f>Stocks!B112</f>
        <v>0</v>
      </c>
      <c r="O111" s="72">
        <f>Stocks!C112</f>
        <v>0</v>
      </c>
      <c r="P111" s="95"/>
      <c r="R111" s="131">
        <f>Admin!I110</f>
        <v>0</v>
      </c>
      <c r="S111" s="72">
        <f>Debts!C111</f>
        <v>0</v>
      </c>
      <c r="T111" s="95"/>
      <c r="V111" s="131">
        <f>Admin!L110</f>
        <v>0</v>
      </c>
      <c r="W111" s="72">
        <f>Admin!M110</f>
        <v>0</v>
      </c>
      <c r="X111" s="95"/>
    </row>
    <row r="112" spans="2:24" x14ac:dyDescent="0.2">
      <c r="B112" s="17"/>
      <c r="C112" s="130">
        <f>Tags!D111</f>
        <v>0</v>
      </c>
      <c r="D112" s="31">
        <f>Monthly!O111</f>
        <v>0</v>
      </c>
      <c r="F112" s="131">
        <f>Admin!B56</f>
        <v>0</v>
      </c>
      <c r="G112" s="31">
        <f t="shared" si="4"/>
        <v>0</v>
      </c>
      <c r="H112" s="138"/>
      <c r="J112" s="131">
        <f>Admin!D111</f>
        <v>0</v>
      </c>
      <c r="K112" s="72">
        <f>ROUND((Accounts!O111+Admin!E111), 2)</f>
        <v>0</v>
      </c>
      <c r="L112" s="53"/>
      <c r="N112" s="131">
        <f>Stocks!B113</f>
        <v>0</v>
      </c>
      <c r="O112" s="72">
        <f>Stocks!C113</f>
        <v>0</v>
      </c>
      <c r="P112" s="95"/>
      <c r="R112" s="131">
        <f>Admin!I111</f>
        <v>0</v>
      </c>
      <c r="S112" s="72">
        <f>Debts!C112</f>
        <v>0</v>
      </c>
      <c r="T112" s="95"/>
      <c r="V112" s="131">
        <f>Admin!L111</f>
        <v>0</v>
      </c>
      <c r="W112" s="72">
        <f>Admin!M111</f>
        <v>0</v>
      </c>
      <c r="X112" s="95"/>
    </row>
    <row r="113" spans="2:24" x14ac:dyDescent="0.2">
      <c r="B113" s="17"/>
      <c r="C113" s="130">
        <f>Tags!D112</f>
        <v>0</v>
      </c>
      <c r="D113" s="31">
        <f>Monthly!O112</f>
        <v>0</v>
      </c>
      <c r="F113" s="131">
        <f>Admin!B57</f>
        <v>0</v>
      </c>
      <c r="G113" s="31">
        <f t="shared" si="4"/>
        <v>0</v>
      </c>
      <c r="H113" s="138"/>
      <c r="J113" s="131">
        <f>Admin!D112</f>
        <v>0</v>
      </c>
      <c r="K113" s="72">
        <f>ROUND((Accounts!O112+Admin!E112), 2)</f>
        <v>0</v>
      </c>
      <c r="L113" s="53"/>
      <c r="N113" s="131">
        <f>Stocks!B114</f>
        <v>0</v>
      </c>
      <c r="O113" s="72">
        <f>Stocks!C114</f>
        <v>0</v>
      </c>
      <c r="P113" s="95"/>
      <c r="R113" s="131">
        <f>Admin!I112</f>
        <v>0</v>
      </c>
      <c r="S113" s="72">
        <f>Debts!C113</f>
        <v>0</v>
      </c>
      <c r="T113" s="95"/>
      <c r="V113" s="131">
        <f>Admin!L112</f>
        <v>0</v>
      </c>
      <c r="W113" s="72">
        <f>Admin!M112</f>
        <v>0</v>
      </c>
      <c r="X113" s="95"/>
    </row>
    <row r="114" spans="2:24" x14ac:dyDescent="0.2">
      <c r="B114" s="17"/>
      <c r="C114" s="130">
        <f>Tags!D113</f>
        <v>0</v>
      </c>
      <c r="D114" s="31">
        <f>Monthly!O113</f>
        <v>0</v>
      </c>
      <c r="F114" s="131">
        <f>Admin!B58</f>
        <v>0</v>
      </c>
      <c r="G114" s="31">
        <f t="shared" si="4"/>
        <v>0</v>
      </c>
      <c r="H114" s="138"/>
      <c r="J114" s="131">
        <f>Admin!D113</f>
        <v>0</v>
      </c>
      <c r="K114" s="72">
        <f>ROUND((Accounts!O113+Admin!E113), 2)</f>
        <v>0</v>
      </c>
      <c r="L114" s="53"/>
      <c r="N114" s="131">
        <f>Stocks!B115</f>
        <v>0</v>
      </c>
      <c r="O114" s="72">
        <f>Stocks!C115</f>
        <v>0</v>
      </c>
      <c r="P114" s="95"/>
      <c r="R114" s="131">
        <f>Admin!I113</f>
        <v>0</v>
      </c>
      <c r="S114" s="72">
        <f>Debts!C114</f>
        <v>0</v>
      </c>
      <c r="T114" s="95"/>
      <c r="V114" s="131">
        <f>Admin!L113</f>
        <v>0</v>
      </c>
      <c r="W114" s="72">
        <f>Admin!M113</f>
        <v>0</v>
      </c>
      <c r="X114" s="95"/>
    </row>
    <row r="115" spans="2:24" x14ac:dyDescent="0.2">
      <c r="B115" s="17"/>
      <c r="C115" s="130">
        <f>Tags!D114</f>
        <v>0</v>
      </c>
      <c r="D115" s="31">
        <f>Monthly!O114</f>
        <v>0</v>
      </c>
      <c r="F115" s="131">
        <f>Admin!B59</f>
        <v>0</v>
      </c>
      <c r="G115" s="31">
        <f t="shared" si="4"/>
        <v>0</v>
      </c>
      <c r="H115" s="138"/>
      <c r="J115" s="131">
        <f>Admin!D114</f>
        <v>0</v>
      </c>
      <c r="K115" s="72">
        <f>ROUND((Accounts!O114+Admin!E114), 2)</f>
        <v>0</v>
      </c>
      <c r="L115" s="53"/>
      <c r="N115" s="131">
        <f>Stocks!B116</f>
        <v>0</v>
      </c>
      <c r="O115" s="72">
        <f>Stocks!C116</f>
        <v>0</v>
      </c>
      <c r="P115" s="95"/>
      <c r="R115" s="131">
        <f>Admin!I114</f>
        <v>0</v>
      </c>
      <c r="S115" s="72">
        <f>Debts!C115</f>
        <v>0</v>
      </c>
      <c r="T115" s="95"/>
      <c r="V115" s="131">
        <f>Admin!L114</f>
        <v>0</v>
      </c>
      <c r="W115" s="72">
        <f>Admin!M114</f>
        <v>0</v>
      </c>
      <c r="X115" s="95"/>
    </row>
    <row r="116" spans="2:24" x14ac:dyDescent="0.2">
      <c r="B116" s="17"/>
      <c r="C116" s="130">
        <f>Tags!D115</f>
        <v>0</v>
      </c>
      <c r="D116" s="31">
        <f>Monthly!O115</f>
        <v>0</v>
      </c>
      <c r="F116" s="131">
        <f>Admin!B60</f>
        <v>0</v>
      </c>
      <c r="G116" s="31">
        <f t="shared" si="4"/>
        <v>0</v>
      </c>
      <c r="H116" s="138"/>
      <c r="J116" s="131">
        <f>Admin!D115</f>
        <v>0</v>
      </c>
      <c r="K116" s="72">
        <f>ROUND((Accounts!O115+Admin!E115), 2)</f>
        <v>0</v>
      </c>
      <c r="L116" s="53"/>
      <c r="N116" s="131">
        <f>Stocks!B117</f>
        <v>0</v>
      </c>
      <c r="O116" s="72">
        <f>Stocks!C117</f>
        <v>0</v>
      </c>
      <c r="P116" s="95"/>
      <c r="R116" s="131">
        <f>Admin!I115</f>
        <v>0</v>
      </c>
      <c r="S116" s="72">
        <f>Debts!C116</f>
        <v>0</v>
      </c>
      <c r="T116" s="95"/>
      <c r="V116" s="131">
        <f>Admin!L115</f>
        <v>0</v>
      </c>
      <c r="W116" s="72">
        <f>Admin!M115</f>
        <v>0</v>
      </c>
      <c r="X116" s="95"/>
    </row>
    <row r="117" spans="2:24" x14ac:dyDescent="0.2">
      <c r="B117" s="17"/>
      <c r="C117" s="130">
        <f>Tags!D116</f>
        <v>0</v>
      </c>
      <c r="D117" s="31">
        <f>Monthly!O116</f>
        <v>0</v>
      </c>
      <c r="F117" s="131">
        <f>Admin!B61</f>
        <v>0</v>
      </c>
      <c r="G117" s="31">
        <f t="shared" si="4"/>
        <v>0</v>
      </c>
      <c r="H117" s="138"/>
      <c r="J117" s="131">
        <f>Admin!D116</f>
        <v>0</v>
      </c>
      <c r="K117" s="72">
        <f>ROUND((Accounts!O116+Admin!E116), 2)</f>
        <v>0</v>
      </c>
      <c r="L117" s="53"/>
      <c r="N117" s="131">
        <f>Stocks!B118</f>
        <v>0</v>
      </c>
      <c r="O117" s="72">
        <f>Stocks!C118</f>
        <v>0</v>
      </c>
      <c r="P117" s="95"/>
      <c r="R117" s="131">
        <f>Admin!I116</f>
        <v>0</v>
      </c>
      <c r="S117" s="72">
        <f>Debts!C117</f>
        <v>0</v>
      </c>
      <c r="T117" s="95"/>
      <c r="V117" s="131">
        <f>Admin!L116</f>
        <v>0</v>
      </c>
      <c r="W117" s="72">
        <f>Admin!M116</f>
        <v>0</v>
      </c>
      <c r="X117" s="95"/>
    </row>
    <row r="118" spans="2:24" x14ac:dyDescent="0.2">
      <c r="B118" s="17"/>
      <c r="C118" s="130">
        <f>Tags!D117</f>
        <v>0</v>
      </c>
      <c r="D118" s="31">
        <f>Monthly!O117</f>
        <v>0</v>
      </c>
      <c r="F118" s="131">
        <f>Admin!B62</f>
        <v>0</v>
      </c>
      <c r="G118" s="31">
        <f t="shared" si="4"/>
        <v>0</v>
      </c>
      <c r="H118" s="138"/>
      <c r="J118" s="131">
        <f>Admin!D117</f>
        <v>0</v>
      </c>
      <c r="K118" s="72">
        <f>ROUND((Accounts!O117+Admin!E117), 2)</f>
        <v>0</v>
      </c>
      <c r="L118" s="53"/>
      <c r="N118" s="131">
        <f>Stocks!B119</f>
        <v>0</v>
      </c>
      <c r="O118" s="72">
        <f>Stocks!C119</f>
        <v>0</v>
      </c>
      <c r="P118" s="95"/>
      <c r="R118" s="131">
        <f>Admin!I117</f>
        <v>0</v>
      </c>
      <c r="S118" s="72">
        <f>Debts!C118</f>
        <v>0</v>
      </c>
      <c r="T118" s="95"/>
      <c r="V118" s="131">
        <f>Admin!L117</f>
        <v>0</v>
      </c>
      <c r="W118" s="72">
        <f>Admin!M117</f>
        <v>0</v>
      </c>
      <c r="X118" s="95"/>
    </row>
    <row r="119" spans="2:24" x14ac:dyDescent="0.2">
      <c r="B119" s="17"/>
      <c r="C119" s="130">
        <f>Tags!D118</f>
        <v>0</v>
      </c>
      <c r="D119" s="31">
        <f>Monthly!O118</f>
        <v>0</v>
      </c>
      <c r="F119" s="131">
        <f>Admin!B63</f>
        <v>0</v>
      </c>
      <c r="G119" s="31">
        <f t="shared" si="4"/>
        <v>0</v>
      </c>
      <c r="H119" s="138"/>
      <c r="J119" s="131">
        <f>Admin!D118</f>
        <v>0</v>
      </c>
      <c r="K119" s="72">
        <f>ROUND((Accounts!O118+Admin!E118), 2)</f>
        <v>0</v>
      </c>
      <c r="L119" s="53"/>
      <c r="N119" s="131">
        <f>Stocks!B120</f>
        <v>0</v>
      </c>
      <c r="O119" s="72">
        <f>Stocks!C120</f>
        <v>0</v>
      </c>
      <c r="P119" s="95"/>
      <c r="R119" s="131">
        <f>Admin!I118</f>
        <v>0</v>
      </c>
      <c r="S119" s="72">
        <f>Debts!C119</f>
        <v>0</v>
      </c>
      <c r="T119" s="95"/>
      <c r="V119" s="131">
        <f>Admin!L118</f>
        <v>0</v>
      </c>
      <c r="W119" s="72">
        <f>Admin!M118</f>
        <v>0</v>
      </c>
      <c r="X119" s="95"/>
    </row>
    <row r="120" spans="2:24" x14ac:dyDescent="0.2">
      <c r="B120" s="17"/>
      <c r="C120" s="130">
        <f>Tags!D119</f>
        <v>0</v>
      </c>
      <c r="D120" s="31">
        <f>Monthly!O119</f>
        <v>0</v>
      </c>
      <c r="F120" s="131">
        <f>Admin!B64</f>
        <v>0</v>
      </c>
      <c r="G120" s="31">
        <f t="shared" si="4"/>
        <v>0</v>
      </c>
      <c r="H120" s="138"/>
      <c r="J120" s="131">
        <f>Admin!D119</f>
        <v>0</v>
      </c>
      <c r="K120" s="72">
        <f>ROUND((Accounts!O119+Admin!E119), 2)</f>
        <v>0</v>
      </c>
      <c r="L120" s="53"/>
      <c r="N120" s="131">
        <f>Stocks!B121</f>
        <v>0</v>
      </c>
      <c r="O120" s="72">
        <f>Stocks!C121</f>
        <v>0</v>
      </c>
      <c r="P120" s="95"/>
      <c r="R120" s="131">
        <f>Admin!I119</f>
        <v>0</v>
      </c>
      <c r="S120" s="72">
        <f>Debts!C120</f>
        <v>0</v>
      </c>
      <c r="T120" s="95"/>
      <c r="V120" s="131">
        <f>Admin!L119</f>
        <v>0</v>
      </c>
      <c r="W120" s="72">
        <f>Admin!M119</f>
        <v>0</v>
      </c>
      <c r="X120" s="95"/>
    </row>
    <row r="121" spans="2:24" x14ac:dyDescent="0.2">
      <c r="B121" s="17"/>
      <c r="C121" s="130">
        <f>Tags!D120</f>
        <v>0</v>
      </c>
      <c r="D121" s="31">
        <f>Monthly!O120</f>
        <v>0</v>
      </c>
      <c r="F121" s="131">
        <f>Admin!B65</f>
        <v>0</v>
      </c>
      <c r="G121" s="31">
        <f t="shared" si="4"/>
        <v>0</v>
      </c>
      <c r="H121" s="138"/>
      <c r="J121" s="131">
        <f>Admin!D120</f>
        <v>0</v>
      </c>
      <c r="K121" s="72">
        <f>ROUND((Accounts!O120+Admin!E120), 2)</f>
        <v>0</v>
      </c>
      <c r="L121" s="53"/>
      <c r="N121" s="131">
        <f>Stocks!B122</f>
        <v>0</v>
      </c>
      <c r="O121" s="72">
        <f>Stocks!C122</f>
        <v>0</v>
      </c>
      <c r="P121" s="95"/>
      <c r="R121" s="131">
        <f>Admin!I120</f>
        <v>0</v>
      </c>
      <c r="S121" s="72">
        <f>Debts!C121</f>
        <v>0</v>
      </c>
      <c r="T121" s="95"/>
      <c r="V121" s="131">
        <f>Admin!L120</f>
        <v>0</v>
      </c>
      <c r="W121" s="72">
        <f>Admin!M120</f>
        <v>0</v>
      </c>
      <c r="X121" s="95"/>
    </row>
    <row r="122" spans="2:24" x14ac:dyDescent="0.2">
      <c r="B122" s="17"/>
      <c r="C122" s="130">
        <f>Tags!D121</f>
        <v>0</v>
      </c>
      <c r="D122" s="31">
        <f>Monthly!O121</f>
        <v>0</v>
      </c>
      <c r="F122" s="131">
        <f>Admin!B66</f>
        <v>0</v>
      </c>
      <c r="G122" s="31">
        <f t="shared" si="4"/>
        <v>0</v>
      </c>
      <c r="H122" s="138"/>
      <c r="J122" s="131">
        <f>Admin!D121</f>
        <v>0</v>
      </c>
      <c r="K122" s="72">
        <f>ROUND((Accounts!O121+Admin!E121), 2)</f>
        <v>0</v>
      </c>
      <c r="L122" s="53"/>
      <c r="N122" s="131">
        <f>Stocks!B123</f>
        <v>0</v>
      </c>
      <c r="O122" s="72">
        <f>Stocks!C123</f>
        <v>0</v>
      </c>
      <c r="P122" s="95"/>
      <c r="R122" s="131">
        <f>Admin!I121</f>
        <v>0</v>
      </c>
      <c r="S122" s="72">
        <f>Debts!C122</f>
        <v>0</v>
      </c>
      <c r="T122" s="95"/>
      <c r="V122" s="131">
        <f>Admin!L121</f>
        <v>0</v>
      </c>
      <c r="W122" s="72">
        <f>Admin!M121</f>
        <v>0</v>
      </c>
      <c r="X122" s="95"/>
    </row>
    <row r="123" spans="2:24" x14ac:dyDescent="0.2">
      <c r="B123" s="17"/>
      <c r="C123" s="130">
        <f>Tags!D122</f>
        <v>0</v>
      </c>
      <c r="D123" s="31">
        <f>Monthly!O122</f>
        <v>0</v>
      </c>
      <c r="F123" s="131">
        <f>Admin!B67</f>
        <v>0</v>
      </c>
      <c r="G123" s="31">
        <f t="shared" si="4"/>
        <v>0</v>
      </c>
      <c r="H123" s="138"/>
      <c r="J123" s="131">
        <f>Admin!D122</f>
        <v>0</v>
      </c>
      <c r="K123" s="72">
        <f>ROUND((Accounts!O122+Admin!E122), 2)</f>
        <v>0</v>
      </c>
      <c r="L123" s="53"/>
      <c r="N123" s="131">
        <f>Stocks!B124</f>
        <v>0</v>
      </c>
      <c r="O123" s="72">
        <f>Stocks!C124</f>
        <v>0</v>
      </c>
      <c r="P123" s="95"/>
      <c r="R123" s="131">
        <f>Admin!I122</f>
        <v>0</v>
      </c>
      <c r="S123" s="72">
        <f>Debts!C123</f>
        <v>0</v>
      </c>
      <c r="T123" s="95"/>
      <c r="V123" s="131">
        <f>Admin!L122</f>
        <v>0</v>
      </c>
      <c r="W123" s="72">
        <f>Admin!M122</f>
        <v>0</v>
      </c>
      <c r="X123" s="95"/>
    </row>
    <row r="124" spans="2:24" x14ac:dyDescent="0.2">
      <c r="B124" s="17"/>
      <c r="C124" s="130">
        <f>Tags!D123</f>
        <v>0</v>
      </c>
      <c r="D124" s="31">
        <f>Monthly!O123</f>
        <v>0</v>
      </c>
      <c r="F124" s="131">
        <f>Admin!B68</f>
        <v>0</v>
      </c>
      <c r="G124" s="31">
        <f t="shared" ref="G124:G187" si="5">SUMIF($L$4:$L$500,F124,$K$4:$K$500)+SUMIF($P$4:$P$500,F124,$O$4:$O$500)+SUMIF($T$4:$T$500,F124,$S$4:$S$500)+SUMIF($X$4:$X$500,F124,$W$4:$W$500)</f>
        <v>0</v>
      </c>
      <c r="H124" s="138"/>
      <c r="J124" s="131">
        <f>Admin!D123</f>
        <v>0</v>
      </c>
      <c r="K124" s="72">
        <f>ROUND((Accounts!O123+Admin!E123), 2)</f>
        <v>0</v>
      </c>
      <c r="L124" s="53"/>
      <c r="N124" s="131">
        <f>Stocks!B125</f>
        <v>0</v>
      </c>
      <c r="O124" s="72">
        <f>Stocks!C125</f>
        <v>0</v>
      </c>
      <c r="P124" s="95"/>
      <c r="R124" s="131">
        <f>Admin!I123</f>
        <v>0</v>
      </c>
      <c r="S124" s="72">
        <f>Debts!C124</f>
        <v>0</v>
      </c>
      <c r="T124" s="95"/>
      <c r="V124" s="131">
        <f>Admin!L123</f>
        <v>0</v>
      </c>
      <c r="W124" s="72">
        <f>Admin!M123</f>
        <v>0</v>
      </c>
      <c r="X124" s="95"/>
    </row>
    <row r="125" spans="2:24" x14ac:dyDescent="0.2">
      <c r="B125" s="17"/>
      <c r="C125" s="130">
        <f>Tags!D124</f>
        <v>0</v>
      </c>
      <c r="D125" s="31">
        <f>Monthly!O124</f>
        <v>0</v>
      </c>
      <c r="F125" s="131">
        <f>Admin!B69</f>
        <v>0</v>
      </c>
      <c r="G125" s="31">
        <f t="shared" si="5"/>
        <v>0</v>
      </c>
      <c r="H125" s="138"/>
      <c r="J125" s="131">
        <f>Admin!D124</f>
        <v>0</v>
      </c>
      <c r="K125" s="72">
        <f>ROUND((Accounts!O124+Admin!E124), 2)</f>
        <v>0</v>
      </c>
      <c r="L125" s="53"/>
      <c r="N125" s="131">
        <f>Stocks!B126</f>
        <v>0</v>
      </c>
      <c r="O125" s="72">
        <f>Stocks!C126</f>
        <v>0</v>
      </c>
      <c r="P125" s="95"/>
      <c r="R125" s="131">
        <f>Admin!I124</f>
        <v>0</v>
      </c>
      <c r="S125" s="72">
        <f>Debts!C125</f>
        <v>0</v>
      </c>
      <c r="T125" s="95"/>
      <c r="V125" s="131">
        <f>Admin!L124</f>
        <v>0</v>
      </c>
      <c r="W125" s="72">
        <f>Admin!M124</f>
        <v>0</v>
      </c>
      <c r="X125" s="95"/>
    </row>
    <row r="126" spans="2:24" x14ac:dyDescent="0.2">
      <c r="B126" s="17"/>
      <c r="C126" s="130">
        <f>Tags!D125</f>
        <v>0</v>
      </c>
      <c r="D126" s="31">
        <f>Monthly!O125</f>
        <v>0</v>
      </c>
      <c r="F126" s="131">
        <f>Admin!B70</f>
        <v>0</v>
      </c>
      <c r="G126" s="31">
        <f t="shared" si="5"/>
        <v>0</v>
      </c>
      <c r="H126" s="138"/>
      <c r="J126" s="131">
        <f>Admin!D125</f>
        <v>0</v>
      </c>
      <c r="K126" s="72">
        <f>ROUND((Accounts!O125+Admin!E125), 2)</f>
        <v>0</v>
      </c>
      <c r="L126" s="53"/>
      <c r="N126" s="131">
        <f>Stocks!B127</f>
        <v>0</v>
      </c>
      <c r="O126" s="72">
        <f>Stocks!C127</f>
        <v>0</v>
      </c>
      <c r="P126" s="95"/>
      <c r="R126" s="131">
        <f>Admin!I125</f>
        <v>0</v>
      </c>
      <c r="S126" s="72">
        <f>Debts!C126</f>
        <v>0</v>
      </c>
      <c r="T126" s="95"/>
      <c r="V126" s="131">
        <f>Admin!L125</f>
        <v>0</v>
      </c>
      <c r="W126" s="72">
        <f>Admin!M125</f>
        <v>0</v>
      </c>
      <c r="X126" s="95"/>
    </row>
    <row r="127" spans="2:24" x14ac:dyDescent="0.2">
      <c r="B127" s="17"/>
      <c r="C127" s="130">
        <f>Tags!D126</f>
        <v>0</v>
      </c>
      <c r="D127" s="31">
        <f>Monthly!O126</f>
        <v>0</v>
      </c>
      <c r="F127" s="131">
        <f>Admin!B71</f>
        <v>0</v>
      </c>
      <c r="G127" s="31">
        <f t="shared" si="5"/>
        <v>0</v>
      </c>
      <c r="H127" s="138"/>
      <c r="J127" s="131">
        <f>Admin!D126</f>
        <v>0</v>
      </c>
      <c r="K127" s="72">
        <f>ROUND((Accounts!O126+Admin!E126), 2)</f>
        <v>0</v>
      </c>
      <c r="L127" s="53"/>
      <c r="N127" s="131">
        <f>Stocks!B128</f>
        <v>0</v>
      </c>
      <c r="O127" s="72">
        <f>Stocks!C128</f>
        <v>0</v>
      </c>
      <c r="P127" s="95"/>
      <c r="R127" s="131">
        <f>Admin!I126</f>
        <v>0</v>
      </c>
      <c r="S127" s="72">
        <f>Debts!C127</f>
        <v>0</v>
      </c>
      <c r="T127" s="95"/>
      <c r="V127" s="131">
        <f>Admin!L126</f>
        <v>0</v>
      </c>
      <c r="W127" s="72">
        <f>Admin!M126</f>
        <v>0</v>
      </c>
      <c r="X127" s="95"/>
    </row>
    <row r="128" spans="2:24" x14ac:dyDescent="0.2">
      <c r="B128" s="17"/>
      <c r="C128" s="130">
        <f>Tags!D127</f>
        <v>0</v>
      </c>
      <c r="D128" s="31">
        <f>Monthly!O127</f>
        <v>0</v>
      </c>
      <c r="F128" s="131">
        <f>Admin!B72</f>
        <v>0</v>
      </c>
      <c r="G128" s="31">
        <f t="shared" si="5"/>
        <v>0</v>
      </c>
      <c r="H128" s="138"/>
      <c r="J128" s="131">
        <f>Admin!D127</f>
        <v>0</v>
      </c>
      <c r="K128" s="72">
        <f>ROUND((Accounts!O127+Admin!E127), 2)</f>
        <v>0</v>
      </c>
      <c r="L128" s="53"/>
      <c r="N128" s="131">
        <f>Stocks!B129</f>
        <v>0</v>
      </c>
      <c r="O128" s="72">
        <f>Stocks!C129</f>
        <v>0</v>
      </c>
      <c r="P128" s="95"/>
      <c r="R128" s="131">
        <f>Admin!I127</f>
        <v>0</v>
      </c>
      <c r="S128" s="72">
        <f>Debts!C128</f>
        <v>0</v>
      </c>
      <c r="T128" s="95"/>
      <c r="V128" s="131">
        <f>Admin!L127</f>
        <v>0</v>
      </c>
      <c r="W128" s="72">
        <f>Admin!M127</f>
        <v>0</v>
      </c>
      <c r="X128" s="95"/>
    </row>
    <row r="129" spans="2:24" x14ac:dyDescent="0.2">
      <c r="B129" s="17"/>
      <c r="C129" s="130">
        <f>Tags!D128</f>
        <v>0</v>
      </c>
      <c r="D129" s="31">
        <f>Monthly!O128</f>
        <v>0</v>
      </c>
      <c r="F129" s="131">
        <f>Admin!B73</f>
        <v>0</v>
      </c>
      <c r="G129" s="31">
        <f t="shared" si="5"/>
        <v>0</v>
      </c>
      <c r="H129" s="138"/>
      <c r="J129" s="131">
        <f>Admin!D128</f>
        <v>0</v>
      </c>
      <c r="K129" s="72">
        <f>ROUND((Accounts!O128+Admin!E128), 2)</f>
        <v>0</v>
      </c>
      <c r="L129" s="53"/>
      <c r="N129" s="131">
        <f>Stocks!B130</f>
        <v>0</v>
      </c>
      <c r="O129" s="72">
        <f>Stocks!C130</f>
        <v>0</v>
      </c>
      <c r="P129" s="95"/>
      <c r="R129" s="131">
        <f>Admin!I128</f>
        <v>0</v>
      </c>
      <c r="S129" s="72">
        <f>Debts!C129</f>
        <v>0</v>
      </c>
      <c r="T129" s="95"/>
      <c r="V129" s="131">
        <f>Admin!L128</f>
        <v>0</v>
      </c>
      <c r="W129" s="72">
        <f>Admin!M128</f>
        <v>0</v>
      </c>
      <c r="X129" s="95"/>
    </row>
    <row r="130" spans="2:24" x14ac:dyDescent="0.2">
      <c r="B130" s="17"/>
      <c r="C130" s="130">
        <f>Tags!D129</f>
        <v>0</v>
      </c>
      <c r="D130" s="31">
        <f>Monthly!O129</f>
        <v>0</v>
      </c>
      <c r="F130" s="131">
        <f>Admin!B74</f>
        <v>0</v>
      </c>
      <c r="G130" s="31">
        <f t="shared" si="5"/>
        <v>0</v>
      </c>
      <c r="H130" s="138"/>
      <c r="J130" s="131">
        <f>Admin!D129</f>
        <v>0</v>
      </c>
      <c r="K130" s="72">
        <f>ROUND((Accounts!O129+Admin!E129), 2)</f>
        <v>0</v>
      </c>
      <c r="L130" s="53"/>
      <c r="N130" s="131">
        <f>Stocks!B131</f>
        <v>0</v>
      </c>
      <c r="O130" s="72">
        <f>Stocks!C131</f>
        <v>0</v>
      </c>
      <c r="P130" s="95"/>
      <c r="R130" s="131">
        <f>Admin!I129</f>
        <v>0</v>
      </c>
      <c r="S130" s="72">
        <f>Debts!C130</f>
        <v>0</v>
      </c>
      <c r="T130" s="95"/>
      <c r="V130" s="131">
        <f>Admin!L129</f>
        <v>0</v>
      </c>
      <c r="W130" s="72">
        <f>Admin!M129</f>
        <v>0</v>
      </c>
      <c r="X130" s="95"/>
    </row>
    <row r="131" spans="2:24" x14ac:dyDescent="0.2">
      <c r="B131" s="17"/>
      <c r="C131" s="130">
        <f>Tags!D130</f>
        <v>0</v>
      </c>
      <c r="D131" s="31">
        <f>Monthly!O130</f>
        <v>0</v>
      </c>
      <c r="F131" s="131">
        <f>Admin!B75</f>
        <v>0</v>
      </c>
      <c r="G131" s="31">
        <f t="shared" si="5"/>
        <v>0</v>
      </c>
      <c r="H131" s="138"/>
      <c r="J131" s="131">
        <f>Admin!D130</f>
        <v>0</v>
      </c>
      <c r="K131" s="72">
        <f>ROUND((Accounts!O130+Admin!E130), 2)</f>
        <v>0</v>
      </c>
      <c r="L131" s="53"/>
      <c r="N131" s="131">
        <f>Stocks!B132</f>
        <v>0</v>
      </c>
      <c r="O131" s="72">
        <f>Stocks!C132</f>
        <v>0</v>
      </c>
      <c r="P131" s="95"/>
      <c r="R131" s="131">
        <f>Admin!I130</f>
        <v>0</v>
      </c>
      <c r="S131" s="72">
        <f>Debts!C131</f>
        <v>0</v>
      </c>
      <c r="T131" s="95"/>
      <c r="V131" s="131">
        <f>Admin!L130</f>
        <v>0</v>
      </c>
      <c r="W131" s="72">
        <f>Admin!M130</f>
        <v>0</v>
      </c>
      <c r="X131" s="95"/>
    </row>
    <row r="132" spans="2:24" x14ac:dyDescent="0.2">
      <c r="B132" s="17"/>
      <c r="C132" s="130">
        <f>Tags!D131</f>
        <v>0</v>
      </c>
      <c r="D132" s="31">
        <f>Monthly!O131</f>
        <v>0</v>
      </c>
      <c r="F132" s="131">
        <f>Admin!B76</f>
        <v>0</v>
      </c>
      <c r="G132" s="31">
        <f t="shared" si="5"/>
        <v>0</v>
      </c>
      <c r="H132" s="138"/>
      <c r="J132" s="131">
        <f>Admin!D131</f>
        <v>0</v>
      </c>
      <c r="K132" s="72">
        <f>ROUND((Accounts!O131+Admin!E131), 2)</f>
        <v>0</v>
      </c>
      <c r="L132" s="53"/>
      <c r="N132" s="131">
        <f>Stocks!B133</f>
        <v>0</v>
      </c>
      <c r="O132" s="72">
        <f>Stocks!C133</f>
        <v>0</v>
      </c>
      <c r="P132" s="95"/>
      <c r="R132" s="131">
        <f>Admin!I131</f>
        <v>0</v>
      </c>
      <c r="S132" s="72">
        <f>Debts!C132</f>
        <v>0</v>
      </c>
      <c r="T132" s="95"/>
      <c r="V132" s="131">
        <f>Admin!L131</f>
        <v>0</v>
      </c>
      <c r="W132" s="72">
        <f>Admin!M131</f>
        <v>0</v>
      </c>
      <c r="X132" s="95"/>
    </row>
    <row r="133" spans="2:24" x14ac:dyDescent="0.2">
      <c r="B133" s="17"/>
      <c r="C133" s="130">
        <f>Tags!D132</f>
        <v>0</v>
      </c>
      <c r="D133" s="31">
        <f>Monthly!O132</f>
        <v>0</v>
      </c>
      <c r="F133" s="131">
        <f>Admin!B77</f>
        <v>0</v>
      </c>
      <c r="G133" s="31">
        <f t="shared" si="5"/>
        <v>0</v>
      </c>
      <c r="H133" s="138"/>
      <c r="J133" s="131">
        <f>Admin!D132</f>
        <v>0</v>
      </c>
      <c r="K133" s="72">
        <f>ROUND((Accounts!O132+Admin!E132), 2)</f>
        <v>0</v>
      </c>
      <c r="L133" s="53"/>
      <c r="N133" s="131">
        <f>Stocks!B134</f>
        <v>0</v>
      </c>
      <c r="O133" s="72">
        <f>Stocks!C134</f>
        <v>0</v>
      </c>
      <c r="P133" s="95"/>
      <c r="R133" s="131">
        <f>Admin!I132</f>
        <v>0</v>
      </c>
      <c r="S133" s="72">
        <f>Debts!C133</f>
        <v>0</v>
      </c>
      <c r="T133" s="95"/>
      <c r="V133" s="131">
        <f>Admin!L132</f>
        <v>0</v>
      </c>
      <c r="W133" s="72">
        <f>Admin!M132</f>
        <v>0</v>
      </c>
      <c r="X133" s="95"/>
    </row>
    <row r="134" spans="2:24" x14ac:dyDescent="0.2">
      <c r="B134" s="17"/>
      <c r="C134" s="130">
        <f>Tags!D133</f>
        <v>0</v>
      </c>
      <c r="D134" s="31">
        <f>Monthly!O133</f>
        <v>0</v>
      </c>
      <c r="F134" s="131">
        <f>Admin!B78</f>
        <v>0</v>
      </c>
      <c r="G134" s="31">
        <f t="shared" si="5"/>
        <v>0</v>
      </c>
      <c r="H134" s="138"/>
      <c r="J134" s="131">
        <f>Admin!D133</f>
        <v>0</v>
      </c>
      <c r="K134" s="72">
        <f>ROUND((Accounts!O133+Admin!E133), 2)</f>
        <v>0</v>
      </c>
      <c r="L134" s="53"/>
      <c r="N134" s="131">
        <f>Stocks!B135</f>
        <v>0</v>
      </c>
      <c r="O134" s="72">
        <f>Stocks!C135</f>
        <v>0</v>
      </c>
      <c r="P134" s="95"/>
      <c r="R134" s="131">
        <f>Admin!I133</f>
        <v>0</v>
      </c>
      <c r="S134" s="72">
        <f>Debts!C134</f>
        <v>0</v>
      </c>
      <c r="T134" s="95"/>
      <c r="V134" s="131">
        <f>Admin!L133</f>
        <v>0</v>
      </c>
      <c r="W134" s="72">
        <f>Admin!M133</f>
        <v>0</v>
      </c>
      <c r="X134" s="95"/>
    </row>
    <row r="135" spans="2:24" x14ac:dyDescent="0.2">
      <c r="B135" s="17"/>
      <c r="C135" s="130">
        <f>Tags!D134</f>
        <v>0</v>
      </c>
      <c r="D135" s="31">
        <f>Monthly!O134</f>
        <v>0</v>
      </c>
      <c r="F135" s="131">
        <f>Admin!B79</f>
        <v>0</v>
      </c>
      <c r="G135" s="31">
        <f t="shared" si="5"/>
        <v>0</v>
      </c>
      <c r="H135" s="138"/>
      <c r="J135" s="131">
        <f>Admin!D134</f>
        <v>0</v>
      </c>
      <c r="K135" s="72">
        <f>ROUND((Accounts!O134+Admin!E134), 2)</f>
        <v>0</v>
      </c>
      <c r="L135" s="53"/>
      <c r="N135" s="131">
        <f>Stocks!B136</f>
        <v>0</v>
      </c>
      <c r="O135" s="72">
        <f>Stocks!C136</f>
        <v>0</v>
      </c>
      <c r="P135" s="95"/>
      <c r="R135" s="131">
        <f>Admin!I134</f>
        <v>0</v>
      </c>
      <c r="S135" s="72">
        <f>Debts!C135</f>
        <v>0</v>
      </c>
      <c r="T135" s="95"/>
      <c r="V135" s="131">
        <f>Admin!L134</f>
        <v>0</v>
      </c>
      <c r="W135" s="72">
        <f>Admin!M134</f>
        <v>0</v>
      </c>
      <c r="X135" s="95"/>
    </row>
    <row r="136" spans="2:24" x14ac:dyDescent="0.2">
      <c r="B136" s="17"/>
      <c r="C136" s="130">
        <f>Tags!D135</f>
        <v>0</v>
      </c>
      <c r="D136" s="31">
        <f>Monthly!O135</f>
        <v>0</v>
      </c>
      <c r="F136" s="131">
        <f>Admin!B80</f>
        <v>0</v>
      </c>
      <c r="G136" s="31">
        <f t="shared" si="5"/>
        <v>0</v>
      </c>
      <c r="H136" s="138"/>
      <c r="J136" s="131">
        <f>Admin!D135</f>
        <v>0</v>
      </c>
      <c r="K136" s="72">
        <f>ROUND((Accounts!O135+Admin!E135), 2)</f>
        <v>0</v>
      </c>
      <c r="L136" s="53"/>
      <c r="N136" s="131">
        <f>Stocks!B137</f>
        <v>0</v>
      </c>
      <c r="O136" s="72">
        <f>Stocks!C137</f>
        <v>0</v>
      </c>
      <c r="P136" s="95"/>
      <c r="R136" s="131">
        <f>Admin!I135</f>
        <v>0</v>
      </c>
      <c r="S136" s="72">
        <f>Debts!C136</f>
        <v>0</v>
      </c>
      <c r="T136" s="95"/>
      <c r="V136" s="131">
        <f>Admin!L135</f>
        <v>0</v>
      </c>
      <c r="W136" s="72">
        <f>Admin!M135</f>
        <v>0</v>
      </c>
      <c r="X136" s="95"/>
    </row>
    <row r="137" spans="2:24" x14ac:dyDescent="0.2">
      <c r="B137" s="17"/>
      <c r="C137" s="130">
        <f>Tags!D136</f>
        <v>0</v>
      </c>
      <c r="D137" s="31">
        <f>Monthly!O136</f>
        <v>0</v>
      </c>
      <c r="F137" s="131">
        <f>Admin!B81</f>
        <v>0</v>
      </c>
      <c r="G137" s="31">
        <f t="shared" si="5"/>
        <v>0</v>
      </c>
      <c r="H137" s="138"/>
      <c r="J137" s="131">
        <f>Admin!D136</f>
        <v>0</v>
      </c>
      <c r="K137" s="72">
        <f>ROUND((Accounts!O136+Admin!E136), 2)</f>
        <v>0</v>
      </c>
      <c r="L137" s="53"/>
      <c r="N137" s="131">
        <f>Stocks!B138</f>
        <v>0</v>
      </c>
      <c r="O137" s="72">
        <f>Stocks!C138</f>
        <v>0</v>
      </c>
      <c r="P137" s="95"/>
      <c r="R137" s="131">
        <f>Admin!I136</f>
        <v>0</v>
      </c>
      <c r="S137" s="72">
        <f>Debts!C137</f>
        <v>0</v>
      </c>
      <c r="T137" s="95"/>
      <c r="V137" s="131">
        <f>Admin!L136</f>
        <v>0</v>
      </c>
      <c r="W137" s="72">
        <f>Admin!M136</f>
        <v>0</v>
      </c>
      <c r="X137" s="95"/>
    </row>
    <row r="138" spans="2:24" x14ac:dyDescent="0.2">
      <c r="B138" s="17"/>
      <c r="C138" s="130">
        <f>Tags!D137</f>
        <v>0</v>
      </c>
      <c r="D138" s="31">
        <f>Monthly!O137</f>
        <v>0</v>
      </c>
      <c r="F138" s="131">
        <f>Admin!B82</f>
        <v>0</v>
      </c>
      <c r="G138" s="31">
        <f t="shared" si="5"/>
        <v>0</v>
      </c>
      <c r="H138" s="138"/>
      <c r="J138" s="131">
        <f>Admin!D137</f>
        <v>0</v>
      </c>
      <c r="K138" s="72">
        <f>ROUND((Accounts!O137+Admin!E137), 2)</f>
        <v>0</v>
      </c>
      <c r="L138" s="53"/>
      <c r="N138" s="131">
        <f>Stocks!B139</f>
        <v>0</v>
      </c>
      <c r="O138" s="72">
        <f>Stocks!C139</f>
        <v>0</v>
      </c>
      <c r="P138" s="95"/>
      <c r="R138" s="131">
        <f>Admin!I137</f>
        <v>0</v>
      </c>
      <c r="S138" s="72">
        <f>Debts!C138</f>
        <v>0</v>
      </c>
      <c r="T138" s="95"/>
      <c r="V138" s="131">
        <f>Admin!L137</f>
        <v>0</v>
      </c>
      <c r="W138" s="72">
        <f>Admin!M137</f>
        <v>0</v>
      </c>
      <c r="X138" s="95"/>
    </row>
    <row r="139" spans="2:24" x14ac:dyDescent="0.2">
      <c r="B139" s="17"/>
      <c r="C139" s="130">
        <f>Tags!D138</f>
        <v>0</v>
      </c>
      <c r="D139" s="31">
        <f>Monthly!O138</f>
        <v>0</v>
      </c>
      <c r="F139" s="131">
        <f>Admin!B83</f>
        <v>0</v>
      </c>
      <c r="G139" s="31">
        <f t="shared" si="5"/>
        <v>0</v>
      </c>
      <c r="H139" s="138"/>
      <c r="J139" s="131">
        <f>Admin!D138</f>
        <v>0</v>
      </c>
      <c r="K139" s="72">
        <f>ROUND((Accounts!O138+Admin!E138), 2)</f>
        <v>0</v>
      </c>
      <c r="L139" s="53"/>
      <c r="N139" s="131">
        <f>Stocks!B140</f>
        <v>0</v>
      </c>
      <c r="O139" s="72">
        <f>Stocks!C140</f>
        <v>0</v>
      </c>
      <c r="P139" s="95"/>
      <c r="R139" s="131">
        <f>Admin!I138</f>
        <v>0</v>
      </c>
      <c r="S139" s="72">
        <f>Debts!C139</f>
        <v>0</v>
      </c>
      <c r="T139" s="95"/>
      <c r="V139" s="131">
        <f>Admin!L138</f>
        <v>0</v>
      </c>
      <c r="W139" s="72">
        <f>Admin!M138</f>
        <v>0</v>
      </c>
      <c r="X139" s="95"/>
    </row>
    <row r="140" spans="2:24" x14ac:dyDescent="0.2">
      <c r="B140" s="17"/>
      <c r="C140" s="130">
        <f>Tags!D139</f>
        <v>0</v>
      </c>
      <c r="D140" s="31">
        <f>Monthly!O139</f>
        <v>0</v>
      </c>
      <c r="F140" s="131">
        <f>Admin!B84</f>
        <v>0</v>
      </c>
      <c r="G140" s="31">
        <f t="shared" si="5"/>
        <v>0</v>
      </c>
      <c r="H140" s="138"/>
      <c r="J140" s="131">
        <f>Admin!D139</f>
        <v>0</v>
      </c>
      <c r="K140" s="72">
        <f>ROUND((Accounts!O139+Admin!E139), 2)</f>
        <v>0</v>
      </c>
      <c r="L140" s="53"/>
      <c r="N140" s="131">
        <f>Stocks!B141</f>
        <v>0</v>
      </c>
      <c r="O140" s="72">
        <f>Stocks!C141</f>
        <v>0</v>
      </c>
      <c r="P140" s="95"/>
      <c r="R140" s="131">
        <f>Admin!I139</f>
        <v>0</v>
      </c>
      <c r="S140" s="72">
        <f>Debts!C140</f>
        <v>0</v>
      </c>
      <c r="T140" s="95"/>
      <c r="V140" s="131">
        <f>Admin!L139</f>
        <v>0</v>
      </c>
      <c r="W140" s="72">
        <f>Admin!M139</f>
        <v>0</v>
      </c>
      <c r="X140" s="95"/>
    </row>
    <row r="141" spans="2:24" x14ac:dyDescent="0.2">
      <c r="B141" s="17"/>
      <c r="C141" s="130">
        <f>Tags!D140</f>
        <v>0</v>
      </c>
      <c r="D141" s="31">
        <f>Monthly!O140</f>
        <v>0</v>
      </c>
      <c r="F141" s="131">
        <f>Admin!B85</f>
        <v>0</v>
      </c>
      <c r="G141" s="31">
        <f t="shared" si="5"/>
        <v>0</v>
      </c>
      <c r="H141" s="138"/>
      <c r="J141" s="131">
        <f>Admin!D140</f>
        <v>0</v>
      </c>
      <c r="K141" s="72">
        <f>ROUND((Accounts!O140+Admin!E140), 2)</f>
        <v>0</v>
      </c>
      <c r="L141" s="53"/>
      <c r="N141" s="131">
        <f>Stocks!B142</f>
        <v>0</v>
      </c>
      <c r="O141" s="72">
        <f>Stocks!C142</f>
        <v>0</v>
      </c>
      <c r="P141" s="95"/>
      <c r="R141" s="131">
        <f>Admin!I140</f>
        <v>0</v>
      </c>
      <c r="S141" s="72">
        <f>Debts!C141</f>
        <v>0</v>
      </c>
      <c r="T141" s="95"/>
      <c r="V141" s="131">
        <f>Admin!L140</f>
        <v>0</v>
      </c>
      <c r="W141" s="72">
        <f>Admin!M140</f>
        <v>0</v>
      </c>
      <c r="X141" s="95"/>
    </row>
    <row r="142" spans="2:24" x14ac:dyDescent="0.2">
      <c r="B142" s="17"/>
      <c r="C142" s="130">
        <f>Tags!D141</f>
        <v>0</v>
      </c>
      <c r="D142" s="31">
        <f>Monthly!O141</f>
        <v>0</v>
      </c>
      <c r="F142" s="131">
        <f>Admin!B86</f>
        <v>0</v>
      </c>
      <c r="G142" s="31">
        <f t="shared" si="5"/>
        <v>0</v>
      </c>
      <c r="H142" s="138"/>
      <c r="J142" s="131">
        <f>Admin!D141</f>
        <v>0</v>
      </c>
      <c r="K142" s="72">
        <f>ROUND((Accounts!O141+Admin!E141), 2)</f>
        <v>0</v>
      </c>
      <c r="L142" s="53"/>
      <c r="N142" s="131">
        <f>Stocks!B143</f>
        <v>0</v>
      </c>
      <c r="O142" s="72">
        <f>Stocks!C143</f>
        <v>0</v>
      </c>
      <c r="P142" s="95"/>
      <c r="R142" s="131">
        <f>Admin!I141</f>
        <v>0</v>
      </c>
      <c r="S142" s="72">
        <f>Debts!C142</f>
        <v>0</v>
      </c>
      <c r="T142" s="95"/>
      <c r="V142" s="131">
        <f>Admin!L141</f>
        <v>0</v>
      </c>
      <c r="W142" s="72">
        <f>Admin!M141</f>
        <v>0</v>
      </c>
      <c r="X142" s="95"/>
    </row>
    <row r="143" spans="2:24" x14ac:dyDescent="0.2">
      <c r="B143" s="17"/>
      <c r="C143" s="130">
        <f>Tags!D142</f>
        <v>0</v>
      </c>
      <c r="D143" s="31">
        <f>Monthly!O142</f>
        <v>0</v>
      </c>
      <c r="F143" s="131">
        <f>Admin!B87</f>
        <v>0</v>
      </c>
      <c r="G143" s="31">
        <f t="shared" si="5"/>
        <v>0</v>
      </c>
      <c r="H143" s="138"/>
      <c r="J143" s="131">
        <f>Admin!D142</f>
        <v>0</v>
      </c>
      <c r="K143" s="72">
        <f>ROUND((Accounts!O142+Admin!E142), 2)</f>
        <v>0</v>
      </c>
      <c r="L143" s="53"/>
      <c r="N143" s="131">
        <f>Stocks!B144</f>
        <v>0</v>
      </c>
      <c r="O143" s="72">
        <f>Stocks!C144</f>
        <v>0</v>
      </c>
      <c r="P143" s="95"/>
      <c r="R143" s="131">
        <f>Admin!I142</f>
        <v>0</v>
      </c>
      <c r="S143" s="72">
        <f>Debts!C143</f>
        <v>0</v>
      </c>
      <c r="T143" s="95"/>
      <c r="V143" s="131">
        <f>Admin!L142</f>
        <v>0</v>
      </c>
      <c r="W143" s="72">
        <f>Admin!M142</f>
        <v>0</v>
      </c>
      <c r="X143" s="95"/>
    </row>
    <row r="144" spans="2:24" x14ac:dyDescent="0.2">
      <c r="B144" s="17"/>
      <c r="C144" s="130">
        <f>Tags!D143</f>
        <v>0</v>
      </c>
      <c r="D144" s="31">
        <f>Monthly!O143</f>
        <v>0</v>
      </c>
      <c r="F144" s="131">
        <f>Admin!B88</f>
        <v>0</v>
      </c>
      <c r="G144" s="31">
        <f t="shared" si="5"/>
        <v>0</v>
      </c>
      <c r="H144" s="138"/>
      <c r="J144" s="131">
        <f>Admin!D143</f>
        <v>0</v>
      </c>
      <c r="K144" s="72">
        <f>ROUND((Accounts!O143+Admin!E143), 2)</f>
        <v>0</v>
      </c>
      <c r="L144" s="53"/>
      <c r="N144" s="131">
        <f>Stocks!B145</f>
        <v>0</v>
      </c>
      <c r="O144" s="72">
        <f>Stocks!C145</f>
        <v>0</v>
      </c>
      <c r="P144" s="95"/>
      <c r="R144" s="131">
        <f>Admin!I143</f>
        <v>0</v>
      </c>
      <c r="S144" s="72">
        <f>Debts!C144</f>
        <v>0</v>
      </c>
      <c r="T144" s="95"/>
      <c r="V144" s="131">
        <f>Admin!L143</f>
        <v>0</v>
      </c>
      <c r="W144" s="72">
        <f>Admin!M143</f>
        <v>0</v>
      </c>
      <c r="X144" s="95"/>
    </row>
    <row r="145" spans="2:24" x14ac:dyDescent="0.2">
      <c r="B145" s="17"/>
      <c r="C145" s="130">
        <f>Tags!D144</f>
        <v>0</v>
      </c>
      <c r="D145" s="31">
        <f>Monthly!O144</f>
        <v>0</v>
      </c>
      <c r="F145" s="131">
        <f>Admin!B89</f>
        <v>0</v>
      </c>
      <c r="G145" s="31">
        <f t="shared" si="5"/>
        <v>0</v>
      </c>
      <c r="H145" s="138"/>
      <c r="J145" s="131">
        <f>Admin!D144</f>
        <v>0</v>
      </c>
      <c r="K145" s="72">
        <f>ROUND((Accounts!O144+Admin!E144), 2)</f>
        <v>0</v>
      </c>
      <c r="L145" s="53"/>
      <c r="N145" s="131">
        <f>Stocks!B146</f>
        <v>0</v>
      </c>
      <c r="O145" s="72">
        <f>Stocks!C146</f>
        <v>0</v>
      </c>
      <c r="P145" s="95"/>
      <c r="R145" s="131">
        <f>Admin!I144</f>
        <v>0</v>
      </c>
      <c r="S145" s="72">
        <f>Debts!C145</f>
        <v>0</v>
      </c>
      <c r="T145" s="95"/>
      <c r="V145" s="131">
        <f>Admin!L144</f>
        <v>0</v>
      </c>
      <c r="W145" s="72">
        <f>Admin!M144</f>
        <v>0</v>
      </c>
      <c r="X145" s="95"/>
    </row>
    <row r="146" spans="2:24" x14ac:dyDescent="0.2">
      <c r="B146" s="17"/>
      <c r="C146" s="130">
        <f>Tags!D145</f>
        <v>0</v>
      </c>
      <c r="D146" s="31">
        <f>Monthly!O145</f>
        <v>0</v>
      </c>
      <c r="F146" s="131">
        <f>Admin!B90</f>
        <v>0</v>
      </c>
      <c r="G146" s="31">
        <f t="shared" si="5"/>
        <v>0</v>
      </c>
      <c r="H146" s="138"/>
      <c r="J146" s="131">
        <f>Admin!D145</f>
        <v>0</v>
      </c>
      <c r="K146" s="72">
        <f>ROUND((Accounts!O145+Admin!E145), 2)</f>
        <v>0</v>
      </c>
      <c r="L146" s="53"/>
      <c r="N146" s="131">
        <f>Stocks!B147</f>
        <v>0</v>
      </c>
      <c r="O146" s="72">
        <f>Stocks!C147</f>
        <v>0</v>
      </c>
      <c r="P146" s="95"/>
      <c r="R146" s="131">
        <f>Admin!I145</f>
        <v>0</v>
      </c>
      <c r="S146" s="72">
        <f>Debts!C146</f>
        <v>0</v>
      </c>
      <c r="T146" s="95"/>
      <c r="V146" s="131">
        <f>Admin!L145</f>
        <v>0</v>
      </c>
      <c r="W146" s="72">
        <f>Admin!M145</f>
        <v>0</v>
      </c>
      <c r="X146" s="95"/>
    </row>
    <row r="147" spans="2:24" x14ac:dyDescent="0.2">
      <c r="B147" s="17"/>
      <c r="C147" s="130">
        <f>Tags!D146</f>
        <v>0</v>
      </c>
      <c r="D147" s="31">
        <f>Monthly!O146</f>
        <v>0</v>
      </c>
      <c r="F147" s="131">
        <f>Admin!B91</f>
        <v>0</v>
      </c>
      <c r="G147" s="31">
        <f t="shared" si="5"/>
        <v>0</v>
      </c>
      <c r="H147" s="138"/>
      <c r="J147" s="131">
        <f>Admin!D146</f>
        <v>0</v>
      </c>
      <c r="K147" s="72">
        <f>ROUND((Accounts!O146+Admin!E146), 2)</f>
        <v>0</v>
      </c>
      <c r="L147" s="53"/>
      <c r="N147" s="131">
        <f>Stocks!B148</f>
        <v>0</v>
      </c>
      <c r="O147" s="72">
        <f>Stocks!C148</f>
        <v>0</v>
      </c>
      <c r="P147" s="95"/>
      <c r="R147" s="131">
        <f>Admin!I146</f>
        <v>0</v>
      </c>
      <c r="S147" s="72">
        <f>Debts!C147</f>
        <v>0</v>
      </c>
      <c r="T147" s="95"/>
      <c r="V147" s="131">
        <f>Admin!L146</f>
        <v>0</v>
      </c>
      <c r="W147" s="72">
        <f>Admin!M146</f>
        <v>0</v>
      </c>
      <c r="X147" s="95"/>
    </row>
    <row r="148" spans="2:24" x14ac:dyDescent="0.2">
      <c r="B148" s="17"/>
      <c r="C148" s="130">
        <f>Tags!D147</f>
        <v>0</v>
      </c>
      <c r="D148" s="31">
        <f>Monthly!O147</f>
        <v>0</v>
      </c>
      <c r="F148" s="131">
        <f>Admin!B92</f>
        <v>0</v>
      </c>
      <c r="G148" s="31">
        <f t="shared" si="5"/>
        <v>0</v>
      </c>
      <c r="H148" s="138"/>
      <c r="J148" s="131">
        <f>Admin!D147</f>
        <v>0</v>
      </c>
      <c r="K148" s="72">
        <f>ROUND((Accounts!O147+Admin!E147), 2)</f>
        <v>0</v>
      </c>
      <c r="L148" s="53"/>
      <c r="N148" s="131">
        <f>Stocks!B149</f>
        <v>0</v>
      </c>
      <c r="O148" s="72">
        <f>Stocks!C149</f>
        <v>0</v>
      </c>
      <c r="P148" s="95"/>
      <c r="R148" s="131">
        <f>Admin!I147</f>
        <v>0</v>
      </c>
      <c r="S148" s="72">
        <f>Debts!C148</f>
        <v>0</v>
      </c>
      <c r="T148" s="95"/>
      <c r="V148" s="131">
        <f>Admin!L147</f>
        <v>0</v>
      </c>
      <c r="W148" s="72">
        <f>Admin!M147</f>
        <v>0</v>
      </c>
      <c r="X148" s="95"/>
    </row>
    <row r="149" spans="2:24" x14ac:dyDescent="0.2">
      <c r="B149" s="17"/>
      <c r="C149" s="130">
        <f>Tags!D148</f>
        <v>0</v>
      </c>
      <c r="D149" s="31">
        <f>Monthly!O148</f>
        <v>0</v>
      </c>
      <c r="F149" s="131">
        <f>Admin!B93</f>
        <v>0</v>
      </c>
      <c r="G149" s="31">
        <f t="shared" si="5"/>
        <v>0</v>
      </c>
      <c r="H149" s="138"/>
      <c r="J149" s="131">
        <f>Admin!D148</f>
        <v>0</v>
      </c>
      <c r="K149" s="72">
        <f>ROUND((Accounts!O148+Admin!E148), 2)</f>
        <v>0</v>
      </c>
      <c r="L149" s="53"/>
      <c r="N149" s="131">
        <f>Stocks!B150</f>
        <v>0</v>
      </c>
      <c r="O149" s="72">
        <f>Stocks!C150</f>
        <v>0</v>
      </c>
      <c r="P149" s="95"/>
      <c r="R149" s="131">
        <f>Admin!I148</f>
        <v>0</v>
      </c>
      <c r="S149" s="72">
        <f>Debts!C149</f>
        <v>0</v>
      </c>
      <c r="T149" s="95"/>
      <c r="V149" s="131">
        <f>Admin!L148</f>
        <v>0</v>
      </c>
      <c r="W149" s="72">
        <f>Admin!M148</f>
        <v>0</v>
      </c>
      <c r="X149" s="95"/>
    </row>
    <row r="150" spans="2:24" x14ac:dyDescent="0.2">
      <c r="B150" s="17"/>
      <c r="C150" s="130">
        <f>Tags!D149</f>
        <v>0</v>
      </c>
      <c r="D150" s="31">
        <f>Monthly!O149</f>
        <v>0</v>
      </c>
      <c r="F150" s="131">
        <f>Admin!B94</f>
        <v>0</v>
      </c>
      <c r="G150" s="31">
        <f t="shared" si="5"/>
        <v>0</v>
      </c>
      <c r="H150" s="138"/>
      <c r="J150" s="131">
        <f>Admin!D149</f>
        <v>0</v>
      </c>
      <c r="K150" s="72">
        <f>ROUND((Accounts!O149+Admin!E149), 2)</f>
        <v>0</v>
      </c>
      <c r="L150" s="53"/>
      <c r="N150" s="131">
        <f>Stocks!B151</f>
        <v>0</v>
      </c>
      <c r="O150" s="72">
        <f>Stocks!C151</f>
        <v>0</v>
      </c>
      <c r="P150" s="95"/>
      <c r="R150" s="131">
        <f>Admin!I149</f>
        <v>0</v>
      </c>
      <c r="S150" s="72">
        <f>Debts!C150</f>
        <v>0</v>
      </c>
      <c r="T150" s="95"/>
      <c r="V150" s="131">
        <f>Admin!L149</f>
        <v>0</v>
      </c>
      <c r="W150" s="72">
        <f>Admin!M149</f>
        <v>0</v>
      </c>
      <c r="X150" s="95"/>
    </row>
    <row r="151" spans="2:24" x14ac:dyDescent="0.2">
      <c r="B151" s="17"/>
      <c r="C151" s="130">
        <f>Tags!D150</f>
        <v>0</v>
      </c>
      <c r="D151" s="31">
        <f>Monthly!O150</f>
        <v>0</v>
      </c>
      <c r="F151" s="131">
        <f>Admin!B95</f>
        <v>0</v>
      </c>
      <c r="G151" s="31">
        <f t="shared" si="5"/>
        <v>0</v>
      </c>
      <c r="H151" s="138"/>
      <c r="J151" s="131">
        <f>Admin!D150</f>
        <v>0</v>
      </c>
      <c r="K151" s="72">
        <f>ROUND((Accounts!O150+Admin!E150), 2)</f>
        <v>0</v>
      </c>
      <c r="L151" s="53"/>
      <c r="N151" s="131">
        <f>Stocks!B152</f>
        <v>0</v>
      </c>
      <c r="O151" s="72">
        <f>Stocks!C152</f>
        <v>0</v>
      </c>
      <c r="P151" s="95"/>
      <c r="R151" s="131">
        <f>Admin!I150</f>
        <v>0</v>
      </c>
      <c r="S151" s="72">
        <f>Debts!C151</f>
        <v>0</v>
      </c>
      <c r="T151" s="95"/>
      <c r="V151" s="131">
        <f>Admin!L150</f>
        <v>0</v>
      </c>
      <c r="W151" s="72">
        <f>Admin!M150</f>
        <v>0</v>
      </c>
      <c r="X151" s="95"/>
    </row>
    <row r="152" spans="2:24" x14ac:dyDescent="0.2">
      <c r="B152" s="17"/>
      <c r="C152" s="130">
        <f>Tags!D151</f>
        <v>0</v>
      </c>
      <c r="D152" s="31">
        <f>Monthly!O151</f>
        <v>0</v>
      </c>
      <c r="F152" s="131">
        <f>Admin!B96</f>
        <v>0</v>
      </c>
      <c r="G152" s="31">
        <f t="shared" si="5"/>
        <v>0</v>
      </c>
      <c r="H152" s="138"/>
      <c r="J152" s="131">
        <f>Admin!D151</f>
        <v>0</v>
      </c>
      <c r="K152" s="72">
        <f>ROUND((Accounts!O151+Admin!E151), 2)</f>
        <v>0</v>
      </c>
      <c r="L152" s="53"/>
      <c r="N152" s="131">
        <f>Stocks!B153</f>
        <v>0</v>
      </c>
      <c r="O152" s="72">
        <f>Stocks!C153</f>
        <v>0</v>
      </c>
      <c r="P152" s="95"/>
      <c r="R152" s="131">
        <f>Admin!I151</f>
        <v>0</v>
      </c>
      <c r="S152" s="72">
        <f>Debts!C152</f>
        <v>0</v>
      </c>
      <c r="T152" s="95"/>
      <c r="V152" s="131">
        <f>Admin!L151</f>
        <v>0</v>
      </c>
      <c r="W152" s="72">
        <f>Admin!M151</f>
        <v>0</v>
      </c>
      <c r="X152" s="95"/>
    </row>
    <row r="153" spans="2:24" x14ac:dyDescent="0.2">
      <c r="B153" s="17"/>
      <c r="C153" s="130">
        <f>Tags!D152</f>
        <v>0</v>
      </c>
      <c r="D153" s="31">
        <f>Monthly!O152</f>
        <v>0</v>
      </c>
      <c r="F153" s="131">
        <f>Admin!B97</f>
        <v>0</v>
      </c>
      <c r="G153" s="31">
        <f t="shared" si="5"/>
        <v>0</v>
      </c>
      <c r="H153" s="138"/>
      <c r="J153" s="131">
        <f>Admin!D152</f>
        <v>0</v>
      </c>
      <c r="K153" s="72">
        <f>ROUND((Accounts!O152+Admin!E152), 2)</f>
        <v>0</v>
      </c>
      <c r="L153" s="53"/>
      <c r="N153" s="131">
        <f>Stocks!B154</f>
        <v>0</v>
      </c>
      <c r="O153" s="72">
        <f>Stocks!C154</f>
        <v>0</v>
      </c>
      <c r="P153" s="95"/>
      <c r="R153" s="131">
        <f>Admin!I152</f>
        <v>0</v>
      </c>
      <c r="S153" s="72">
        <f>Debts!C153</f>
        <v>0</v>
      </c>
      <c r="T153" s="95"/>
      <c r="V153" s="131">
        <f>Admin!L152</f>
        <v>0</v>
      </c>
      <c r="W153" s="72">
        <f>Admin!M152</f>
        <v>0</v>
      </c>
      <c r="X153" s="95"/>
    </row>
    <row r="154" spans="2:24" x14ac:dyDescent="0.2">
      <c r="B154" s="17"/>
      <c r="C154" s="130">
        <f>Tags!D153</f>
        <v>0</v>
      </c>
      <c r="D154" s="31">
        <f>Monthly!O153</f>
        <v>0</v>
      </c>
      <c r="F154" s="131">
        <f>Admin!B98</f>
        <v>0</v>
      </c>
      <c r="G154" s="31">
        <f t="shared" si="5"/>
        <v>0</v>
      </c>
      <c r="H154" s="138"/>
      <c r="J154" s="131">
        <f>Admin!D153</f>
        <v>0</v>
      </c>
      <c r="K154" s="72">
        <f>ROUND((Accounts!O153+Admin!E153), 2)</f>
        <v>0</v>
      </c>
      <c r="L154" s="53"/>
      <c r="N154" s="131">
        <f>Stocks!B155</f>
        <v>0</v>
      </c>
      <c r="O154" s="72">
        <f>Stocks!C155</f>
        <v>0</v>
      </c>
      <c r="P154" s="95"/>
      <c r="R154" s="131">
        <f>Admin!I153</f>
        <v>0</v>
      </c>
      <c r="S154" s="72">
        <f>Debts!C154</f>
        <v>0</v>
      </c>
      <c r="T154" s="95"/>
      <c r="V154" s="131">
        <f>Admin!L153</f>
        <v>0</v>
      </c>
      <c r="W154" s="72">
        <f>Admin!M153</f>
        <v>0</v>
      </c>
      <c r="X154" s="95"/>
    </row>
    <row r="155" spans="2:24" x14ac:dyDescent="0.2">
      <c r="B155" s="17"/>
      <c r="C155" s="130">
        <f>Tags!D154</f>
        <v>0</v>
      </c>
      <c r="D155" s="31">
        <f>Monthly!O154</f>
        <v>0</v>
      </c>
      <c r="F155" s="131">
        <f>Admin!B99</f>
        <v>0</v>
      </c>
      <c r="G155" s="31">
        <f t="shared" si="5"/>
        <v>0</v>
      </c>
      <c r="H155" s="138"/>
      <c r="J155" s="131">
        <f>Admin!D154</f>
        <v>0</v>
      </c>
      <c r="K155" s="72">
        <f>ROUND((Accounts!O154+Admin!E154), 2)</f>
        <v>0</v>
      </c>
      <c r="L155" s="53"/>
      <c r="N155" s="131">
        <f>Stocks!B156</f>
        <v>0</v>
      </c>
      <c r="O155" s="72">
        <f>Stocks!C156</f>
        <v>0</v>
      </c>
      <c r="P155" s="95"/>
      <c r="R155" s="131">
        <f>Admin!I154</f>
        <v>0</v>
      </c>
      <c r="S155" s="72">
        <f>Debts!C155</f>
        <v>0</v>
      </c>
      <c r="T155" s="95"/>
      <c r="V155" s="131">
        <f>Admin!L154</f>
        <v>0</v>
      </c>
      <c r="W155" s="72">
        <f>Admin!M154</f>
        <v>0</v>
      </c>
      <c r="X155" s="95"/>
    </row>
    <row r="156" spans="2:24" x14ac:dyDescent="0.2">
      <c r="B156" s="17"/>
      <c r="C156" s="130">
        <f>Tags!D155</f>
        <v>0</v>
      </c>
      <c r="D156" s="31">
        <f>Monthly!O155</f>
        <v>0</v>
      </c>
      <c r="F156" s="131">
        <f>Admin!B100</f>
        <v>0</v>
      </c>
      <c r="G156" s="31">
        <f t="shared" si="5"/>
        <v>0</v>
      </c>
      <c r="H156" s="138"/>
      <c r="J156" s="131">
        <f>Admin!D155</f>
        <v>0</v>
      </c>
      <c r="K156" s="72">
        <f>ROUND((Accounts!O155+Admin!E155), 2)</f>
        <v>0</v>
      </c>
      <c r="L156" s="53"/>
      <c r="N156" s="131">
        <f>Stocks!B157</f>
        <v>0</v>
      </c>
      <c r="O156" s="72">
        <f>Stocks!C157</f>
        <v>0</v>
      </c>
      <c r="P156" s="95"/>
      <c r="R156" s="131">
        <f>Admin!I155</f>
        <v>0</v>
      </c>
      <c r="S156" s="72">
        <f>Debts!C156</f>
        <v>0</v>
      </c>
      <c r="T156" s="95"/>
      <c r="V156" s="131">
        <f>Admin!L155</f>
        <v>0</v>
      </c>
      <c r="W156" s="72">
        <f>Admin!M155</f>
        <v>0</v>
      </c>
      <c r="X156" s="95"/>
    </row>
    <row r="157" spans="2:24" x14ac:dyDescent="0.2">
      <c r="B157" s="17"/>
      <c r="C157" s="130">
        <f>Tags!D156</f>
        <v>0</v>
      </c>
      <c r="D157" s="31">
        <f>Monthly!O156</f>
        <v>0</v>
      </c>
      <c r="F157" s="131">
        <f>Admin!B101</f>
        <v>0</v>
      </c>
      <c r="G157" s="31">
        <f t="shared" si="5"/>
        <v>0</v>
      </c>
      <c r="H157" s="138"/>
      <c r="J157" s="131">
        <f>Admin!D156</f>
        <v>0</v>
      </c>
      <c r="K157" s="72">
        <f>ROUND((Accounts!O156+Admin!E156), 2)</f>
        <v>0</v>
      </c>
      <c r="L157" s="53"/>
      <c r="N157" s="131">
        <f>Stocks!B158</f>
        <v>0</v>
      </c>
      <c r="O157" s="72">
        <f>Stocks!C158</f>
        <v>0</v>
      </c>
      <c r="P157" s="95"/>
      <c r="R157" s="131">
        <f>Admin!I156</f>
        <v>0</v>
      </c>
      <c r="S157" s="72">
        <f>Debts!C157</f>
        <v>0</v>
      </c>
      <c r="T157" s="95"/>
      <c r="V157" s="131">
        <f>Admin!L156</f>
        <v>0</v>
      </c>
      <c r="W157" s="72">
        <f>Admin!M156</f>
        <v>0</v>
      </c>
      <c r="X157" s="95"/>
    </row>
    <row r="158" spans="2:24" x14ac:dyDescent="0.2">
      <c r="B158" s="17"/>
      <c r="C158" s="130">
        <f>Tags!D157</f>
        <v>0</v>
      </c>
      <c r="D158" s="31">
        <f>Monthly!O157</f>
        <v>0</v>
      </c>
      <c r="F158" s="131">
        <f>Admin!B102</f>
        <v>0</v>
      </c>
      <c r="G158" s="31">
        <f t="shared" si="5"/>
        <v>0</v>
      </c>
      <c r="H158" s="138"/>
      <c r="J158" s="131">
        <f>Admin!D157</f>
        <v>0</v>
      </c>
      <c r="K158" s="72">
        <f>ROUND((Accounts!O157+Admin!E157), 2)</f>
        <v>0</v>
      </c>
      <c r="L158" s="53"/>
      <c r="N158" s="131">
        <f>Stocks!B159</f>
        <v>0</v>
      </c>
      <c r="O158" s="72">
        <f>Stocks!C159</f>
        <v>0</v>
      </c>
      <c r="P158" s="95"/>
      <c r="R158" s="131">
        <f>Admin!I157</f>
        <v>0</v>
      </c>
      <c r="S158" s="72">
        <f>Debts!C158</f>
        <v>0</v>
      </c>
      <c r="T158" s="95"/>
      <c r="V158" s="131">
        <f>Admin!L157</f>
        <v>0</v>
      </c>
      <c r="W158" s="72">
        <f>Admin!M157</f>
        <v>0</v>
      </c>
      <c r="X158" s="95"/>
    </row>
    <row r="159" spans="2:24" x14ac:dyDescent="0.2">
      <c r="B159" s="17"/>
      <c r="C159" s="130">
        <f>Tags!D158</f>
        <v>0</v>
      </c>
      <c r="D159" s="31">
        <f>Monthly!O158</f>
        <v>0</v>
      </c>
      <c r="F159" s="131">
        <f>Admin!B103</f>
        <v>0</v>
      </c>
      <c r="G159" s="31">
        <f t="shared" si="5"/>
        <v>0</v>
      </c>
      <c r="H159" s="138"/>
      <c r="J159" s="131">
        <f>Admin!D158</f>
        <v>0</v>
      </c>
      <c r="K159" s="72">
        <f>ROUND((Accounts!O158+Admin!E158), 2)</f>
        <v>0</v>
      </c>
      <c r="L159" s="53"/>
      <c r="N159" s="131">
        <f>Stocks!B160</f>
        <v>0</v>
      </c>
      <c r="O159" s="72">
        <f>Stocks!C160</f>
        <v>0</v>
      </c>
      <c r="P159" s="95"/>
      <c r="R159" s="131">
        <f>Admin!I158</f>
        <v>0</v>
      </c>
      <c r="S159" s="72">
        <f>Debts!C159</f>
        <v>0</v>
      </c>
      <c r="T159" s="95"/>
      <c r="V159" s="131">
        <f>Admin!L158</f>
        <v>0</v>
      </c>
      <c r="W159" s="72">
        <f>Admin!M158</f>
        <v>0</v>
      </c>
      <c r="X159" s="95"/>
    </row>
    <row r="160" spans="2:24" x14ac:dyDescent="0.2">
      <c r="B160" s="17"/>
      <c r="C160" s="130">
        <f>Tags!D159</f>
        <v>0</v>
      </c>
      <c r="D160" s="31">
        <f>Monthly!O159</f>
        <v>0</v>
      </c>
      <c r="F160" s="131">
        <f>Admin!B104</f>
        <v>0</v>
      </c>
      <c r="G160" s="31">
        <f t="shared" si="5"/>
        <v>0</v>
      </c>
      <c r="H160" s="138"/>
      <c r="J160" s="131">
        <f>Admin!D159</f>
        <v>0</v>
      </c>
      <c r="K160" s="72">
        <f>ROUND((Accounts!O159+Admin!E159), 2)</f>
        <v>0</v>
      </c>
      <c r="L160" s="53"/>
      <c r="N160" s="131">
        <f>Stocks!B161</f>
        <v>0</v>
      </c>
      <c r="O160" s="72">
        <f>Stocks!C161</f>
        <v>0</v>
      </c>
      <c r="P160" s="95"/>
      <c r="R160" s="131">
        <f>Admin!I159</f>
        <v>0</v>
      </c>
      <c r="S160" s="72">
        <f>Debts!C160</f>
        <v>0</v>
      </c>
      <c r="T160" s="95"/>
      <c r="V160" s="131">
        <f>Admin!L159</f>
        <v>0</v>
      </c>
      <c r="W160" s="72">
        <f>Admin!M159</f>
        <v>0</v>
      </c>
      <c r="X160" s="95"/>
    </row>
    <row r="161" spans="2:24" x14ac:dyDescent="0.2">
      <c r="B161" s="17"/>
      <c r="C161" s="130">
        <f>Tags!D160</f>
        <v>0</v>
      </c>
      <c r="D161" s="31">
        <f>Monthly!O160</f>
        <v>0</v>
      </c>
      <c r="F161" s="131">
        <f>Admin!B105</f>
        <v>0</v>
      </c>
      <c r="G161" s="31">
        <f t="shared" si="5"/>
        <v>0</v>
      </c>
      <c r="H161" s="138"/>
      <c r="J161" s="131">
        <f>Admin!D160</f>
        <v>0</v>
      </c>
      <c r="K161" s="72">
        <f>ROUND((Accounts!O160+Admin!E160), 2)</f>
        <v>0</v>
      </c>
      <c r="L161" s="53"/>
      <c r="N161" s="131">
        <f>Stocks!B162</f>
        <v>0</v>
      </c>
      <c r="O161" s="72">
        <f>Stocks!C162</f>
        <v>0</v>
      </c>
      <c r="P161" s="95"/>
      <c r="R161" s="131">
        <f>Admin!I160</f>
        <v>0</v>
      </c>
      <c r="S161" s="72">
        <f>Debts!C161</f>
        <v>0</v>
      </c>
      <c r="T161" s="95"/>
      <c r="V161" s="131">
        <f>Admin!L160</f>
        <v>0</v>
      </c>
      <c r="W161" s="72">
        <f>Admin!M160</f>
        <v>0</v>
      </c>
      <c r="X161" s="95"/>
    </row>
    <row r="162" spans="2:24" x14ac:dyDescent="0.2">
      <c r="B162" s="17"/>
      <c r="C162" s="130">
        <f>Tags!D161</f>
        <v>0</v>
      </c>
      <c r="D162" s="31">
        <f>Monthly!O161</f>
        <v>0</v>
      </c>
      <c r="F162" s="131">
        <f>Admin!B106</f>
        <v>0</v>
      </c>
      <c r="G162" s="31">
        <f t="shared" si="5"/>
        <v>0</v>
      </c>
      <c r="H162" s="138"/>
      <c r="J162" s="131">
        <f>Admin!D161</f>
        <v>0</v>
      </c>
      <c r="K162" s="72">
        <f>ROUND((Accounts!O161+Admin!E161), 2)</f>
        <v>0</v>
      </c>
      <c r="L162" s="53"/>
      <c r="N162" s="131">
        <f>Stocks!B163</f>
        <v>0</v>
      </c>
      <c r="O162" s="72">
        <f>Stocks!C163</f>
        <v>0</v>
      </c>
      <c r="P162" s="95"/>
      <c r="R162" s="131">
        <f>Admin!I161</f>
        <v>0</v>
      </c>
      <c r="S162" s="72">
        <f>Debts!C162</f>
        <v>0</v>
      </c>
      <c r="T162" s="95"/>
      <c r="V162" s="131">
        <f>Admin!L161</f>
        <v>0</v>
      </c>
      <c r="W162" s="72">
        <f>Admin!M161</f>
        <v>0</v>
      </c>
      <c r="X162" s="95"/>
    </row>
    <row r="163" spans="2:24" x14ac:dyDescent="0.2">
      <c r="B163" s="17"/>
      <c r="C163" s="130">
        <f>Tags!D162</f>
        <v>0</v>
      </c>
      <c r="D163" s="31">
        <f>Monthly!O162</f>
        <v>0</v>
      </c>
      <c r="F163" s="131">
        <f>Admin!B107</f>
        <v>0</v>
      </c>
      <c r="G163" s="31">
        <f t="shared" si="5"/>
        <v>0</v>
      </c>
      <c r="H163" s="138"/>
      <c r="J163" s="131">
        <f>Admin!D162</f>
        <v>0</v>
      </c>
      <c r="K163" s="72">
        <f>ROUND((Accounts!O162+Admin!E162), 2)</f>
        <v>0</v>
      </c>
      <c r="L163" s="53"/>
      <c r="N163" s="131">
        <f>Stocks!B164</f>
        <v>0</v>
      </c>
      <c r="O163" s="72">
        <f>Stocks!C164</f>
        <v>0</v>
      </c>
      <c r="P163" s="95"/>
      <c r="R163" s="131">
        <f>Admin!I162</f>
        <v>0</v>
      </c>
      <c r="S163" s="72">
        <f>Debts!C163</f>
        <v>0</v>
      </c>
      <c r="T163" s="95"/>
      <c r="V163" s="131">
        <f>Admin!L162</f>
        <v>0</v>
      </c>
      <c r="W163" s="72">
        <f>Admin!M162</f>
        <v>0</v>
      </c>
      <c r="X163" s="95"/>
    </row>
    <row r="164" spans="2:24" x14ac:dyDescent="0.2">
      <c r="B164" s="17"/>
      <c r="C164" s="130">
        <f>Tags!D163</f>
        <v>0</v>
      </c>
      <c r="D164" s="31">
        <f>Monthly!O163</f>
        <v>0</v>
      </c>
      <c r="F164" s="131">
        <f>Admin!B108</f>
        <v>0</v>
      </c>
      <c r="G164" s="31">
        <f t="shared" si="5"/>
        <v>0</v>
      </c>
      <c r="H164" s="138"/>
      <c r="J164" s="131">
        <f>Admin!D163</f>
        <v>0</v>
      </c>
      <c r="K164" s="72">
        <f>ROUND((Accounts!O163+Admin!E163), 2)</f>
        <v>0</v>
      </c>
      <c r="L164" s="53"/>
      <c r="N164" s="131">
        <f>Stocks!B165</f>
        <v>0</v>
      </c>
      <c r="O164" s="72">
        <f>Stocks!C165</f>
        <v>0</v>
      </c>
      <c r="P164" s="95"/>
      <c r="R164" s="131">
        <f>Admin!I163</f>
        <v>0</v>
      </c>
      <c r="S164" s="72">
        <f>Debts!C164</f>
        <v>0</v>
      </c>
      <c r="T164" s="95"/>
      <c r="V164" s="131">
        <f>Admin!L163</f>
        <v>0</v>
      </c>
      <c r="W164" s="72">
        <f>Admin!M163</f>
        <v>0</v>
      </c>
      <c r="X164" s="95"/>
    </row>
    <row r="165" spans="2:24" x14ac:dyDescent="0.2">
      <c r="B165" s="17"/>
      <c r="C165" s="130">
        <f>Tags!D164</f>
        <v>0</v>
      </c>
      <c r="D165" s="31">
        <f>Monthly!O164</f>
        <v>0</v>
      </c>
      <c r="F165" s="131">
        <f>Admin!B109</f>
        <v>0</v>
      </c>
      <c r="G165" s="31">
        <f t="shared" si="5"/>
        <v>0</v>
      </c>
      <c r="H165" s="138"/>
      <c r="J165" s="131">
        <f>Admin!D164</f>
        <v>0</v>
      </c>
      <c r="K165" s="72">
        <f>ROUND((Accounts!O164+Admin!E164), 2)</f>
        <v>0</v>
      </c>
      <c r="L165" s="53"/>
      <c r="N165" s="131">
        <f>Stocks!B166</f>
        <v>0</v>
      </c>
      <c r="O165" s="72">
        <f>Stocks!C166</f>
        <v>0</v>
      </c>
      <c r="P165" s="95"/>
      <c r="R165" s="131">
        <f>Admin!I164</f>
        <v>0</v>
      </c>
      <c r="S165" s="72">
        <f>Debts!C165</f>
        <v>0</v>
      </c>
      <c r="T165" s="95"/>
      <c r="V165" s="131">
        <f>Admin!L164</f>
        <v>0</v>
      </c>
      <c r="W165" s="72">
        <f>Admin!M164</f>
        <v>0</v>
      </c>
      <c r="X165" s="95"/>
    </row>
    <row r="166" spans="2:24" x14ac:dyDescent="0.2">
      <c r="B166" s="17"/>
      <c r="C166" s="130">
        <f>Tags!D165</f>
        <v>0</v>
      </c>
      <c r="D166" s="31">
        <f>Monthly!O165</f>
        <v>0</v>
      </c>
      <c r="F166" s="131">
        <f>Admin!B110</f>
        <v>0</v>
      </c>
      <c r="G166" s="31">
        <f t="shared" si="5"/>
        <v>0</v>
      </c>
      <c r="H166" s="138"/>
      <c r="J166" s="131">
        <f>Admin!D165</f>
        <v>0</v>
      </c>
      <c r="K166" s="72">
        <f>ROUND((Accounts!O165+Admin!E165), 2)</f>
        <v>0</v>
      </c>
      <c r="L166" s="53"/>
      <c r="N166" s="131">
        <f>Stocks!B167</f>
        <v>0</v>
      </c>
      <c r="O166" s="72">
        <f>Stocks!C167</f>
        <v>0</v>
      </c>
      <c r="P166" s="95"/>
      <c r="R166" s="131">
        <f>Admin!I165</f>
        <v>0</v>
      </c>
      <c r="S166" s="72">
        <f>Debts!C166</f>
        <v>0</v>
      </c>
      <c r="T166" s="95"/>
      <c r="V166" s="131">
        <f>Admin!L165</f>
        <v>0</v>
      </c>
      <c r="W166" s="72">
        <f>Admin!M165</f>
        <v>0</v>
      </c>
      <c r="X166" s="95"/>
    </row>
    <row r="167" spans="2:24" x14ac:dyDescent="0.2">
      <c r="B167" s="17"/>
      <c r="C167" s="130">
        <f>Tags!D166</f>
        <v>0</v>
      </c>
      <c r="D167" s="31">
        <f>Monthly!O166</f>
        <v>0</v>
      </c>
      <c r="F167" s="131">
        <f>Admin!B111</f>
        <v>0</v>
      </c>
      <c r="G167" s="31">
        <f t="shared" si="5"/>
        <v>0</v>
      </c>
      <c r="H167" s="138"/>
      <c r="J167" s="131">
        <f>Admin!D166</f>
        <v>0</v>
      </c>
      <c r="K167" s="72">
        <f>ROUND((Accounts!O166+Admin!E166), 2)</f>
        <v>0</v>
      </c>
      <c r="L167" s="53"/>
      <c r="N167" s="131">
        <f>Stocks!B168</f>
        <v>0</v>
      </c>
      <c r="O167" s="72">
        <f>Stocks!C168</f>
        <v>0</v>
      </c>
      <c r="P167" s="95"/>
      <c r="R167" s="131">
        <f>Admin!I166</f>
        <v>0</v>
      </c>
      <c r="S167" s="72">
        <f>Debts!C167</f>
        <v>0</v>
      </c>
      <c r="T167" s="95"/>
      <c r="V167" s="131">
        <f>Admin!L166</f>
        <v>0</v>
      </c>
      <c r="W167" s="72">
        <f>Admin!M166</f>
        <v>0</v>
      </c>
      <c r="X167" s="95"/>
    </row>
    <row r="168" spans="2:24" x14ac:dyDescent="0.2">
      <c r="B168" s="17"/>
      <c r="C168" s="130">
        <f>Tags!D167</f>
        <v>0</v>
      </c>
      <c r="D168" s="31">
        <f>Monthly!O167</f>
        <v>0</v>
      </c>
      <c r="F168" s="131">
        <f>Admin!B112</f>
        <v>0</v>
      </c>
      <c r="G168" s="31">
        <f t="shared" si="5"/>
        <v>0</v>
      </c>
      <c r="H168" s="138"/>
      <c r="J168" s="131">
        <f>Admin!D167</f>
        <v>0</v>
      </c>
      <c r="K168" s="72">
        <f>ROUND((Accounts!O167+Admin!E167), 2)</f>
        <v>0</v>
      </c>
      <c r="L168" s="53"/>
      <c r="N168" s="131">
        <f>Stocks!B169</f>
        <v>0</v>
      </c>
      <c r="O168" s="72">
        <f>Stocks!C169</f>
        <v>0</v>
      </c>
      <c r="P168" s="95"/>
      <c r="R168" s="131">
        <f>Admin!I167</f>
        <v>0</v>
      </c>
      <c r="S168" s="72">
        <f>Debts!C168</f>
        <v>0</v>
      </c>
      <c r="T168" s="95"/>
      <c r="V168" s="131">
        <f>Admin!L167</f>
        <v>0</v>
      </c>
      <c r="W168" s="72">
        <f>Admin!M167</f>
        <v>0</v>
      </c>
      <c r="X168" s="95"/>
    </row>
    <row r="169" spans="2:24" x14ac:dyDescent="0.2">
      <c r="B169" s="17"/>
      <c r="C169" s="130">
        <f>Tags!D168</f>
        <v>0</v>
      </c>
      <c r="D169" s="31">
        <f>Monthly!O168</f>
        <v>0</v>
      </c>
      <c r="F169" s="131">
        <f>Admin!B113</f>
        <v>0</v>
      </c>
      <c r="G169" s="31">
        <f t="shared" si="5"/>
        <v>0</v>
      </c>
      <c r="H169" s="138"/>
      <c r="J169" s="131">
        <f>Admin!D168</f>
        <v>0</v>
      </c>
      <c r="K169" s="72">
        <f>ROUND((Accounts!O168+Admin!E168), 2)</f>
        <v>0</v>
      </c>
      <c r="L169" s="53"/>
      <c r="N169" s="131">
        <f>Stocks!B170</f>
        <v>0</v>
      </c>
      <c r="O169" s="72">
        <f>Stocks!C170</f>
        <v>0</v>
      </c>
      <c r="P169" s="95"/>
      <c r="R169" s="131">
        <f>Admin!I168</f>
        <v>0</v>
      </c>
      <c r="S169" s="72">
        <f>Debts!C169</f>
        <v>0</v>
      </c>
      <c r="T169" s="95"/>
      <c r="V169" s="131">
        <f>Admin!L168</f>
        <v>0</v>
      </c>
      <c r="W169" s="72">
        <f>Admin!M168</f>
        <v>0</v>
      </c>
      <c r="X169" s="95"/>
    </row>
    <row r="170" spans="2:24" x14ac:dyDescent="0.2">
      <c r="B170" s="17"/>
      <c r="C170" s="130">
        <f>Tags!D169</f>
        <v>0</v>
      </c>
      <c r="D170" s="31">
        <f>Monthly!O169</f>
        <v>0</v>
      </c>
      <c r="F170" s="131">
        <f>Admin!B114</f>
        <v>0</v>
      </c>
      <c r="G170" s="31">
        <f t="shared" si="5"/>
        <v>0</v>
      </c>
      <c r="H170" s="138"/>
      <c r="J170" s="131">
        <f>Admin!D169</f>
        <v>0</v>
      </c>
      <c r="K170" s="72">
        <f>ROUND((Accounts!O169+Admin!E169), 2)</f>
        <v>0</v>
      </c>
      <c r="L170" s="53"/>
      <c r="N170" s="131">
        <f>Stocks!B171</f>
        <v>0</v>
      </c>
      <c r="O170" s="72">
        <f>Stocks!C171</f>
        <v>0</v>
      </c>
      <c r="P170" s="95"/>
      <c r="R170" s="131">
        <f>Admin!I169</f>
        <v>0</v>
      </c>
      <c r="S170" s="72">
        <f>Debts!C170</f>
        <v>0</v>
      </c>
      <c r="T170" s="95"/>
      <c r="V170" s="131">
        <f>Admin!L169</f>
        <v>0</v>
      </c>
      <c r="W170" s="72">
        <f>Admin!M169</f>
        <v>0</v>
      </c>
      <c r="X170" s="95"/>
    </row>
    <row r="171" spans="2:24" x14ac:dyDescent="0.2">
      <c r="B171" s="17"/>
      <c r="C171" s="130">
        <f>Tags!D170</f>
        <v>0</v>
      </c>
      <c r="D171" s="31">
        <f>Monthly!O170</f>
        <v>0</v>
      </c>
      <c r="F171" s="131">
        <f>Admin!B115</f>
        <v>0</v>
      </c>
      <c r="G171" s="31">
        <f t="shared" si="5"/>
        <v>0</v>
      </c>
      <c r="H171" s="138"/>
      <c r="J171" s="131">
        <f>Admin!D170</f>
        <v>0</v>
      </c>
      <c r="K171" s="72">
        <f>ROUND((Accounts!O170+Admin!E170), 2)</f>
        <v>0</v>
      </c>
      <c r="L171" s="53"/>
      <c r="N171" s="131">
        <f>Stocks!B172</f>
        <v>0</v>
      </c>
      <c r="O171" s="72">
        <f>Stocks!C172</f>
        <v>0</v>
      </c>
      <c r="P171" s="95"/>
      <c r="R171" s="131">
        <f>Admin!I170</f>
        <v>0</v>
      </c>
      <c r="S171" s="72">
        <f>Debts!C171</f>
        <v>0</v>
      </c>
      <c r="T171" s="95"/>
      <c r="V171" s="131">
        <f>Admin!L170</f>
        <v>0</v>
      </c>
      <c r="W171" s="72">
        <f>Admin!M170</f>
        <v>0</v>
      </c>
      <c r="X171" s="95"/>
    </row>
    <row r="172" spans="2:24" x14ac:dyDescent="0.2">
      <c r="B172" s="17"/>
      <c r="C172" s="130">
        <f>Tags!D171</f>
        <v>0</v>
      </c>
      <c r="D172" s="31">
        <f>Monthly!O171</f>
        <v>0</v>
      </c>
      <c r="F172" s="131">
        <f>Admin!B116</f>
        <v>0</v>
      </c>
      <c r="G172" s="31">
        <f t="shared" si="5"/>
        <v>0</v>
      </c>
      <c r="H172" s="138"/>
      <c r="J172" s="131">
        <f>Admin!D171</f>
        <v>0</v>
      </c>
      <c r="K172" s="72">
        <f>ROUND((Accounts!O171+Admin!E171), 2)</f>
        <v>0</v>
      </c>
      <c r="L172" s="53"/>
      <c r="N172" s="131">
        <f>Stocks!B173</f>
        <v>0</v>
      </c>
      <c r="O172" s="72">
        <f>Stocks!C173</f>
        <v>0</v>
      </c>
      <c r="P172" s="95"/>
      <c r="R172" s="131">
        <f>Admin!I171</f>
        <v>0</v>
      </c>
      <c r="S172" s="72">
        <f>Debts!C172</f>
        <v>0</v>
      </c>
      <c r="T172" s="95"/>
      <c r="V172" s="131">
        <f>Admin!L171</f>
        <v>0</v>
      </c>
      <c r="W172" s="72">
        <f>Admin!M171</f>
        <v>0</v>
      </c>
      <c r="X172" s="95"/>
    </row>
    <row r="173" spans="2:24" x14ac:dyDescent="0.2">
      <c r="B173" s="17"/>
      <c r="C173" s="130">
        <f>Tags!D172</f>
        <v>0</v>
      </c>
      <c r="D173" s="31">
        <f>Monthly!O172</f>
        <v>0</v>
      </c>
      <c r="F173" s="131">
        <f>Admin!B117</f>
        <v>0</v>
      </c>
      <c r="G173" s="31">
        <f t="shared" si="5"/>
        <v>0</v>
      </c>
      <c r="H173" s="138"/>
      <c r="J173" s="131">
        <f>Admin!D172</f>
        <v>0</v>
      </c>
      <c r="K173" s="72">
        <f>ROUND((Accounts!O172+Admin!E172), 2)</f>
        <v>0</v>
      </c>
      <c r="L173" s="53"/>
      <c r="N173" s="131">
        <f>Stocks!B174</f>
        <v>0</v>
      </c>
      <c r="O173" s="72">
        <f>Stocks!C174</f>
        <v>0</v>
      </c>
      <c r="P173" s="95"/>
      <c r="R173" s="131">
        <f>Admin!I172</f>
        <v>0</v>
      </c>
      <c r="S173" s="72">
        <f>Debts!C173</f>
        <v>0</v>
      </c>
      <c r="T173" s="95"/>
      <c r="V173" s="131">
        <f>Admin!L172</f>
        <v>0</v>
      </c>
      <c r="W173" s="72">
        <f>Admin!M172</f>
        <v>0</v>
      </c>
      <c r="X173" s="95"/>
    </row>
    <row r="174" spans="2:24" x14ac:dyDescent="0.2">
      <c r="B174" s="17"/>
      <c r="C174" s="130">
        <f>Tags!D173</f>
        <v>0</v>
      </c>
      <c r="D174" s="31">
        <f>Monthly!O173</f>
        <v>0</v>
      </c>
      <c r="F174" s="131">
        <f>Admin!B118</f>
        <v>0</v>
      </c>
      <c r="G174" s="31">
        <f t="shared" si="5"/>
        <v>0</v>
      </c>
      <c r="H174" s="138"/>
      <c r="J174" s="131">
        <f>Admin!D173</f>
        <v>0</v>
      </c>
      <c r="K174" s="72">
        <f>ROUND((Accounts!O173+Admin!E173), 2)</f>
        <v>0</v>
      </c>
      <c r="L174" s="53"/>
      <c r="N174" s="131">
        <f>Stocks!B175</f>
        <v>0</v>
      </c>
      <c r="O174" s="72">
        <f>Stocks!C175</f>
        <v>0</v>
      </c>
      <c r="P174" s="95"/>
      <c r="R174" s="131">
        <f>Admin!I173</f>
        <v>0</v>
      </c>
      <c r="S174" s="72">
        <f>Debts!C174</f>
        <v>0</v>
      </c>
      <c r="T174" s="95"/>
      <c r="V174" s="131">
        <f>Admin!L173</f>
        <v>0</v>
      </c>
      <c r="W174" s="72">
        <f>Admin!M173</f>
        <v>0</v>
      </c>
      <c r="X174" s="95"/>
    </row>
    <row r="175" spans="2:24" x14ac:dyDescent="0.2">
      <c r="B175" s="17"/>
      <c r="C175" s="130">
        <f>Tags!D174</f>
        <v>0</v>
      </c>
      <c r="D175" s="31">
        <f>Monthly!O174</f>
        <v>0</v>
      </c>
      <c r="F175" s="131">
        <f>Admin!B119</f>
        <v>0</v>
      </c>
      <c r="G175" s="31">
        <f t="shared" si="5"/>
        <v>0</v>
      </c>
      <c r="H175" s="138"/>
      <c r="J175" s="131">
        <f>Admin!D174</f>
        <v>0</v>
      </c>
      <c r="K175" s="72">
        <f>ROUND((Accounts!O174+Admin!E174), 2)</f>
        <v>0</v>
      </c>
      <c r="L175" s="53"/>
      <c r="N175" s="131">
        <f>Stocks!B176</f>
        <v>0</v>
      </c>
      <c r="O175" s="72">
        <f>Stocks!C176</f>
        <v>0</v>
      </c>
      <c r="P175" s="95"/>
      <c r="R175" s="131">
        <f>Admin!I174</f>
        <v>0</v>
      </c>
      <c r="S175" s="72">
        <f>Debts!C175</f>
        <v>0</v>
      </c>
      <c r="T175" s="95"/>
      <c r="V175" s="131">
        <f>Admin!L174</f>
        <v>0</v>
      </c>
      <c r="W175" s="72">
        <f>Admin!M174</f>
        <v>0</v>
      </c>
      <c r="X175" s="95"/>
    </row>
    <row r="176" spans="2:24" x14ac:dyDescent="0.2">
      <c r="B176" s="17"/>
      <c r="C176" s="130">
        <f>Tags!D175</f>
        <v>0</v>
      </c>
      <c r="D176" s="31">
        <f>Monthly!O175</f>
        <v>0</v>
      </c>
      <c r="F176" s="131">
        <f>Admin!B120</f>
        <v>0</v>
      </c>
      <c r="G176" s="31">
        <f t="shared" si="5"/>
        <v>0</v>
      </c>
      <c r="H176" s="138"/>
      <c r="J176" s="131">
        <f>Admin!D175</f>
        <v>0</v>
      </c>
      <c r="K176" s="72">
        <f>ROUND((Accounts!O175+Admin!E175), 2)</f>
        <v>0</v>
      </c>
      <c r="L176" s="53"/>
      <c r="N176" s="131">
        <f>Stocks!B177</f>
        <v>0</v>
      </c>
      <c r="O176" s="72">
        <f>Stocks!C177</f>
        <v>0</v>
      </c>
      <c r="P176" s="95"/>
      <c r="R176" s="131">
        <f>Admin!I175</f>
        <v>0</v>
      </c>
      <c r="S176" s="72">
        <f>Debts!C176</f>
        <v>0</v>
      </c>
      <c r="T176" s="95"/>
      <c r="V176" s="131">
        <f>Admin!L175</f>
        <v>0</v>
      </c>
      <c r="W176" s="72">
        <f>Admin!M175</f>
        <v>0</v>
      </c>
      <c r="X176" s="95"/>
    </row>
    <row r="177" spans="2:24" x14ac:dyDescent="0.2">
      <c r="B177" s="17"/>
      <c r="C177" s="130">
        <f>Tags!D176</f>
        <v>0</v>
      </c>
      <c r="D177" s="31">
        <f>Monthly!O176</f>
        <v>0</v>
      </c>
      <c r="F177" s="131">
        <f>Admin!B121</f>
        <v>0</v>
      </c>
      <c r="G177" s="31">
        <f t="shared" si="5"/>
        <v>0</v>
      </c>
      <c r="H177" s="138"/>
      <c r="J177" s="131">
        <f>Admin!D176</f>
        <v>0</v>
      </c>
      <c r="K177" s="72">
        <f>ROUND((Accounts!O176+Admin!E176), 2)</f>
        <v>0</v>
      </c>
      <c r="L177" s="53"/>
      <c r="N177" s="131">
        <f>Stocks!B178</f>
        <v>0</v>
      </c>
      <c r="O177" s="72">
        <f>Stocks!C178</f>
        <v>0</v>
      </c>
      <c r="P177" s="95"/>
      <c r="R177" s="131">
        <f>Admin!I176</f>
        <v>0</v>
      </c>
      <c r="S177" s="72">
        <f>Debts!C177</f>
        <v>0</v>
      </c>
      <c r="T177" s="95"/>
      <c r="V177" s="131">
        <f>Admin!L176</f>
        <v>0</v>
      </c>
      <c r="W177" s="72">
        <f>Admin!M176</f>
        <v>0</v>
      </c>
      <c r="X177" s="95"/>
    </row>
    <row r="178" spans="2:24" x14ac:dyDescent="0.2">
      <c r="B178" s="17"/>
      <c r="C178" s="130">
        <f>Tags!D177</f>
        <v>0</v>
      </c>
      <c r="D178" s="31">
        <f>Monthly!O177</f>
        <v>0</v>
      </c>
      <c r="F178" s="131">
        <f>Admin!B122</f>
        <v>0</v>
      </c>
      <c r="G178" s="31">
        <f t="shared" si="5"/>
        <v>0</v>
      </c>
      <c r="H178" s="138"/>
      <c r="J178" s="131">
        <f>Admin!D177</f>
        <v>0</v>
      </c>
      <c r="K178" s="72">
        <f>ROUND((Accounts!O177+Admin!E177), 2)</f>
        <v>0</v>
      </c>
      <c r="L178" s="53"/>
      <c r="N178" s="131">
        <f>Stocks!B179</f>
        <v>0</v>
      </c>
      <c r="O178" s="72">
        <f>Stocks!C179</f>
        <v>0</v>
      </c>
      <c r="P178" s="95"/>
      <c r="R178" s="131">
        <f>Admin!I177</f>
        <v>0</v>
      </c>
      <c r="S178" s="72">
        <f>Debts!C178</f>
        <v>0</v>
      </c>
      <c r="T178" s="95"/>
      <c r="V178" s="131">
        <f>Admin!L177</f>
        <v>0</v>
      </c>
      <c r="W178" s="72">
        <f>Admin!M177</f>
        <v>0</v>
      </c>
      <c r="X178" s="95"/>
    </row>
    <row r="179" spans="2:24" x14ac:dyDescent="0.2">
      <c r="B179" s="17"/>
      <c r="C179" s="130">
        <f>Tags!D178</f>
        <v>0</v>
      </c>
      <c r="D179" s="31">
        <f>Monthly!O178</f>
        <v>0</v>
      </c>
      <c r="F179" s="131">
        <f>Admin!B123</f>
        <v>0</v>
      </c>
      <c r="G179" s="31">
        <f t="shared" si="5"/>
        <v>0</v>
      </c>
      <c r="H179" s="138"/>
      <c r="J179" s="131">
        <f>Admin!D178</f>
        <v>0</v>
      </c>
      <c r="K179" s="72">
        <f>ROUND((Accounts!O178+Admin!E178), 2)</f>
        <v>0</v>
      </c>
      <c r="L179" s="53"/>
      <c r="N179" s="131">
        <f>Stocks!B180</f>
        <v>0</v>
      </c>
      <c r="O179" s="72">
        <f>Stocks!C180</f>
        <v>0</v>
      </c>
      <c r="P179" s="95"/>
      <c r="R179" s="131">
        <f>Admin!I178</f>
        <v>0</v>
      </c>
      <c r="S179" s="72">
        <f>Debts!C179</f>
        <v>0</v>
      </c>
      <c r="T179" s="95"/>
      <c r="V179" s="131">
        <f>Admin!L178</f>
        <v>0</v>
      </c>
      <c r="W179" s="72">
        <f>Admin!M178</f>
        <v>0</v>
      </c>
      <c r="X179" s="95"/>
    </row>
    <row r="180" spans="2:24" x14ac:dyDescent="0.2">
      <c r="B180" s="17"/>
      <c r="C180" s="130">
        <f>Tags!D179</f>
        <v>0</v>
      </c>
      <c r="D180" s="31">
        <f>Monthly!O179</f>
        <v>0</v>
      </c>
      <c r="F180" s="131">
        <f>Admin!B124</f>
        <v>0</v>
      </c>
      <c r="G180" s="31">
        <f t="shared" si="5"/>
        <v>0</v>
      </c>
      <c r="H180" s="138"/>
      <c r="J180" s="131">
        <f>Admin!D179</f>
        <v>0</v>
      </c>
      <c r="K180" s="72">
        <f>ROUND((Accounts!O179+Admin!E179), 2)</f>
        <v>0</v>
      </c>
      <c r="L180" s="53"/>
      <c r="N180" s="131">
        <f>Stocks!B181</f>
        <v>0</v>
      </c>
      <c r="O180" s="72">
        <f>Stocks!C181</f>
        <v>0</v>
      </c>
      <c r="P180" s="95"/>
      <c r="R180" s="131">
        <f>Admin!I179</f>
        <v>0</v>
      </c>
      <c r="S180" s="72">
        <f>Debts!C180</f>
        <v>0</v>
      </c>
      <c r="T180" s="95"/>
      <c r="V180" s="131">
        <f>Admin!L179</f>
        <v>0</v>
      </c>
      <c r="W180" s="72">
        <f>Admin!M179</f>
        <v>0</v>
      </c>
      <c r="X180" s="95"/>
    </row>
    <row r="181" spans="2:24" x14ac:dyDescent="0.2">
      <c r="B181" s="17"/>
      <c r="C181" s="130">
        <f>Tags!D180</f>
        <v>0</v>
      </c>
      <c r="D181" s="31">
        <f>Monthly!O180</f>
        <v>0</v>
      </c>
      <c r="F181" s="131">
        <f>Admin!B125</f>
        <v>0</v>
      </c>
      <c r="G181" s="31">
        <f t="shared" si="5"/>
        <v>0</v>
      </c>
      <c r="H181" s="138"/>
      <c r="J181" s="131">
        <f>Admin!D180</f>
        <v>0</v>
      </c>
      <c r="K181" s="72">
        <f>ROUND((Accounts!O180+Admin!E180), 2)</f>
        <v>0</v>
      </c>
      <c r="L181" s="53"/>
      <c r="N181" s="131">
        <f>Stocks!B182</f>
        <v>0</v>
      </c>
      <c r="O181" s="72">
        <f>Stocks!C182</f>
        <v>0</v>
      </c>
      <c r="P181" s="95"/>
      <c r="R181" s="131">
        <f>Admin!I180</f>
        <v>0</v>
      </c>
      <c r="S181" s="72">
        <f>Debts!C181</f>
        <v>0</v>
      </c>
      <c r="T181" s="95"/>
      <c r="V181" s="131">
        <f>Admin!L180</f>
        <v>0</v>
      </c>
      <c r="W181" s="72">
        <f>Admin!M180</f>
        <v>0</v>
      </c>
      <c r="X181" s="95"/>
    </row>
    <row r="182" spans="2:24" x14ac:dyDescent="0.2">
      <c r="B182" s="17"/>
      <c r="C182" s="130">
        <f>Tags!D181</f>
        <v>0</v>
      </c>
      <c r="D182" s="31">
        <f>Monthly!O181</f>
        <v>0</v>
      </c>
      <c r="F182" s="131">
        <f>Admin!B126</f>
        <v>0</v>
      </c>
      <c r="G182" s="31">
        <f t="shared" si="5"/>
        <v>0</v>
      </c>
      <c r="H182" s="138"/>
      <c r="J182" s="131">
        <f>Admin!D181</f>
        <v>0</v>
      </c>
      <c r="K182" s="72">
        <f>ROUND((Accounts!O181+Admin!E181), 2)</f>
        <v>0</v>
      </c>
      <c r="L182" s="53"/>
      <c r="N182" s="131">
        <f>Stocks!B183</f>
        <v>0</v>
      </c>
      <c r="O182" s="72">
        <f>Stocks!C183</f>
        <v>0</v>
      </c>
      <c r="P182" s="95"/>
      <c r="R182" s="131">
        <f>Admin!I181</f>
        <v>0</v>
      </c>
      <c r="S182" s="72">
        <f>Debts!C182</f>
        <v>0</v>
      </c>
      <c r="T182" s="95"/>
      <c r="V182" s="131">
        <f>Admin!L181</f>
        <v>0</v>
      </c>
      <c r="W182" s="72">
        <f>Admin!M181</f>
        <v>0</v>
      </c>
      <c r="X182" s="95"/>
    </row>
    <row r="183" spans="2:24" x14ac:dyDescent="0.2">
      <c r="B183" s="17"/>
      <c r="C183" s="130">
        <f>Tags!D182</f>
        <v>0</v>
      </c>
      <c r="D183" s="31">
        <f>Monthly!O182</f>
        <v>0</v>
      </c>
      <c r="F183" s="131">
        <f>Admin!B127</f>
        <v>0</v>
      </c>
      <c r="G183" s="31">
        <f t="shared" si="5"/>
        <v>0</v>
      </c>
      <c r="H183" s="138"/>
      <c r="J183" s="131">
        <f>Admin!D182</f>
        <v>0</v>
      </c>
      <c r="K183" s="72">
        <f>ROUND((Accounts!O182+Admin!E182), 2)</f>
        <v>0</v>
      </c>
      <c r="L183" s="53"/>
      <c r="N183" s="131">
        <f>Stocks!B184</f>
        <v>0</v>
      </c>
      <c r="O183" s="72">
        <f>Stocks!C184</f>
        <v>0</v>
      </c>
      <c r="P183" s="95"/>
      <c r="R183" s="131">
        <f>Admin!I182</f>
        <v>0</v>
      </c>
      <c r="S183" s="72">
        <f>Debts!C183</f>
        <v>0</v>
      </c>
      <c r="T183" s="95"/>
      <c r="V183" s="131">
        <f>Admin!L182</f>
        <v>0</v>
      </c>
      <c r="W183" s="72">
        <f>Admin!M182</f>
        <v>0</v>
      </c>
      <c r="X183" s="95"/>
    </row>
    <row r="184" spans="2:24" x14ac:dyDescent="0.2">
      <c r="B184" s="17"/>
      <c r="C184" s="130">
        <f>Tags!D183</f>
        <v>0</v>
      </c>
      <c r="D184" s="31">
        <f>Monthly!O183</f>
        <v>0</v>
      </c>
      <c r="F184" s="131">
        <f>Admin!B128</f>
        <v>0</v>
      </c>
      <c r="G184" s="31">
        <f t="shared" si="5"/>
        <v>0</v>
      </c>
      <c r="H184" s="138"/>
      <c r="J184" s="131">
        <f>Admin!D183</f>
        <v>0</v>
      </c>
      <c r="K184" s="72">
        <f>ROUND((Accounts!O183+Admin!E183), 2)</f>
        <v>0</v>
      </c>
      <c r="L184" s="53"/>
      <c r="N184" s="131">
        <f>Stocks!B185</f>
        <v>0</v>
      </c>
      <c r="O184" s="72">
        <f>Stocks!C185</f>
        <v>0</v>
      </c>
      <c r="P184" s="95"/>
      <c r="R184" s="131">
        <f>Admin!I183</f>
        <v>0</v>
      </c>
      <c r="S184" s="72">
        <f>Debts!C184</f>
        <v>0</v>
      </c>
      <c r="T184" s="95"/>
      <c r="V184" s="131">
        <f>Admin!L183</f>
        <v>0</v>
      </c>
      <c r="W184" s="72">
        <f>Admin!M183</f>
        <v>0</v>
      </c>
      <c r="X184" s="95"/>
    </row>
    <row r="185" spans="2:24" x14ac:dyDescent="0.2">
      <c r="B185" s="17"/>
      <c r="C185" s="130">
        <f>Tags!D184</f>
        <v>0</v>
      </c>
      <c r="D185" s="31">
        <f>Monthly!O184</f>
        <v>0</v>
      </c>
      <c r="F185" s="131">
        <f>Admin!B129</f>
        <v>0</v>
      </c>
      <c r="G185" s="31">
        <f t="shared" si="5"/>
        <v>0</v>
      </c>
      <c r="H185" s="138"/>
      <c r="J185" s="131">
        <f>Admin!D184</f>
        <v>0</v>
      </c>
      <c r="K185" s="72">
        <f>ROUND((Accounts!O184+Admin!E184), 2)</f>
        <v>0</v>
      </c>
      <c r="L185" s="53"/>
      <c r="N185" s="131">
        <f>Stocks!B186</f>
        <v>0</v>
      </c>
      <c r="O185" s="72">
        <f>Stocks!C186</f>
        <v>0</v>
      </c>
      <c r="P185" s="95"/>
      <c r="R185" s="131">
        <f>Admin!I184</f>
        <v>0</v>
      </c>
      <c r="S185" s="72">
        <f>Debts!C185</f>
        <v>0</v>
      </c>
      <c r="T185" s="95"/>
      <c r="V185" s="131">
        <f>Admin!L184</f>
        <v>0</v>
      </c>
      <c r="W185" s="72">
        <f>Admin!M184</f>
        <v>0</v>
      </c>
      <c r="X185" s="95"/>
    </row>
    <row r="186" spans="2:24" x14ac:dyDescent="0.2">
      <c r="B186" s="17"/>
      <c r="C186" s="130">
        <f>Tags!D185</f>
        <v>0</v>
      </c>
      <c r="D186" s="31">
        <f>Monthly!O185</f>
        <v>0</v>
      </c>
      <c r="F186" s="131">
        <f>Admin!B130</f>
        <v>0</v>
      </c>
      <c r="G186" s="31">
        <f t="shared" si="5"/>
        <v>0</v>
      </c>
      <c r="H186" s="138"/>
      <c r="J186" s="131">
        <f>Admin!D185</f>
        <v>0</v>
      </c>
      <c r="K186" s="72">
        <f>ROUND((Accounts!O185+Admin!E185), 2)</f>
        <v>0</v>
      </c>
      <c r="L186" s="53"/>
      <c r="N186" s="131">
        <f>Stocks!B187</f>
        <v>0</v>
      </c>
      <c r="O186" s="72">
        <f>Stocks!C187</f>
        <v>0</v>
      </c>
      <c r="P186" s="95"/>
      <c r="R186" s="131">
        <f>Admin!I185</f>
        <v>0</v>
      </c>
      <c r="S186" s="72">
        <f>Debts!C186</f>
        <v>0</v>
      </c>
      <c r="T186" s="95"/>
      <c r="V186" s="131">
        <f>Admin!L185</f>
        <v>0</v>
      </c>
      <c r="W186" s="72">
        <f>Admin!M185</f>
        <v>0</v>
      </c>
      <c r="X186" s="95"/>
    </row>
    <row r="187" spans="2:24" x14ac:dyDescent="0.2">
      <c r="B187" s="17"/>
      <c r="C187" s="130">
        <f>Tags!D186</f>
        <v>0</v>
      </c>
      <c r="D187" s="31">
        <f>Monthly!O186</f>
        <v>0</v>
      </c>
      <c r="F187" s="131">
        <f>Admin!B131</f>
        <v>0</v>
      </c>
      <c r="G187" s="31">
        <f t="shared" si="5"/>
        <v>0</v>
      </c>
      <c r="H187" s="138"/>
      <c r="J187" s="131">
        <f>Admin!D186</f>
        <v>0</v>
      </c>
      <c r="K187" s="72">
        <f>ROUND((Accounts!O186+Admin!E186), 2)</f>
        <v>0</v>
      </c>
      <c r="L187" s="53"/>
      <c r="N187" s="131">
        <f>Stocks!B188</f>
        <v>0</v>
      </c>
      <c r="O187" s="72">
        <f>Stocks!C188</f>
        <v>0</v>
      </c>
      <c r="P187" s="95"/>
      <c r="R187" s="131">
        <f>Admin!I186</f>
        <v>0</v>
      </c>
      <c r="S187" s="72">
        <f>Debts!C187</f>
        <v>0</v>
      </c>
      <c r="T187" s="95"/>
      <c r="V187" s="131">
        <f>Admin!L186</f>
        <v>0</v>
      </c>
      <c r="W187" s="72">
        <f>Admin!M186</f>
        <v>0</v>
      </c>
      <c r="X187" s="95"/>
    </row>
    <row r="188" spans="2:24" x14ac:dyDescent="0.2">
      <c r="B188" s="17"/>
      <c r="C188" s="130">
        <f>Tags!D187</f>
        <v>0</v>
      </c>
      <c r="D188" s="31">
        <f>Monthly!O187</f>
        <v>0</v>
      </c>
      <c r="F188" s="131">
        <f>Admin!B132</f>
        <v>0</v>
      </c>
      <c r="G188" s="31">
        <f t="shared" ref="G188:G240" si="6">SUMIF($L$4:$L$500,F188,$K$4:$K$500)+SUMIF($P$4:$P$500,F188,$O$4:$O$500)+SUMIF($T$4:$T$500,F188,$S$4:$S$500)+SUMIF($X$4:$X$500,F188,$W$4:$W$500)</f>
        <v>0</v>
      </c>
      <c r="H188" s="138"/>
      <c r="J188" s="131">
        <f>Admin!D187</f>
        <v>0</v>
      </c>
      <c r="K188" s="72">
        <f>ROUND((Accounts!O187+Admin!E187), 2)</f>
        <v>0</v>
      </c>
      <c r="L188" s="53"/>
      <c r="N188" s="131">
        <f>Stocks!B189</f>
        <v>0</v>
      </c>
      <c r="O188" s="72">
        <f>Stocks!C189</f>
        <v>0</v>
      </c>
      <c r="P188" s="95"/>
      <c r="R188" s="131">
        <f>Admin!I187</f>
        <v>0</v>
      </c>
      <c r="S188" s="72">
        <f>Debts!C188</f>
        <v>0</v>
      </c>
      <c r="T188" s="95"/>
      <c r="V188" s="131">
        <f>Admin!L187</f>
        <v>0</v>
      </c>
      <c r="W188" s="72">
        <f>Admin!M187</f>
        <v>0</v>
      </c>
      <c r="X188" s="95"/>
    </row>
    <row r="189" spans="2:24" x14ac:dyDescent="0.2">
      <c r="B189" s="17"/>
      <c r="C189" s="130">
        <f>Tags!D188</f>
        <v>0</v>
      </c>
      <c r="D189" s="31">
        <f>Monthly!O188</f>
        <v>0</v>
      </c>
      <c r="F189" s="131">
        <f>Admin!B133</f>
        <v>0</v>
      </c>
      <c r="G189" s="31">
        <f t="shared" si="6"/>
        <v>0</v>
      </c>
      <c r="H189" s="138"/>
      <c r="J189" s="131">
        <f>Admin!D188</f>
        <v>0</v>
      </c>
      <c r="K189" s="72">
        <f>ROUND((Accounts!O188+Admin!E188), 2)</f>
        <v>0</v>
      </c>
      <c r="L189" s="53"/>
      <c r="N189" s="131">
        <f>Stocks!B190</f>
        <v>0</v>
      </c>
      <c r="O189" s="72">
        <f>Stocks!C190</f>
        <v>0</v>
      </c>
      <c r="P189" s="95"/>
      <c r="R189" s="131">
        <f>Admin!I188</f>
        <v>0</v>
      </c>
      <c r="S189" s="72">
        <f>Debts!C189</f>
        <v>0</v>
      </c>
      <c r="T189" s="95"/>
      <c r="V189" s="131">
        <f>Admin!L188</f>
        <v>0</v>
      </c>
      <c r="W189" s="72">
        <f>Admin!M188</f>
        <v>0</v>
      </c>
      <c r="X189" s="95"/>
    </row>
    <row r="190" spans="2:24" x14ac:dyDescent="0.2">
      <c r="B190" s="17"/>
      <c r="C190" s="130">
        <f>Tags!D189</f>
        <v>0</v>
      </c>
      <c r="D190" s="31">
        <f>Monthly!O189</f>
        <v>0</v>
      </c>
      <c r="F190" s="131">
        <f>Admin!B134</f>
        <v>0</v>
      </c>
      <c r="G190" s="31">
        <f t="shared" si="6"/>
        <v>0</v>
      </c>
      <c r="H190" s="138"/>
      <c r="J190" s="131">
        <f>Admin!D189</f>
        <v>0</v>
      </c>
      <c r="K190" s="72">
        <f>ROUND((Accounts!O189+Admin!E189), 2)</f>
        <v>0</v>
      </c>
      <c r="L190" s="53"/>
      <c r="N190" s="131">
        <f>Stocks!B191</f>
        <v>0</v>
      </c>
      <c r="O190" s="72">
        <f>Stocks!C191</f>
        <v>0</v>
      </c>
      <c r="P190" s="95"/>
      <c r="R190" s="131">
        <f>Admin!I189</f>
        <v>0</v>
      </c>
      <c r="S190" s="72">
        <f>Debts!C190</f>
        <v>0</v>
      </c>
      <c r="T190" s="95"/>
      <c r="V190" s="131">
        <f>Admin!L189</f>
        <v>0</v>
      </c>
      <c r="W190" s="72">
        <f>Admin!M189</f>
        <v>0</v>
      </c>
      <c r="X190" s="95"/>
    </row>
    <row r="191" spans="2:24" x14ac:dyDescent="0.2">
      <c r="B191" s="17"/>
      <c r="C191" s="130">
        <f>Tags!D190</f>
        <v>0</v>
      </c>
      <c r="D191" s="31">
        <f>Monthly!O190</f>
        <v>0</v>
      </c>
      <c r="F191" s="131">
        <f>Admin!B135</f>
        <v>0</v>
      </c>
      <c r="G191" s="31">
        <f t="shared" si="6"/>
        <v>0</v>
      </c>
      <c r="H191" s="138"/>
      <c r="J191" s="131">
        <f>Admin!D190</f>
        <v>0</v>
      </c>
      <c r="K191" s="72">
        <f>ROUND((Accounts!O190+Admin!E190), 2)</f>
        <v>0</v>
      </c>
      <c r="L191" s="53"/>
      <c r="N191" s="131">
        <f>Stocks!B192</f>
        <v>0</v>
      </c>
      <c r="O191" s="72">
        <f>Stocks!C192</f>
        <v>0</v>
      </c>
      <c r="P191" s="95"/>
      <c r="R191" s="131">
        <f>Admin!I190</f>
        <v>0</v>
      </c>
      <c r="S191" s="72">
        <f>Debts!C191</f>
        <v>0</v>
      </c>
      <c r="T191" s="95"/>
      <c r="V191" s="131">
        <f>Admin!L190</f>
        <v>0</v>
      </c>
      <c r="W191" s="72">
        <f>Admin!M190</f>
        <v>0</v>
      </c>
      <c r="X191" s="95"/>
    </row>
    <row r="192" spans="2:24" x14ac:dyDescent="0.2">
      <c r="B192" s="17"/>
      <c r="C192" s="130">
        <f>Tags!D191</f>
        <v>0</v>
      </c>
      <c r="D192" s="31">
        <f>Monthly!O191</f>
        <v>0</v>
      </c>
      <c r="F192" s="131">
        <f>Admin!B136</f>
        <v>0</v>
      </c>
      <c r="G192" s="31">
        <f t="shared" si="6"/>
        <v>0</v>
      </c>
      <c r="H192" s="138"/>
      <c r="J192" s="131">
        <f>Admin!D191</f>
        <v>0</v>
      </c>
      <c r="K192" s="72">
        <f>ROUND((Accounts!O191+Admin!E191), 2)</f>
        <v>0</v>
      </c>
      <c r="L192" s="53"/>
      <c r="N192" s="131">
        <f>Stocks!B193</f>
        <v>0</v>
      </c>
      <c r="O192" s="72">
        <f>Stocks!C193</f>
        <v>0</v>
      </c>
      <c r="P192" s="95"/>
      <c r="R192" s="131">
        <f>Admin!I191</f>
        <v>0</v>
      </c>
      <c r="S192" s="72">
        <f>Debts!C192</f>
        <v>0</v>
      </c>
      <c r="T192" s="95"/>
      <c r="V192" s="131">
        <f>Admin!L191</f>
        <v>0</v>
      </c>
      <c r="W192" s="72">
        <f>Admin!M191</f>
        <v>0</v>
      </c>
      <c r="X192" s="95"/>
    </row>
    <row r="193" spans="2:24" x14ac:dyDescent="0.2">
      <c r="B193" s="17"/>
      <c r="C193" s="130">
        <f>Tags!D192</f>
        <v>0</v>
      </c>
      <c r="D193" s="31">
        <f>Monthly!O192</f>
        <v>0</v>
      </c>
      <c r="F193" s="131">
        <f>Admin!B137</f>
        <v>0</v>
      </c>
      <c r="G193" s="31">
        <f t="shared" si="6"/>
        <v>0</v>
      </c>
      <c r="H193" s="138"/>
      <c r="J193" s="131">
        <f>Admin!D192</f>
        <v>0</v>
      </c>
      <c r="K193" s="72">
        <f>ROUND((Accounts!O192+Admin!E192), 2)</f>
        <v>0</v>
      </c>
      <c r="L193" s="53"/>
      <c r="N193" s="131">
        <f>Stocks!B194</f>
        <v>0</v>
      </c>
      <c r="O193" s="72">
        <f>Stocks!C194</f>
        <v>0</v>
      </c>
      <c r="P193" s="95"/>
      <c r="R193" s="131">
        <f>Admin!I192</f>
        <v>0</v>
      </c>
      <c r="S193" s="72">
        <f>Debts!C193</f>
        <v>0</v>
      </c>
      <c r="T193" s="95"/>
      <c r="V193" s="131">
        <f>Admin!L192</f>
        <v>0</v>
      </c>
      <c r="W193" s="72">
        <f>Admin!M192</f>
        <v>0</v>
      </c>
      <c r="X193" s="95"/>
    </row>
    <row r="194" spans="2:24" x14ac:dyDescent="0.2">
      <c r="B194" s="17"/>
      <c r="C194" s="130">
        <f>Tags!D193</f>
        <v>0</v>
      </c>
      <c r="D194" s="31">
        <f>Monthly!O193</f>
        <v>0</v>
      </c>
      <c r="F194" s="131">
        <f>Admin!B138</f>
        <v>0</v>
      </c>
      <c r="G194" s="31">
        <f t="shared" si="6"/>
        <v>0</v>
      </c>
      <c r="H194" s="138"/>
      <c r="J194" s="131">
        <f>Admin!D193</f>
        <v>0</v>
      </c>
      <c r="K194" s="72">
        <f>ROUND((Accounts!O193+Admin!E193), 2)</f>
        <v>0</v>
      </c>
      <c r="L194" s="53"/>
      <c r="N194" s="131">
        <f>Stocks!B195</f>
        <v>0</v>
      </c>
      <c r="O194" s="72">
        <f>Stocks!C195</f>
        <v>0</v>
      </c>
      <c r="P194" s="95"/>
      <c r="R194" s="131">
        <f>Admin!I193</f>
        <v>0</v>
      </c>
      <c r="S194" s="72">
        <f>Debts!C194</f>
        <v>0</v>
      </c>
      <c r="T194" s="95"/>
      <c r="V194" s="131">
        <f>Admin!L193</f>
        <v>0</v>
      </c>
      <c r="W194" s="72">
        <f>Admin!M193</f>
        <v>0</v>
      </c>
      <c r="X194" s="95"/>
    </row>
    <row r="195" spans="2:24" x14ac:dyDescent="0.2">
      <c r="B195" s="17"/>
      <c r="C195" s="130">
        <f>Tags!D194</f>
        <v>0</v>
      </c>
      <c r="D195" s="31">
        <f>Monthly!O194</f>
        <v>0</v>
      </c>
      <c r="F195" s="131">
        <f>Admin!B139</f>
        <v>0</v>
      </c>
      <c r="G195" s="31">
        <f t="shared" si="6"/>
        <v>0</v>
      </c>
      <c r="H195" s="138"/>
      <c r="J195" s="131">
        <f>Admin!D194</f>
        <v>0</v>
      </c>
      <c r="K195" s="72">
        <f>ROUND((Accounts!O194+Admin!E194), 2)</f>
        <v>0</v>
      </c>
      <c r="L195" s="53"/>
      <c r="N195" s="131">
        <f>Stocks!B196</f>
        <v>0</v>
      </c>
      <c r="O195" s="72">
        <f>Stocks!C196</f>
        <v>0</v>
      </c>
      <c r="P195" s="95"/>
      <c r="R195" s="131">
        <f>Admin!I194</f>
        <v>0</v>
      </c>
      <c r="S195" s="72">
        <f>Debts!C195</f>
        <v>0</v>
      </c>
      <c r="T195" s="95"/>
      <c r="V195" s="131">
        <f>Admin!L194</f>
        <v>0</v>
      </c>
      <c r="W195" s="72">
        <f>Admin!M194</f>
        <v>0</v>
      </c>
      <c r="X195" s="95"/>
    </row>
    <row r="196" spans="2:24" x14ac:dyDescent="0.2">
      <c r="B196" s="17"/>
      <c r="C196" s="130">
        <f>Tags!D195</f>
        <v>0</v>
      </c>
      <c r="D196" s="31">
        <f>Monthly!O195</f>
        <v>0</v>
      </c>
      <c r="F196" s="131">
        <f>Admin!B140</f>
        <v>0</v>
      </c>
      <c r="G196" s="31">
        <f t="shared" si="6"/>
        <v>0</v>
      </c>
      <c r="H196" s="138"/>
      <c r="J196" s="131">
        <f>Admin!D195</f>
        <v>0</v>
      </c>
      <c r="K196" s="72">
        <f>ROUND((Accounts!O195+Admin!E195), 2)</f>
        <v>0</v>
      </c>
      <c r="L196" s="53"/>
      <c r="N196" s="131">
        <f>Stocks!B197</f>
        <v>0</v>
      </c>
      <c r="O196" s="72">
        <f>Stocks!C197</f>
        <v>0</v>
      </c>
      <c r="P196" s="95"/>
      <c r="R196" s="131">
        <f>Admin!I195</f>
        <v>0</v>
      </c>
      <c r="S196" s="72">
        <f>Debts!C196</f>
        <v>0</v>
      </c>
      <c r="T196" s="95"/>
      <c r="V196" s="131">
        <f>Admin!L195</f>
        <v>0</v>
      </c>
      <c r="W196" s="72">
        <f>Admin!M195</f>
        <v>0</v>
      </c>
      <c r="X196" s="95"/>
    </row>
    <row r="197" spans="2:24" x14ac:dyDescent="0.2">
      <c r="B197" s="17"/>
      <c r="C197" s="130">
        <f>Tags!D196</f>
        <v>0</v>
      </c>
      <c r="D197" s="31">
        <f>Monthly!O196</f>
        <v>0</v>
      </c>
      <c r="F197" s="131">
        <f>Admin!B141</f>
        <v>0</v>
      </c>
      <c r="G197" s="31">
        <f t="shared" si="6"/>
        <v>0</v>
      </c>
      <c r="H197" s="138"/>
      <c r="J197" s="131">
        <f>Admin!D196</f>
        <v>0</v>
      </c>
      <c r="K197" s="72">
        <f>ROUND((Accounts!O196+Admin!E196), 2)</f>
        <v>0</v>
      </c>
      <c r="L197" s="53"/>
      <c r="N197" s="131">
        <f>Stocks!B198</f>
        <v>0</v>
      </c>
      <c r="O197" s="72">
        <f>Stocks!C198</f>
        <v>0</v>
      </c>
      <c r="P197" s="95"/>
      <c r="R197" s="131">
        <f>Admin!I196</f>
        <v>0</v>
      </c>
      <c r="S197" s="72">
        <f>Debts!C197</f>
        <v>0</v>
      </c>
      <c r="T197" s="95"/>
      <c r="V197" s="131">
        <f>Admin!L196</f>
        <v>0</v>
      </c>
      <c r="W197" s="72">
        <f>Admin!M196</f>
        <v>0</v>
      </c>
      <c r="X197" s="95"/>
    </row>
    <row r="198" spans="2:24" x14ac:dyDescent="0.2">
      <c r="B198" s="17"/>
      <c r="C198" s="130">
        <f>Tags!D197</f>
        <v>0</v>
      </c>
      <c r="D198" s="31">
        <f>Monthly!O197</f>
        <v>0</v>
      </c>
      <c r="F198" s="131">
        <f>Admin!B142</f>
        <v>0</v>
      </c>
      <c r="G198" s="31">
        <f t="shared" si="6"/>
        <v>0</v>
      </c>
      <c r="H198" s="138"/>
      <c r="J198" s="131">
        <f>Admin!D197</f>
        <v>0</v>
      </c>
      <c r="K198" s="72">
        <f>ROUND((Accounts!O197+Admin!E197), 2)</f>
        <v>0</v>
      </c>
      <c r="L198" s="53"/>
      <c r="N198" s="131">
        <f>Stocks!B199</f>
        <v>0</v>
      </c>
      <c r="O198" s="72">
        <f>Stocks!C199</f>
        <v>0</v>
      </c>
      <c r="P198" s="95"/>
      <c r="R198" s="131">
        <f>Admin!I197</f>
        <v>0</v>
      </c>
      <c r="S198" s="72">
        <f>Debts!C198</f>
        <v>0</v>
      </c>
      <c r="T198" s="95"/>
      <c r="V198" s="131">
        <f>Admin!L197</f>
        <v>0</v>
      </c>
      <c r="W198" s="72">
        <f>Admin!M197</f>
        <v>0</v>
      </c>
      <c r="X198" s="95"/>
    </row>
    <row r="199" spans="2:24" x14ac:dyDescent="0.2">
      <c r="B199" s="17"/>
      <c r="C199" s="130">
        <f>Tags!D198</f>
        <v>0</v>
      </c>
      <c r="D199" s="31">
        <f>Monthly!O198</f>
        <v>0</v>
      </c>
      <c r="F199" s="131">
        <f>Admin!B143</f>
        <v>0</v>
      </c>
      <c r="G199" s="31">
        <f t="shared" si="6"/>
        <v>0</v>
      </c>
      <c r="H199" s="138"/>
      <c r="J199" s="131">
        <f>Admin!D198</f>
        <v>0</v>
      </c>
      <c r="K199" s="72">
        <f>ROUND((Accounts!O198+Admin!E198), 2)</f>
        <v>0</v>
      </c>
      <c r="L199" s="53"/>
      <c r="N199" s="131">
        <f>Stocks!B200</f>
        <v>0</v>
      </c>
      <c r="O199" s="72">
        <f>Stocks!C200</f>
        <v>0</v>
      </c>
      <c r="P199" s="95"/>
      <c r="R199" s="131">
        <f>Admin!I198</f>
        <v>0</v>
      </c>
      <c r="S199" s="72">
        <f>Debts!C199</f>
        <v>0</v>
      </c>
      <c r="T199" s="95"/>
      <c r="V199" s="131">
        <f>Admin!L198</f>
        <v>0</v>
      </c>
      <c r="W199" s="72">
        <f>Admin!M198</f>
        <v>0</v>
      </c>
      <c r="X199" s="95"/>
    </row>
    <row r="200" spans="2:24" x14ac:dyDescent="0.2">
      <c r="B200" s="17"/>
      <c r="C200" s="130">
        <f>Tags!D199</f>
        <v>0</v>
      </c>
      <c r="D200" s="31">
        <f>Monthly!O199</f>
        <v>0</v>
      </c>
      <c r="F200" s="131">
        <f>Admin!B144</f>
        <v>0</v>
      </c>
      <c r="G200" s="31">
        <f t="shared" si="6"/>
        <v>0</v>
      </c>
      <c r="H200" s="138"/>
      <c r="J200" s="131">
        <f>Admin!D199</f>
        <v>0</v>
      </c>
      <c r="K200" s="72">
        <f>ROUND((Accounts!O199+Admin!E199), 2)</f>
        <v>0</v>
      </c>
      <c r="L200" s="53"/>
      <c r="N200" s="131">
        <f>Stocks!B201</f>
        <v>0</v>
      </c>
      <c r="O200" s="72">
        <f>Stocks!C201</f>
        <v>0</v>
      </c>
      <c r="P200" s="95"/>
      <c r="R200" s="131">
        <f>Admin!I199</f>
        <v>0</v>
      </c>
      <c r="S200" s="72">
        <f>Debts!C200</f>
        <v>0</v>
      </c>
      <c r="T200" s="95"/>
      <c r="V200" s="131">
        <f>Admin!L199</f>
        <v>0</v>
      </c>
      <c r="W200" s="72">
        <f>Admin!M199</f>
        <v>0</v>
      </c>
      <c r="X200" s="95"/>
    </row>
    <row r="201" spans="2:24" x14ac:dyDescent="0.2">
      <c r="B201" s="17"/>
      <c r="C201" s="130">
        <f>Tags!D200</f>
        <v>0</v>
      </c>
      <c r="D201" s="31">
        <f>Monthly!O200</f>
        <v>0</v>
      </c>
      <c r="F201" s="131">
        <f>Admin!B145</f>
        <v>0</v>
      </c>
      <c r="G201" s="31">
        <f t="shared" si="6"/>
        <v>0</v>
      </c>
      <c r="H201" s="138"/>
      <c r="J201" s="131">
        <f>Admin!D200</f>
        <v>0</v>
      </c>
      <c r="K201" s="72">
        <f>ROUND((Accounts!O200+Admin!E200), 2)</f>
        <v>0</v>
      </c>
      <c r="L201" s="53"/>
      <c r="N201" s="131">
        <f>Stocks!B202</f>
        <v>0</v>
      </c>
      <c r="O201" s="72">
        <f>Stocks!C202</f>
        <v>0</v>
      </c>
      <c r="P201" s="95"/>
      <c r="R201" s="131">
        <f>Admin!I200</f>
        <v>0</v>
      </c>
      <c r="S201" s="72">
        <f>Debts!C201</f>
        <v>0</v>
      </c>
      <c r="T201" s="95"/>
      <c r="V201" s="131">
        <f>Admin!L200</f>
        <v>0</v>
      </c>
      <c r="W201" s="72">
        <f>Admin!M200</f>
        <v>0</v>
      </c>
      <c r="X201" s="95"/>
    </row>
    <row r="202" spans="2:24" x14ac:dyDescent="0.2">
      <c r="B202" s="17"/>
      <c r="C202" s="130">
        <f>Tags!D201</f>
        <v>0</v>
      </c>
      <c r="D202" s="31">
        <f>Monthly!O201</f>
        <v>0</v>
      </c>
      <c r="F202" s="131">
        <f>Admin!B146</f>
        <v>0</v>
      </c>
      <c r="G202" s="31">
        <f t="shared" si="6"/>
        <v>0</v>
      </c>
      <c r="H202" s="138"/>
      <c r="J202" s="131">
        <f>Admin!D201</f>
        <v>0</v>
      </c>
      <c r="K202" s="72">
        <f>ROUND((Accounts!O201+Admin!E201), 2)</f>
        <v>0</v>
      </c>
      <c r="L202" s="53"/>
      <c r="N202" s="131">
        <f>Stocks!B203</f>
        <v>0</v>
      </c>
      <c r="O202" s="72">
        <f>Stocks!C203</f>
        <v>0</v>
      </c>
      <c r="P202" s="95"/>
      <c r="R202" s="131">
        <f>Admin!I201</f>
        <v>0</v>
      </c>
      <c r="S202" s="72">
        <f>Debts!C202</f>
        <v>0</v>
      </c>
      <c r="T202" s="95"/>
      <c r="V202" s="131">
        <f>Admin!L201</f>
        <v>0</v>
      </c>
      <c r="W202" s="72">
        <f>Admin!M201</f>
        <v>0</v>
      </c>
      <c r="X202" s="95"/>
    </row>
    <row r="203" spans="2:24" x14ac:dyDescent="0.2">
      <c r="B203" s="17"/>
      <c r="C203" s="130">
        <f>Tags!D202</f>
        <v>0</v>
      </c>
      <c r="D203" s="31">
        <f>Monthly!O202</f>
        <v>0</v>
      </c>
      <c r="F203" s="131">
        <f>Admin!B147</f>
        <v>0</v>
      </c>
      <c r="G203" s="31">
        <f t="shared" si="6"/>
        <v>0</v>
      </c>
      <c r="H203" s="138"/>
      <c r="J203" s="131">
        <f>Admin!D202</f>
        <v>0</v>
      </c>
      <c r="K203" s="72">
        <f>ROUND((Accounts!O202+Admin!E202), 2)</f>
        <v>0</v>
      </c>
      <c r="L203" s="53"/>
      <c r="N203" s="131">
        <f>Stocks!B204</f>
        <v>0</v>
      </c>
      <c r="O203" s="72">
        <f>Stocks!C204</f>
        <v>0</v>
      </c>
      <c r="P203" s="95"/>
      <c r="R203" s="131">
        <f>Admin!I202</f>
        <v>0</v>
      </c>
      <c r="S203" s="72">
        <f>Debts!C203</f>
        <v>0</v>
      </c>
      <c r="T203" s="95"/>
      <c r="V203" s="131">
        <f>Admin!L202</f>
        <v>0</v>
      </c>
      <c r="W203" s="72">
        <f>Admin!M202</f>
        <v>0</v>
      </c>
      <c r="X203" s="95"/>
    </row>
    <row r="204" spans="2:24" x14ac:dyDescent="0.2">
      <c r="B204" s="17"/>
      <c r="C204" s="130">
        <f>Tags!D203</f>
        <v>0</v>
      </c>
      <c r="D204" s="31">
        <f>Monthly!O203</f>
        <v>0</v>
      </c>
      <c r="F204" s="131">
        <f>Admin!B148</f>
        <v>0</v>
      </c>
      <c r="G204" s="31">
        <f t="shared" si="6"/>
        <v>0</v>
      </c>
      <c r="H204" s="138"/>
      <c r="J204" s="131">
        <f>Admin!D203</f>
        <v>0</v>
      </c>
      <c r="K204" s="72">
        <f>ROUND((Accounts!O203+Admin!E203), 2)</f>
        <v>0</v>
      </c>
      <c r="L204" s="53"/>
      <c r="N204" s="131">
        <f>Stocks!B205</f>
        <v>0</v>
      </c>
      <c r="O204" s="72">
        <f>Stocks!C205</f>
        <v>0</v>
      </c>
      <c r="P204" s="95"/>
      <c r="R204" s="131">
        <f>Admin!I203</f>
        <v>0</v>
      </c>
      <c r="S204" s="72">
        <f>Debts!C204</f>
        <v>0</v>
      </c>
      <c r="T204" s="95"/>
      <c r="V204" s="131">
        <f>Admin!L203</f>
        <v>0</v>
      </c>
      <c r="W204" s="72">
        <f>Admin!M203</f>
        <v>0</v>
      </c>
      <c r="X204" s="95"/>
    </row>
    <row r="205" spans="2:24" x14ac:dyDescent="0.2">
      <c r="B205" s="17"/>
      <c r="C205" s="130">
        <f>Tags!D204</f>
        <v>0</v>
      </c>
      <c r="D205" s="31">
        <f>Monthly!O204</f>
        <v>0</v>
      </c>
      <c r="F205" s="131">
        <f>Admin!B149</f>
        <v>0</v>
      </c>
      <c r="G205" s="31">
        <f t="shared" si="6"/>
        <v>0</v>
      </c>
      <c r="H205" s="138"/>
      <c r="J205" s="131">
        <f>Admin!D204</f>
        <v>0</v>
      </c>
      <c r="K205" s="72">
        <f>ROUND((Accounts!O204+Admin!E204), 2)</f>
        <v>0</v>
      </c>
      <c r="L205" s="53"/>
      <c r="N205" s="131">
        <f>Stocks!B206</f>
        <v>0</v>
      </c>
      <c r="O205" s="72">
        <f>Stocks!C206</f>
        <v>0</v>
      </c>
      <c r="P205" s="95"/>
      <c r="R205" s="131">
        <f>Admin!I204</f>
        <v>0</v>
      </c>
      <c r="S205" s="72">
        <f>Debts!C205</f>
        <v>0</v>
      </c>
      <c r="T205" s="95"/>
      <c r="V205" s="131">
        <f>Admin!L204</f>
        <v>0</v>
      </c>
      <c r="W205" s="72">
        <f>Admin!M204</f>
        <v>0</v>
      </c>
      <c r="X205" s="95"/>
    </row>
    <row r="206" spans="2:24" x14ac:dyDescent="0.2">
      <c r="B206" s="17"/>
      <c r="C206" s="130">
        <f>Tags!D205</f>
        <v>0</v>
      </c>
      <c r="D206" s="31">
        <f>Monthly!O205</f>
        <v>0</v>
      </c>
      <c r="F206" s="131">
        <f>Admin!B150</f>
        <v>0</v>
      </c>
      <c r="G206" s="31">
        <f t="shared" si="6"/>
        <v>0</v>
      </c>
      <c r="H206" s="138"/>
      <c r="J206" s="131">
        <f>Admin!D205</f>
        <v>0</v>
      </c>
      <c r="K206" s="72">
        <f>ROUND((Accounts!O205+Admin!E205), 2)</f>
        <v>0</v>
      </c>
      <c r="L206" s="53"/>
      <c r="N206" s="131">
        <f>Stocks!B207</f>
        <v>0</v>
      </c>
      <c r="O206" s="72">
        <f>Stocks!C207</f>
        <v>0</v>
      </c>
      <c r="P206" s="95"/>
      <c r="R206" s="131">
        <f>Admin!I205</f>
        <v>0</v>
      </c>
      <c r="S206" s="72">
        <f>Debts!C206</f>
        <v>0</v>
      </c>
      <c r="T206" s="95"/>
      <c r="V206" s="131">
        <f>Admin!L205</f>
        <v>0</v>
      </c>
      <c r="W206" s="72">
        <f>Admin!M205</f>
        <v>0</v>
      </c>
      <c r="X206" s="95"/>
    </row>
    <row r="207" spans="2:24" x14ac:dyDescent="0.2">
      <c r="B207" s="17"/>
      <c r="C207" s="130">
        <f>Tags!D206</f>
        <v>0</v>
      </c>
      <c r="D207" s="31">
        <f>Monthly!O206</f>
        <v>0</v>
      </c>
      <c r="F207" s="131">
        <f>Admin!B151</f>
        <v>0</v>
      </c>
      <c r="G207" s="31">
        <f t="shared" si="6"/>
        <v>0</v>
      </c>
      <c r="H207" s="138"/>
      <c r="J207" s="131">
        <f>Admin!D206</f>
        <v>0</v>
      </c>
      <c r="K207" s="72">
        <f>ROUND((Accounts!O206+Admin!E206), 2)</f>
        <v>0</v>
      </c>
      <c r="L207" s="53"/>
      <c r="N207" s="131">
        <f>Stocks!B208</f>
        <v>0</v>
      </c>
      <c r="O207" s="72">
        <f>Stocks!C208</f>
        <v>0</v>
      </c>
      <c r="P207" s="95"/>
      <c r="R207" s="131">
        <f>Admin!I206</f>
        <v>0</v>
      </c>
      <c r="S207" s="72">
        <f>Debts!C207</f>
        <v>0</v>
      </c>
      <c r="T207" s="95"/>
      <c r="V207" s="131">
        <f>Admin!L206</f>
        <v>0</v>
      </c>
      <c r="W207" s="72">
        <f>Admin!M206</f>
        <v>0</v>
      </c>
      <c r="X207" s="95"/>
    </row>
    <row r="208" spans="2:24" x14ac:dyDescent="0.2">
      <c r="B208" s="17"/>
      <c r="C208" s="130">
        <f>Tags!D207</f>
        <v>0</v>
      </c>
      <c r="D208" s="31">
        <f>Monthly!O207</f>
        <v>0</v>
      </c>
      <c r="F208" s="131">
        <f>Admin!B152</f>
        <v>0</v>
      </c>
      <c r="G208" s="31">
        <f t="shared" si="6"/>
        <v>0</v>
      </c>
      <c r="H208" s="138"/>
      <c r="J208" s="131">
        <f>Admin!D207</f>
        <v>0</v>
      </c>
      <c r="K208" s="72">
        <f>ROUND((Accounts!O207+Admin!E207), 2)</f>
        <v>0</v>
      </c>
      <c r="L208" s="53"/>
      <c r="N208" s="131">
        <f>Stocks!B209</f>
        <v>0</v>
      </c>
      <c r="O208" s="72">
        <f>Stocks!C209</f>
        <v>0</v>
      </c>
      <c r="P208" s="95"/>
      <c r="R208" s="131">
        <f>Admin!I207</f>
        <v>0</v>
      </c>
      <c r="S208" s="72">
        <f>Debts!C208</f>
        <v>0</v>
      </c>
      <c r="T208" s="95"/>
      <c r="V208" s="131">
        <f>Admin!L207</f>
        <v>0</v>
      </c>
      <c r="W208" s="72">
        <f>Admin!M207</f>
        <v>0</v>
      </c>
      <c r="X208" s="95"/>
    </row>
    <row r="209" spans="2:24" x14ac:dyDescent="0.2">
      <c r="B209" s="17"/>
      <c r="C209" s="130">
        <f>Tags!D208</f>
        <v>0</v>
      </c>
      <c r="D209" s="31">
        <f>Monthly!O208</f>
        <v>0</v>
      </c>
      <c r="F209" s="131">
        <f>Admin!B153</f>
        <v>0</v>
      </c>
      <c r="G209" s="31">
        <f t="shared" si="6"/>
        <v>0</v>
      </c>
      <c r="H209" s="138"/>
      <c r="J209" s="131">
        <f>Admin!D208</f>
        <v>0</v>
      </c>
      <c r="K209" s="72">
        <f>ROUND((Accounts!O208+Admin!E208), 2)</f>
        <v>0</v>
      </c>
      <c r="L209" s="53"/>
      <c r="N209" s="131">
        <f>Stocks!B210</f>
        <v>0</v>
      </c>
      <c r="O209" s="72">
        <f>Stocks!C210</f>
        <v>0</v>
      </c>
      <c r="P209" s="95"/>
      <c r="R209" s="131">
        <f>Admin!I208</f>
        <v>0</v>
      </c>
      <c r="S209" s="72">
        <f>Debts!C209</f>
        <v>0</v>
      </c>
      <c r="T209" s="95"/>
      <c r="V209" s="131">
        <f>Admin!L208</f>
        <v>0</v>
      </c>
      <c r="W209" s="72">
        <f>Admin!M208</f>
        <v>0</v>
      </c>
      <c r="X209" s="95"/>
    </row>
    <row r="210" spans="2:24" x14ac:dyDescent="0.2">
      <c r="B210" s="17"/>
      <c r="C210" s="130">
        <f>Tags!D209</f>
        <v>0</v>
      </c>
      <c r="D210" s="31">
        <f>Monthly!O209</f>
        <v>0</v>
      </c>
      <c r="F210" s="131">
        <f>Admin!B154</f>
        <v>0</v>
      </c>
      <c r="G210" s="31">
        <f t="shared" si="6"/>
        <v>0</v>
      </c>
      <c r="H210" s="138"/>
      <c r="J210" s="131">
        <f>Admin!D209</f>
        <v>0</v>
      </c>
      <c r="K210" s="72">
        <f>ROUND((Accounts!O209+Admin!E209), 2)</f>
        <v>0</v>
      </c>
      <c r="L210" s="53"/>
      <c r="N210" s="131">
        <f>Stocks!B211</f>
        <v>0</v>
      </c>
      <c r="O210" s="72">
        <f>Stocks!C211</f>
        <v>0</v>
      </c>
      <c r="P210" s="95"/>
      <c r="R210" s="131">
        <f>Admin!I209</f>
        <v>0</v>
      </c>
      <c r="S210" s="72">
        <f>Debts!C210</f>
        <v>0</v>
      </c>
      <c r="T210" s="95"/>
      <c r="V210" s="131">
        <f>Admin!L209</f>
        <v>0</v>
      </c>
      <c r="W210" s="72">
        <f>Admin!M209</f>
        <v>0</v>
      </c>
      <c r="X210" s="95"/>
    </row>
    <row r="211" spans="2:24" x14ac:dyDescent="0.2">
      <c r="B211" s="17"/>
      <c r="C211" s="130">
        <f>Tags!D210</f>
        <v>0</v>
      </c>
      <c r="D211" s="31">
        <f>Monthly!O210</f>
        <v>0</v>
      </c>
      <c r="F211" s="131">
        <f>Admin!B155</f>
        <v>0</v>
      </c>
      <c r="G211" s="31">
        <f t="shared" si="6"/>
        <v>0</v>
      </c>
      <c r="H211" s="138"/>
      <c r="J211" s="131">
        <f>Admin!D210</f>
        <v>0</v>
      </c>
      <c r="K211" s="72">
        <f>ROUND((Accounts!O210+Admin!E210), 2)</f>
        <v>0</v>
      </c>
      <c r="L211" s="53"/>
      <c r="N211" s="131">
        <f>Stocks!B212</f>
        <v>0</v>
      </c>
      <c r="O211" s="72">
        <f>Stocks!C212</f>
        <v>0</v>
      </c>
      <c r="P211" s="95"/>
      <c r="R211" s="131">
        <f>Admin!I210</f>
        <v>0</v>
      </c>
      <c r="S211" s="72">
        <f>Debts!C211</f>
        <v>0</v>
      </c>
      <c r="T211" s="95"/>
      <c r="V211" s="131">
        <f>Admin!L210</f>
        <v>0</v>
      </c>
      <c r="W211" s="72">
        <f>Admin!M210</f>
        <v>0</v>
      </c>
      <c r="X211" s="95"/>
    </row>
    <row r="212" spans="2:24" x14ac:dyDescent="0.2">
      <c r="B212" s="17"/>
      <c r="C212" s="130">
        <f>Tags!D211</f>
        <v>0</v>
      </c>
      <c r="D212" s="31">
        <f>Monthly!O211</f>
        <v>0</v>
      </c>
      <c r="F212" s="131">
        <f>Admin!B156</f>
        <v>0</v>
      </c>
      <c r="G212" s="31">
        <f t="shared" si="6"/>
        <v>0</v>
      </c>
      <c r="H212" s="138"/>
      <c r="J212" s="131">
        <f>Admin!D211</f>
        <v>0</v>
      </c>
      <c r="K212" s="72">
        <f>ROUND((Accounts!O211+Admin!E211), 2)</f>
        <v>0</v>
      </c>
      <c r="L212" s="53"/>
      <c r="N212" s="131">
        <f>Stocks!B213</f>
        <v>0</v>
      </c>
      <c r="O212" s="72">
        <f>Stocks!C213</f>
        <v>0</v>
      </c>
      <c r="P212" s="95"/>
      <c r="R212" s="131">
        <f>Admin!I211</f>
        <v>0</v>
      </c>
      <c r="S212" s="72">
        <f>Debts!C212</f>
        <v>0</v>
      </c>
      <c r="T212" s="95"/>
      <c r="V212" s="131">
        <f>Admin!L211</f>
        <v>0</v>
      </c>
      <c r="W212" s="72">
        <f>Admin!M211</f>
        <v>0</v>
      </c>
      <c r="X212" s="95"/>
    </row>
    <row r="213" spans="2:24" x14ac:dyDescent="0.2">
      <c r="B213" s="17"/>
      <c r="C213" s="130">
        <f>Tags!D212</f>
        <v>0</v>
      </c>
      <c r="D213" s="31">
        <f>Monthly!O212</f>
        <v>0</v>
      </c>
      <c r="F213" s="131">
        <f>Admin!B157</f>
        <v>0</v>
      </c>
      <c r="G213" s="31">
        <f t="shared" si="6"/>
        <v>0</v>
      </c>
      <c r="H213" s="138"/>
      <c r="J213" s="131">
        <f>Admin!D212</f>
        <v>0</v>
      </c>
      <c r="K213" s="72">
        <f>ROUND((Accounts!O212+Admin!E212), 2)</f>
        <v>0</v>
      </c>
      <c r="L213" s="53"/>
      <c r="N213" s="131">
        <f>Stocks!B214</f>
        <v>0</v>
      </c>
      <c r="O213" s="72">
        <f>Stocks!C214</f>
        <v>0</v>
      </c>
      <c r="P213" s="95"/>
      <c r="R213" s="131">
        <f>Admin!I212</f>
        <v>0</v>
      </c>
      <c r="S213" s="72">
        <f>Debts!C213</f>
        <v>0</v>
      </c>
      <c r="T213" s="95"/>
      <c r="V213" s="131">
        <f>Admin!L212</f>
        <v>0</v>
      </c>
      <c r="W213" s="72">
        <f>Admin!M212</f>
        <v>0</v>
      </c>
      <c r="X213" s="95"/>
    </row>
    <row r="214" spans="2:24" x14ac:dyDescent="0.2">
      <c r="B214" s="17"/>
      <c r="C214" s="130">
        <f>Tags!D213</f>
        <v>0</v>
      </c>
      <c r="D214" s="31">
        <f>Monthly!O213</f>
        <v>0</v>
      </c>
      <c r="F214" s="131">
        <f>Admin!B158</f>
        <v>0</v>
      </c>
      <c r="G214" s="31">
        <f t="shared" si="6"/>
        <v>0</v>
      </c>
      <c r="H214" s="138"/>
      <c r="J214" s="131">
        <f>Admin!D213</f>
        <v>0</v>
      </c>
      <c r="K214" s="72">
        <f>ROUND((Accounts!O213+Admin!E213), 2)</f>
        <v>0</v>
      </c>
      <c r="L214" s="53"/>
      <c r="N214" s="131">
        <f>Stocks!B215</f>
        <v>0</v>
      </c>
      <c r="O214" s="72">
        <f>Stocks!C215</f>
        <v>0</v>
      </c>
      <c r="P214" s="95"/>
      <c r="R214" s="131">
        <f>Admin!I213</f>
        <v>0</v>
      </c>
      <c r="S214" s="72">
        <f>Debts!C214</f>
        <v>0</v>
      </c>
      <c r="T214" s="95"/>
      <c r="V214" s="131">
        <f>Admin!L213</f>
        <v>0</v>
      </c>
      <c r="W214" s="72">
        <f>Admin!M213</f>
        <v>0</v>
      </c>
      <c r="X214" s="95"/>
    </row>
    <row r="215" spans="2:24" x14ac:dyDescent="0.2">
      <c r="B215" s="17"/>
      <c r="C215" s="130">
        <f>Tags!D214</f>
        <v>0</v>
      </c>
      <c r="D215" s="31">
        <f>Monthly!O214</f>
        <v>0</v>
      </c>
      <c r="F215" s="131">
        <f>Admin!B159</f>
        <v>0</v>
      </c>
      <c r="G215" s="31">
        <f t="shared" si="6"/>
        <v>0</v>
      </c>
      <c r="H215" s="138"/>
      <c r="J215" s="131">
        <f>Admin!D214</f>
        <v>0</v>
      </c>
      <c r="K215" s="72">
        <f>ROUND((Accounts!O214+Admin!E214), 2)</f>
        <v>0</v>
      </c>
      <c r="L215" s="53"/>
      <c r="N215" s="131">
        <f>Stocks!B216</f>
        <v>0</v>
      </c>
      <c r="O215" s="72">
        <f>Stocks!C216</f>
        <v>0</v>
      </c>
      <c r="P215" s="95"/>
      <c r="R215" s="131">
        <f>Admin!I214</f>
        <v>0</v>
      </c>
      <c r="S215" s="72">
        <f>Debts!C215</f>
        <v>0</v>
      </c>
      <c r="T215" s="95"/>
      <c r="V215" s="131">
        <f>Admin!L214</f>
        <v>0</v>
      </c>
      <c r="W215" s="72">
        <f>Admin!M214</f>
        <v>0</v>
      </c>
      <c r="X215" s="95"/>
    </row>
    <row r="216" spans="2:24" x14ac:dyDescent="0.2">
      <c r="B216" s="17"/>
      <c r="C216" s="130">
        <f>Tags!D215</f>
        <v>0</v>
      </c>
      <c r="D216" s="31">
        <f>Monthly!O215</f>
        <v>0</v>
      </c>
      <c r="F216" s="131">
        <f>Admin!B160</f>
        <v>0</v>
      </c>
      <c r="G216" s="31">
        <f t="shared" si="6"/>
        <v>0</v>
      </c>
      <c r="H216" s="138"/>
      <c r="J216" s="131">
        <f>Admin!D215</f>
        <v>0</v>
      </c>
      <c r="K216" s="72">
        <f>ROUND((Accounts!O215+Admin!E215), 2)</f>
        <v>0</v>
      </c>
      <c r="L216" s="53"/>
      <c r="N216" s="131">
        <f>Stocks!B217</f>
        <v>0</v>
      </c>
      <c r="O216" s="72">
        <f>Stocks!C217</f>
        <v>0</v>
      </c>
      <c r="P216" s="95"/>
      <c r="R216" s="131">
        <f>Admin!I215</f>
        <v>0</v>
      </c>
      <c r="S216" s="72">
        <f>Debts!C216</f>
        <v>0</v>
      </c>
      <c r="T216" s="95"/>
      <c r="V216" s="131">
        <f>Admin!L215</f>
        <v>0</v>
      </c>
      <c r="W216" s="72">
        <f>Admin!M215</f>
        <v>0</v>
      </c>
      <c r="X216" s="95"/>
    </row>
    <row r="217" spans="2:24" x14ac:dyDescent="0.2">
      <c r="B217" s="17"/>
      <c r="C217" s="130">
        <f>Tags!D216</f>
        <v>0</v>
      </c>
      <c r="D217" s="31">
        <f>Monthly!O216</f>
        <v>0</v>
      </c>
      <c r="F217" s="131">
        <f>Admin!B161</f>
        <v>0</v>
      </c>
      <c r="G217" s="31">
        <f t="shared" si="6"/>
        <v>0</v>
      </c>
      <c r="H217" s="138"/>
      <c r="J217" s="131">
        <f>Admin!D216</f>
        <v>0</v>
      </c>
      <c r="K217" s="72">
        <f>ROUND((Accounts!O216+Admin!E216), 2)</f>
        <v>0</v>
      </c>
      <c r="L217" s="53"/>
      <c r="N217" s="131">
        <f>Stocks!B218</f>
        <v>0</v>
      </c>
      <c r="O217" s="72">
        <f>Stocks!C218</f>
        <v>0</v>
      </c>
      <c r="P217" s="95"/>
      <c r="R217" s="131">
        <f>Admin!I216</f>
        <v>0</v>
      </c>
      <c r="S217" s="72">
        <f>Debts!C217</f>
        <v>0</v>
      </c>
      <c r="T217" s="95"/>
      <c r="V217" s="131">
        <f>Admin!L216</f>
        <v>0</v>
      </c>
      <c r="W217" s="72">
        <f>Admin!M216</f>
        <v>0</v>
      </c>
      <c r="X217" s="95"/>
    </row>
    <row r="218" spans="2:24" x14ac:dyDescent="0.2">
      <c r="B218" s="17"/>
      <c r="C218" s="130">
        <f>Tags!D217</f>
        <v>0</v>
      </c>
      <c r="D218" s="31">
        <f>Monthly!O217</f>
        <v>0</v>
      </c>
      <c r="F218" s="131">
        <f>Admin!B162</f>
        <v>0</v>
      </c>
      <c r="G218" s="31">
        <f t="shared" si="6"/>
        <v>0</v>
      </c>
      <c r="H218" s="138"/>
      <c r="J218" s="131">
        <f>Admin!D217</f>
        <v>0</v>
      </c>
      <c r="K218" s="72">
        <f>ROUND((Accounts!O217+Admin!E217), 2)</f>
        <v>0</v>
      </c>
      <c r="L218" s="53"/>
      <c r="N218" s="131">
        <f>Stocks!B219</f>
        <v>0</v>
      </c>
      <c r="O218" s="72">
        <f>Stocks!C219</f>
        <v>0</v>
      </c>
      <c r="P218" s="95"/>
      <c r="R218" s="131">
        <f>Admin!I217</f>
        <v>0</v>
      </c>
      <c r="S218" s="72">
        <f>Debts!C218</f>
        <v>0</v>
      </c>
      <c r="T218" s="95"/>
      <c r="V218" s="131">
        <f>Admin!L217</f>
        <v>0</v>
      </c>
      <c r="W218" s="72">
        <f>Admin!M217</f>
        <v>0</v>
      </c>
      <c r="X218" s="95"/>
    </row>
    <row r="219" spans="2:24" x14ac:dyDescent="0.2">
      <c r="B219" s="17"/>
      <c r="C219" s="130">
        <f>Tags!D218</f>
        <v>0</v>
      </c>
      <c r="D219" s="31">
        <f>Monthly!O218</f>
        <v>0</v>
      </c>
      <c r="F219" s="131">
        <f>Admin!B163</f>
        <v>0</v>
      </c>
      <c r="G219" s="31">
        <f t="shared" si="6"/>
        <v>0</v>
      </c>
      <c r="H219" s="138"/>
      <c r="J219" s="131">
        <f>Admin!D218</f>
        <v>0</v>
      </c>
      <c r="K219" s="72">
        <f>ROUND((Accounts!O218+Admin!E218), 2)</f>
        <v>0</v>
      </c>
      <c r="L219" s="53"/>
      <c r="N219" s="131">
        <f>Stocks!B220</f>
        <v>0</v>
      </c>
      <c r="O219" s="72">
        <f>Stocks!C220</f>
        <v>0</v>
      </c>
      <c r="P219" s="95"/>
      <c r="R219" s="131">
        <f>Admin!I218</f>
        <v>0</v>
      </c>
      <c r="S219" s="72">
        <f>Debts!C219</f>
        <v>0</v>
      </c>
      <c r="T219" s="95"/>
      <c r="V219" s="131">
        <f>Admin!L218</f>
        <v>0</v>
      </c>
      <c r="W219" s="72">
        <f>Admin!M218</f>
        <v>0</v>
      </c>
      <c r="X219" s="95"/>
    </row>
    <row r="220" spans="2:24" x14ac:dyDescent="0.2">
      <c r="B220" s="17"/>
      <c r="C220" s="130">
        <f>Tags!D219</f>
        <v>0</v>
      </c>
      <c r="D220" s="31">
        <f>Monthly!O219</f>
        <v>0</v>
      </c>
      <c r="F220" s="131">
        <f>Admin!B164</f>
        <v>0</v>
      </c>
      <c r="G220" s="31">
        <f t="shared" si="6"/>
        <v>0</v>
      </c>
      <c r="H220" s="138"/>
      <c r="J220" s="131">
        <f>Admin!D219</f>
        <v>0</v>
      </c>
      <c r="K220" s="72">
        <f>ROUND((Accounts!O219+Admin!E219), 2)</f>
        <v>0</v>
      </c>
      <c r="L220" s="53"/>
      <c r="N220" s="131">
        <f>Stocks!B221</f>
        <v>0</v>
      </c>
      <c r="O220" s="72">
        <f>Stocks!C221</f>
        <v>0</v>
      </c>
      <c r="P220" s="95"/>
      <c r="R220" s="131">
        <f>Admin!I219</f>
        <v>0</v>
      </c>
      <c r="S220" s="72">
        <f>Debts!C220</f>
        <v>0</v>
      </c>
      <c r="T220" s="95"/>
      <c r="V220" s="131">
        <f>Admin!L219</f>
        <v>0</v>
      </c>
      <c r="W220" s="72">
        <f>Admin!M219</f>
        <v>0</v>
      </c>
      <c r="X220" s="95"/>
    </row>
    <row r="221" spans="2:24" x14ac:dyDescent="0.2">
      <c r="B221" s="17"/>
      <c r="C221" s="130">
        <f>Tags!D220</f>
        <v>0</v>
      </c>
      <c r="D221" s="31">
        <f>Monthly!O220</f>
        <v>0</v>
      </c>
      <c r="F221" s="131">
        <f>Admin!B165</f>
        <v>0</v>
      </c>
      <c r="G221" s="31">
        <f t="shared" si="6"/>
        <v>0</v>
      </c>
      <c r="H221" s="138"/>
      <c r="J221" s="131">
        <f>Admin!D220</f>
        <v>0</v>
      </c>
      <c r="K221" s="72">
        <f>ROUND((Accounts!O220+Admin!E220), 2)</f>
        <v>0</v>
      </c>
      <c r="L221" s="53"/>
      <c r="N221" s="131">
        <f>Stocks!B222</f>
        <v>0</v>
      </c>
      <c r="O221" s="72">
        <f>Stocks!C222</f>
        <v>0</v>
      </c>
      <c r="P221" s="95"/>
      <c r="R221" s="131">
        <f>Admin!I220</f>
        <v>0</v>
      </c>
      <c r="S221" s="72">
        <f>Debts!C221</f>
        <v>0</v>
      </c>
      <c r="T221" s="95"/>
      <c r="V221" s="131">
        <f>Admin!L220</f>
        <v>0</v>
      </c>
      <c r="W221" s="72">
        <f>Admin!M220</f>
        <v>0</v>
      </c>
      <c r="X221" s="95"/>
    </row>
    <row r="222" spans="2:24" x14ac:dyDescent="0.2">
      <c r="B222" s="17"/>
      <c r="C222" s="130">
        <f>Tags!D221</f>
        <v>0</v>
      </c>
      <c r="D222" s="31">
        <f>Monthly!O221</f>
        <v>0</v>
      </c>
      <c r="F222" s="131">
        <f>Admin!B166</f>
        <v>0</v>
      </c>
      <c r="G222" s="31">
        <f t="shared" si="6"/>
        <v>0</v>
      </c>
      <c r="H222" s="138"/>
      <c r="J222" s="131">
        <f>Admin!D221</f>
        <v>0</v>
      </c>
      <c r="K222" s="72">
        <f>ROUND((Accounts!O221+Admin!E221), 2)</f>
        <v>0</v>
      </c>
      <c r="L222" s="53"/>
      <c r="N222" s="131">
        <f>Stocks!B223</f>
        <v>0</v>
      </c>
      <c r="O222" s="72">
        <f>Stocks!C223</f>
        <v>0</v>
      </c>
      <c r="P222" s="95"/>
      <c r="R222" s="131">
        <f>Admin!I221</f>
        <v>0</v>
      </c>
      <c r="S222" s="72">
        <f>Debts!C222</f>
        <v>0</v>
      </c>
      <c r="T222" s="95"/>
      <c r="V222" s="131">
        <f>Admin!L221</f>
        <v>0</v>
      </c>
      <c r="W222" s="72">
        <f>Admin!M221</f>
        <v>0</v>
      </c>
      <c r="X222" s="95"/>
    </row>
    <row r="223" spans="2:24" x14ac:dyDescent="0.2">
      <c r="B223" s="17"/>
      <c r="C223" s="130">
        <f>Tags!D222</f>
        <v>0</v>
      </c>
      <c r="D223" s="31">
        <f>Monthly!O222</f>
        <v>0</v>
      </c>
      <c r="F223" s="131">
        <f>Admin!B167</f>
        <v>0</v>
      </c>
      <c r="G223" s="31">
        <f t="shared" si="6"/>
        <v>0</v>
      </c>
      <c r="H223" s="138"/>
      <c r="J223" s="131">
        <f>Admin!D222</f>
        <v>0</v>
      </c>
      <c r="K223" s="72">
        <f>ROUND((Accounts!O222+Admin!E222), 2)</f>
        <v>0</v>
      </c>
      <c r="L223" s="53"/>
      <c r="N223" s="131">
        <f>Stocks!B224</f>
        <v>0</v>
      </c>
      <c r="O223" s="72">
        <f>Stocks!C224</f>
        <v>0</v>
      </c>
      <c r="P223" s="95"/>
      <c r="R223" s="131">
        <f>Admin!I222</f>
        <v>0</v>
      </c>
      <c r="S223" s="72">
        <f>Debts!C223</f>
        <v>0</v>
      </c>
      <c r="T223" s="95"/>
      <c r="V223" s="131">
        <f>Admin!L222</f>
        <v>0</v>
      </c>
      <c r="W223" s="72">
        <f>Admin!M222</f>
        <v>0</v>
      </c>
      <c r="X223" s="95"/>
    </row>
    <row r="224" spans="2:24" x14ac:dyDescent="0.2">
      <c r="B224" s="17"/>
      <c r="C224" s="130">
        <f>Tags!D223</f>
        <v>0</v>
      </c>
      <c r="D224" s="31">
        <f>Monthly!O223</f>
        <v>0</v>
      </c>
      <c r="F224" s="131">
        <f>Admin!B168</f>
        <v>0</v>
      </c>
      <c r="G224" s="31">
        <f t="shared" si="6"/>
        <v>0</v>
      </c>
      <c r="H224" s="138"/>
      <c r="J224" s="131">
        <f>Admin!D223</f>
        <v>0</v>
      </c>
      <c r="K224" s="72">
        <f>ROUND((Accounts!O223+Admin!E223), 2)</f>
        <v>0</v>
      </c>
      <c r="L224" s="53"/>
      <c r="N224" s="131">
        <f>Stocks!B225</f>
        <v>0</v>
      </c>
      <c r="O224" s="72">
        <f>Stocks!C225</f>
        <v>0</v>
      </c>
      <c r="P224" s="95"/>
      <c r="R224" s="131">
        <f>Admin!I223</f>
        <v>0</v>
      </c>
      <c r="S224" s="72">
        <f>Debts!C224</f>
        <v>0</v>
      </c>
      <c r="T224" s="95"/>
      <c r="V224" s="131">
        <f>Admin!L223</f>
        <v>0</v>
      </c>
      <c r="W224" s="72">
        <f>Admin!M223</f>
        <v>0</v>
      </c>
      <c r="X224" s="95"/>
    </row>
    <row r="225" spans="2:24" x14ac:dyDescent="0.2">
      <c r="B225" s="17"/>
      <c r="C225" s="130">
        <f>Tags!D224</f>
        <v>0</v>
      </c>
      <c r="D225" s="31">
        <f>Monthly!O224</f>
        <v>0</v>
      </c>
      <c r="F225" s="131">
        <f>Admin!B169</f>
        <v>0</v>
      </c>
      <c r="G225" s="31">
        <f t="shared" si="6"/>
        <v>0</v>
      </c>
      <c r="H225" s="138"/>
      <c r="J225" s="131">
        <f>Admin!D224</f>
        <v>0</v>
      </c>
      <c r="K225" s="72">
        <f>ROUND((Accounts!O224+Admin!E224), 2)</f>
        <v>0</v>
      </c>
      <c r="L225" s="53"/>
      <c r="N225" s="131">
        <f>Stocks!B226</f>
        <v>0</v>
      </c>
      <c r="O225" s="72">
        <f>Stocks!C226</f>
        <v>0</v>
      </c>
      <c r="P225" s="95"/>
      <c r="R225" s="131">
        <f>Admin!I224</f>
        <v>0</v>
      </c>
      <c r="S225" s="72">
        <f>Debts!C225</f>
        <v>0</v>
      </c>
      <c r="T225" s="95"/>
      <c r="V225" s="131">
        <f>Admin!L224</f>
        <v>0</v>
      </c>
      <c r="W225" s="72">
        <f>Admin!M224</f>
        <v>0</v>
      </c>
      <c r="X225" s="95"/>
    </row>
    <row r="226" spans="2:24" x14ac:dyDescent="0.2">
      <c r="B226" s="17"/>
      <c r="C226" s="130">
        <f>Tags!D225</f>
        <v>0</v>
      </c>
      <c r="D226" s="31">
        <f>Monthly!O225</f>
        <v>0</v>
      </c>
      <c r="F226" s="131">
        <f>Admin!B170</f>
        <v>0</v>
      </c>
      <c r="G226" s="31">
        <f t="shared" si="6"/>
        <v>0</v>
      </c>
      <c r="H226" s="138"/>
      <c r="J226" s="131">
        <f>Admin!D225</f>
        <v>0</v>
      </c>
      <c r="K226" s="72">
        <f>ROUND((Accounts!O225+Admin!E225), 2)</f>
        <v>0</v>
      </c>
      <c r="L226" s="53"/>
      <c r="N226" s="131">
        <f>Stocks!B227</f>
        <v>0</v>
      </c>
      <c r="O226" s="72">
        <f>Stocks!C227</f>
        <v>0</v>
      </c>
      <c r="P226" s="95"/>
      <c r="R226" s="131">
        <f>Admin!I225</f>
        <v>0</v>
      </c>
      <c r="S226" s="72">
        <f>Debts!C226</f>
        <v>0</v>
      </c>
      <c r="T226" s="95"/>
      <c r="V226" s="131">
        <f>Admin!L225</f>
        <v>0</v>
      </c>
      <c r="W226" s="72">
        <f>Admin!M225</f>
        <v>0</v>
      </c>
      <c r="X226" s="95"/>
    </row>
    <row r="227" spans="2:24" x14ac:dyDescent="0.2">
      <c r="B227" s="17"/>
      <c r="C227" s="130">
        <f>Tags!D226</f>
        <v>0</v>
      </c>
      <c r="D227" s="31">
        <f>Monthly!O226</f>
        <v>0</v>
      </c>
      <c r="F227" s="131">
        <f>Admin!B171</f>
        <v>0</v>
      </c>
      <c r="G227" s="31">
        <f t="shared" si="6"/>
        <v>0</v>
      </c>
      <c r="H227" s="138"/>
      <c r="J227" s="131">
        <f>Admin!D226</f>
        <v>0</v>
      </c>
      <c r="K227" s="72">
        <f>ROUND((Accounts!O226+Admin!E226), 2)</f>
        <v>0</v>
      </c>
      <c r="L227" s="53"/>
      <c r="N227" s="131">
        <f>Stocks!B228</f>
        <v>0</v>
      </c>
      <c r="O227" s="72">
        <f>Stocks!C228</f>
        <v>0</v>
      </c>
      <c r="P227" s="95"/>
      <c r="R227" s="131">
        <f>Admin!I226</f>
        <v>0</v>
      </c>
      <c r="S227" s="72">
        <f>Debts!C227</f>
        <v>0</v>
      </c>
      <c r="T227" s="95"/>
      <c r="V227" s="131">
        <f>Admin!L226</f>
        <v>0</v>
      </c>
      <c r="W227" s="72">
        <f>Admin!M226</f>
        <v>0</v>
      </c>
      <c r="X227" s="95"/>
    </row>
    <row r="228" spans="2:24" x14ac:dyDescent="0.2">
      <c r="B228" s="17"/>
      <c r="C228" s="130">
        <f>Tags!D227</f>
        <v>0</v>
      </c>
      <c r="D228" s="31">
        <f>Monthly!O227</f>
        <v>0</v>
      </c>
      <c r="F228" s="131">
        <f>Admin!B172</f>
        <v>0</v>
      </c>
      <c r="G228" s="31">
        <f t="shared" si="6"/>
        <v>0</v>
      </c>
      <c r="H228" s="138"/>
      <c r="J228" s="131">
        <f>Admin!D227</f>
        <v>0</v>
      </c>
      <c r="K228" s="72">
        <f>ROUND((Accounts!O227+Admin!E227), 2)</f>
        <v>0</v>
      </c>
      <c r="L228" s="53"/>
      <c r="N228" s="131">
        <f>Stocks!B229</f>
        <v>0</v>
      </c>
      <c r="O228" s="72">
        <f>Stocks!C229</f>
        <v>0</v>
      </c>
      <c r="P228" s="95"/>
      <c r="R228" s="131">
        <f>Admin!I227</f>
        <v>0</v>
      </c>
      <c r="S228" s="72">
        <f>Debts!C228</f>
        <v>0</v>
      </c>
      <c r="T228" s="95"/>
      <c r="V228" s="131">
        <f>Admin!L227</f>
        <v>0</v>
      </c>
      <c r="W228" s="72">
        <f>Admin!M227</f>
        <v>0</v>
      </c>
      <c r="X228" s="95"/>
    </row>
    <row r="229" spans="2:24" x14ac:dyDescent="0.2">
      <c r="B229" s="17"/>
      <c r="C229" s="130">
        <f>Tags!D228</f>
        <v>0</v>
      </c>
      <c r="D229" s="31">
        <f>Monthly!O228</f>
        <v>0</v>
      </c>
      <c r="F229" s="131">
        <f>Admin!B173</f>
        <v>0</v>
      </c>
      <c r="G229" s="31">
        <f t="shared" si="6"/>
        <v>0</v>
      </c>
      <c r="H229" s="138"/>
      <c r="J229" s="131">
        <f>Admin!D228</f>
        <v>0</v>
      </c>
      <c r="K229" s="72">
        <f>ROUND((Accounts!O228+Admin!E228), 2)</f>
        <v>0</v>
      </c>
      <c r="L229" s="53"/>
      <c r="N229" s="131">
        <f>Stocks!B230</f>
        <v>0</v>
      </c>
      <c r="O229" s="72">
        <f>Stocks!C230</f>
        <v>0</v>
      </c>
      <c r="P229" s="95"/>
      <c r="R229" s="131">
        <f>Admin!I228</f>
        <v>0</v>
      </c>
      <c r="S229" s="72">
        <f>Debts!C229</f>
        <v>0</v>
      </c>
      <c r="T229" s="95"/>
      <c r="V229" s="131">
        <f>Admin!L228</f>
        <v>0</v>
      </c>
      <c r="W229" s="72">
        <f>Admin!M228</f>
        <v>0</v>
      </c>
      <c r="X229" s="95"/>
    </row>
    <row r="230" spans="2:24" x14ac:dyDescent="0.2">
      <c r="B230" s="17"/>
      <c r="C230" s="130">
        <f>Tags!D229</f>
        <v>0</v>
      </c>
      <c r="D230" s="31">
        <f>Monthly!O229</f>
        <v>0</v>
      </c>
      <c r="F230" s="131">
        <f>Admin!B174</f>
        <v>0</v>
      </c>
      <c r="G230" s="31">
        <f t="shared" si="6"/>
        <v>0</v>
      </c>
      <c r="H230" s="138"/>
      <c r="J230" s="131">
        <f>Admin!D229</f>
        <v>0</v>
      </c>
      <c r="K230" s="72">
        <f>ROUND((Accounts!O229+Admin!E229), 2)</f>
        <v>0</v>
      </c>
      <c r="L230" s="53"/>
      <c r="N230" s="131">
        <f>Stocks!B231</f>
        <v>0</v>
      </c>
      <c r="O230" s="72">
        <f>Stocks!C231</f>
        <v>0</v>
      </c>
      <c r="P230" s="95"/>
      <c r="R230" s="131">
        <f>Admin!I229</f>
        <v>0</v>
      </c>
      <c r="S230" s="72">
        <f>Debts!C230</f>
        <v>0</v>
      </c>
      <c r="T230" s="95"/>
      <c r="V230" s="131">
        <f>Admin!L229</f>
        <v>0</v>
      </c>
      <c r="W230" s="72">
        <f>Admin!M229</f>
        <v>0</v>
      </c>
      <c r="X230" s="95"/>
    </row>
    <row r="231" spans="2:24" x14ac:dyDescent="0.2">
      <c r="B231" s="17"/>
      <c r="C231" s="130">
        <f>Tags!D230</f>
        <v>0</v>
      </c>
      <c r="D231" s="31">
        <f>Monthly!O230</f>
        <v>0</v>
      </c>
      <c r="F231" s="131">
        <f>Admin!B175</f>
        <v>0</v>
      </c>
      <c r="G231" s="31">
        <f t="shared" si="6"/>
        <v>0</v>
      </c>
      <c r="H231" s="138"/>
      <c r="J231" s="131">
        <f>Admin!D230</f>
        <v>0</v>
      </c>
      <c r="K231" s="72">
        <f>ROUND((Accounts!O230+Admin!E230), 2)</f>
        <v>0</v>
      </c>
      <c r="L231" s="53"/>
      <c r="N231" s="131">
        <f>Stocks!B232</f>
        <v>0</v>
      </c>
      <c r="O231" s="72">
        <f>Stocks!C232</f>
        <v>0</v>
      </c>
      <c r="P231" s="95"/>
      <c r="R231" s="131">
        <f>Admin!I230</f>
        <v>0</v>
      </c>
      <c r="S231" s="72">
        <f>Debts!C231</f>
        <v>0</v>
      </c>
      <c r="T231" s="95"/>
      <c r="V231" s="131">
        <f>Admin!L230</f>
        <v>0</v>
      </c>
      <c r="W231" s="72">
        <f>Admin!M230</f>
        <v>0</v>
      </c>
      <c r="X231" s="95"/>
    </row>
    <row r="232" spans="2:24" x14ac:dyDescent="0.2">
      <c r="B232" s="17"/>
      <c r="C232" s="130">
        <f>Tags!D231</f>
        <v>0</v>
      </c>
      <c r="D232" s="31">
        <f>Monthly!O231</f>
        <v>0</v>
      </c>
      <c r="F232" s="131">
        <f>Admin!B176</f>
        <v>0</v>
      </c>
      <c r="G232" s="31">
        <f t="shared" si="6"/>
        <v>0</v>
      </c>
      <c r="H232" s="138"/>
      <c r="J232" s="131">
        <f>Admin!D231</f>
        <v>0</v>
      </c>
      <c r="K232" s="72">
        <f>ROUND((Accounts!O231+Admin!E231), 2)</f>
        <v>0</v>
      </c>
      <c r="L232" s="53"/>
      <c r="N232" s="131">
        <f>Stocks!B233</f>
        <v>0</v>
      </c>
      <c r="O232" s="72">
        <f>Stocks!C233</f>
        <v>0</v>
      </c>
      <c r="P232" s="95"/>
      <c r="R232" s="131">
        <f>Admin!I231</f>
        <v>0</v>
      </c>
      <c r="S232" s="72">
        <f>Debts!C232</f>
        <v>0</v>
      </c>
      <c r="T232" s="95"/>
      <c r="V232" s="131">
        <f>Admin!L231</f>
        <v>0</v>
      </c>
      <c r="W232" s="72">
        <f>Admin!M231</f>
        <v>0</v>
      </c>
      <c r="X232" s="95"/>
    </row>
    <row r="233" spans="2:24" x14ac:dyDescent="0.2">
      <c r="B233" s="17"/>
      <c r="C233" s="130">
        <f>Tags!D232</f>
        <v>0</v>
      </c>
      <c r="D233" s="31">
        <f>Monthly!O232</f>
        <v>0</v>
      </c>
      <c r="F233" s="131">
        <f>Admin!B177</f>
        <v>0</v>
      </c>
      <c r="G233" s="31">
        <f t="shared" si="6"/>
        <v>0</v>
      </c>
      <c r="H233" s="138"/>
      <c r="J233" s="131">
        <f>Admin!D232</f>
        <v>0</v>
      </c>
      <c r="K233" s="72">
        <f>ROUND((Accounts!O232+Admin!E232), 2)</f>
        <v>0</v>
      </c>
      <c r="L233" s="53"/>
      <c r="N233" s="131">
        <f>Stocks!B234</f>
        <v>0</v>
      </c>
      <c r="O233" s="72">
        <f>Stocks!C234</f>
        <v>0</v>
      </c>
      <c r="P233" s="95"/>
      <c r="R233" s="131">
        <f>Admin!I232</f>
        <v>0</v>
      </c>
      <c r="S233" s="72">
        <f>Debts!C233</f>
        <v>0</v>
      </c>
      <c r="T233" s="95"/>
      <c r="V233" s="131">
        <f>Admin!L232</f>
        <v>0</v>
      </c>
      <c r="W233" s="72">
        <f>Admin!M232</f>
        <v>0</v>
      </c>
      <c r="X233" s="95"/>
    </row>
    <row r="234" spans="2:24" x14ac:dyDescent="0.2">
      <c r="B234" s="17"/>
      <c r="C234" s="130">
        <f>Tags!D233</f>
        <v>0</v>
      </c>
      <c r="D234" s="31">
        <f>Monthly!O233</f>
        <v>0</v>
      </c>
      <c r="F234" s="131">
        <f>Admin!B178</f>
        <v>0</v>
      </c>
      <c r="G234" s="31">
        <f t="shared" si="6"/>
        <v>0</v>
      </c>
      <c r="H234" s="138"/>
      <c r="J234" s="131">
        <f>Admin!D233</f>
        <v>0</v>
      </c>
      <c r="K234" s="72">
        <f>ROUND((Accounts!O233+Admin!E233), 2)</f>
        <v>0</v>
      </c>
      <c r="L234" s="53"/>
      <c r="N234" s="131">
        <f>Stocks!B235</f>
        <v>0</v>
      </c>
      <c r="O234" s="72">
        <f>Stocks!C235</f>
        <v>0</v>
      </c>
      <c r="P234" s="95"/>
      <c r="R234" s="131">
        <f>Admin!I233</f>
        <v>0</v>
      </c>
      <c r="S234" s="72">
        <f>Debts!C234</f>
        <v>0</v>
      </c>
      <c r="T234" s="95"/>
      <c r="V234" s="131">
        <f>Admin!L233</f>
        <v>0</v>
      </c>
      <c r="W234" s="72">
        <f>Admin!M233</f>
        <v>0</v>
      </c>
      <c r="X234" s="95"/>
    </row>
    <row r="235" spans="2:24" x14ac:dyDescent="0.2">
      <c r="B235" s="17"/>
      <c r="C235" s="130">
        <f>Tags!D234</f>
        <v>0</v>
      </c>
      <c r="D235" s="31">
        <f>Monthly!O234</f>
        <v>0</v>
      </c>
      <c r="F235" s="131">
        <f>Admin!B179</f>
        <v>0</v>
      </c>
      <c r="G235" s="31">
        <f t="shared" si="6"/>
        <v>0</v>
      </c>
      <c r="H235" s="138"/>
      <c r="J235" s="131">
        <f>Admin!D234</f>
        <v>0</v>
      </c>
      <c r="K235" s="72">
        <f>ROUND((Accounts!O234+Admin!E234), 2)</f>
        <v>0</v>
      </c>
      <c r="L235" s="53"/>
      <c r="N235" s="131">
        <f>Stocks!B236</f>
        <v>0</v>
      </c>
      <c r="O235" s="72">
        <f>Stocks!C236</f>
        <v>0</v>
      </c>
      <c r="P235" s="95"/>
      <c r="R235" s="131">
        <f>Admin!I234</f>
        <v>0</v>
      </c>
      <c r="S235" s="72">
        <f>Debts!C235</f>
        <v>0</v>
      </c>
      <c r="T235" s="95"/>
      <c r="V235" s="131">
        <f>Admin!L234</f>
        <v>0</v>
      </c>
      <c r="W235" s="72">
        <f>Admin!M234</f>
        <v>0</v>
      </c>
      <c r="X235" s="95"/>
    </row>
    <row r="236" spans="2:24" x14ac:dyDescent="0.2">
      <c r="B236" s="17"/>
      <c r="C236" s="130">
        <f>Tags!D235</f>
        <v>0</v>
      </c>
      <c r="D236" s="31">
        <f>Monthly!O235</f>
        <v>0</v>
      </c>
      <c r="F236" s="131">
        <f>Admin!B180</f>
        <v>0</v>
      </c>
      <c r="G236" s="31">
        <f t="shared" si="6"/>
        <v>0</v>
      </c>
      <c r="H236" s="138"/>
      <c r="J236" s="131">
        <f>Admin!D235</f>
        <v>0</v>
      </c>
      <c r="K236" s="72">
        <f>ROUND((Accounts!O235+Admin!E235), 2)</f>
        <v>0</v>
      </c>
      <c r="L236" s="53"/>
      <c r="N236" s="131">
        <f>Stocks!B237</f>
        <v>0</v>
      </c>
      <c r="O236" s="72">
        <f>Stocks!C237</f>
        <v>0</v>
      </c>
      <c r="P236" s="95"/>
      <c r="R236" s="131">
        <f>Admin!I235</f>
        <v>0</v>
      </c>
      <c r="S236" s="72">
        <f>Debts!C236</f>
        <v>0</v>
      </c>
      <c r="T236" s="95"/>
      <c r="V236" s="131">
        <f>Admin!L235</f>
        <v>0</v>
      </c>
      <c r="W236" s="72">
        <f>Admin!M235</f>
        <v>0</v>
      </c>
      <c r="X236" s="95"/>
    </row>
    <row r="237" spans="2:24" x14ac:dyDescent="0.2">
      <c r="B237" s="17"/>
      <c r="C237" s="130">
        <f>Tags!D236</f>
        <v>0</v>
      </c>
      <c r="D237" s="31">
        <f>Monthly!O236</f>
        <v>0</v>
      </c>
      <c r="F237" s="131">
        <f>Admin!B181</f>
        <v>0</v>
      </c>
      <c r="G237" s="31">
        <f t="shared" si="6"/>
        <v>0</v>
      </c>
      <c r="H237" s="138"/>
      <c r="J237" s="131">
        <f>Admin!D236</f>
        <v>0</v>
      </c>
      <c r="K237" s="72">
        <f>ROUND((Accounts!O236+Admin!E236), 2)</f>
        <v>0</v>
      </c>
      <c r="L237" s="53"/>
      <c r="N237" s="131">
        <f>Stocks!B238</f>
        <v>0</v>
      </c>
      <c r="O237" s="72">
        <f>Stocks!C238</f>
        <v>0</v>
      </c>
      <c r="P237" s="95"/>
      <c r="R237" s="131">
        <f>Admin!I236</f>
        <v>0</v>
      </c>
      <c r="S237" s="72">
        <f>Debts!C237</f>
        <v>0</v>
      </c>
      <c r="T237" s="95"/>
      <c r="V237" s="131">
        <f>Admin!L236</f>
        <v>0</v>
      </c>
      <c r="W237" s="72">
        <f>Admin!M236</f>
        <v>0</v>
      </c>
      <c r="X237" s="95"/>
    </row>
    <row r="238" spans="2:24" x14ac:dyDescent="0.2">
      <c r="B238" s="17"/>
      <c r="C238" s="130">
        <f>Tags!D237</f>
        <v>0</v>
      </c>
      <c r="D238" s="31">
        <f>Monthly!O237</f>
        <v>0</v>
      </c>
      <c r="F238" s="131">
        <f>Admin!B182</f>
        <v>0</v>
      </c>
      <c r="G238" s="31">
        <f t="shared" si="6"/>
        <v>0</v>
      </c>
      <c r="H238" s="138"/>
      <c r="J238" s="131">
        <f>Admin!D237</f>
        <v>0</v>
      </c>
      <c r="K238" s="72">
        <f>ROUND((Accounts!O237+Admin!E237), 2)</f>
        <v>0</v>
      </c>
      <c r="L238" s="53"/>
      <c r="N238" s="131">
        <f>Stocks!B239</f>
        <v>0</v>
      </c>
      <c r="O238" s="72">
        <f>Stocks!C239</f>
        <v>0</v>
      </c>
      <c r="P238" s="95"/>
      <c r="R238" s="131">
        <f>Admin!I237</f>
        <v>0</v>
      </c>
      <c r="S238" s="72">
        <f>Debts!C238</f>
        <v>0</v>
      </c>
      <c r="T238" s="95"/>
      <c r="V238" s="131">
        <f>Admin!L237</f>
        <v>0</v>
      </c>
      <c r="W238" s="72">
        <f>Admin!M237</f>
        <v>0</v>
      </c>
      <c r="X238" s="95"/>
    </row>
    <row r="239" spans="2:24" x14ac:dyDescent="0.2">
      <c r="B239" s="17"/>
      <c r="C239" s="130">
        <f>Tags!D238</f>
        <v>0</v>
      </c>
      <c r="D239" s="31">
        <f>Monthly!O238</f>
        <v>0</v>
      </c>
      <c r="F239" s="131">
        <f>Admin!B183</f>
        <v>0</v>
      </c>
      <c r="G239" s="31">
        <f t="shared" si="6"/>
        <v>0</v>
      </c>
      <c r="H239" s="138"/>
      <c r="J239" s="131">
        <f>Admin!D238</f>
        <v>0</v>
      </c>
      <c r="K239" s="72">
        <f>ROUND((Accounts!O238+Admin!E238), 2)</f>
        <v>0</v>
      </c>
      <c r="L239" s="53"/>
      <c r="N239" s="131">
        <f>Stocks!B240</f>
        <v>0</v>
      </c>
      <c r="O239" s="72">
        <f>Stocks!C240</f>
        <v>0</v>
      </c>
      <c r="P239" s="95"/>
      <c r="R239" s="131">
        <f>Admin!I238</f>
        <v>0</v>
      </c>
      <c r="S239" s="72">
        <f>Debts!C239</f>
        <v>0</v>
      </c>
      <c r="T239" s="95"/>
      <c r="V239" s="131">
        <f>Admin!L238</f>
        <v>0</v>
      </c>
      <c r="W239" s="72">
        <f>Admin!M238</f>
        <v>0</v>
      </c>
      <c r="X239" s="95"/>
    </row>
    <row r="240" spans="2:24" ht="17" thickBot="1" x14ac:dyDescent="0.25">
      <c r="B240" s="18"/>
      <c r="C240" s="136">
        <f>Tags!D239</f>
        <v>0</v>
      </c>
      <c r="D240" s="38">
        <f>Monthly!O239</f>
        <v>0</v>
      </c>
      <c r="F240" s="135">
        <f>Admin!B184</f>
        <v>0</v>
      </c>
      <c r="G240" s="38">
        <f t="shared" si="6"/>
        <v>0</v>
      </c>
      <c r="H240" s="139"/>
      <c r="J240" s="135">
        <f>Admin!D239</f>
        <v>0</v>
      </c>
      <c r="K240" s="137">
        <f>ROUND((Accounts!O239+Admin!E239), 2)</f>
        <v>0</v>
      </c>
      <c r="L240" s="103"/>
      <c r="N240" s="135">
        <f>Stocks!B241</f>
        <v>0</v>
      </c>
      <c r="O240" s="137">
        <f>Stocks!C241</f>
        <v>0</v>
      </c>
      <c r="P240" s="102"/>
      <c r="R240" s="135">
        <f>Admin!I239</f>
        <v>0</v>
      </c>
      <c r="S240" s="137">
        <f>Debts!C240</f>
        <v>0</v>
      </c>
      <c r="T240" s="102"/>
      <c r="V240" s="135">
        <f>Admin!L239</f>
        <v>0</v>
      </c>
      <c r="W240" s="137">
        <f>Admin!M239</f>
        <v>0</v>
      </c>
      <c r="X240" s="102"/>
    </row>
  </sheetData>
  <sheetProtection algorithmName="SHA-512" hashValue="XWzPkoAwdhsZ/cFqBDbpRAeyePk9IV8QThHjPd5L1zzt73gff9H0WDaZfhVss77AGd+d6SiEpyoPo/+GV6mfaw==" saltValue="ZogHtucJFcnfmtPQLK0oyA==" spinCount="100000" sheet="1" objects="1" scenarios="1" formatColumns="0"/>
  <mergeCells count="59">
    <mergeCell ref="G31:H31"/>
    <mergeCell ref="G55:H55"/>
    <mergeCell ref="G56:H56"/>
    <mergeCell ref="G49:H49"/>
    <mergeCell ref="G50:H50"/>
    <mergeCell ref="G51:H51"/>
    <mergeCell ref="G37:H37"/>
    <mergeCell ref="G38:H38"/>
    <mergeCell ref="G39:H39"/>
    <mergeCell ref="G40:H40"/>
    <mergeCell ref="G41:H41"/>
    <mergeCell ref="F53:H53"/>
    <mergeCell ref="G54:H54"/>
    <mergeCell ref="G43:H43"/>
    <mergeCell ref="G44:H44"/>
    <mergeCell ref="G45:H45"/>
    <mergeCell ref="G46:H46"/>
    <mergeCell ref="G47:H47"/>
    <mergeCell ref="G48:H48"/>
    <mergeCell ref="G32:H32"/>
    <mergeCell ref="G33:H33"/>
    <mergeCell ref="G34:H34"/>
    <mergeCell ref="G35:H35"/>
    <mergeCell ref="G36:H36"/>
    <mergeCell ref="G42:H42"/>
    <mergeCell ref="G30:H30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9:H29"/>
    <mergeCell ref="G28:H28"/>
    <mergeCell ref="F58:G58"/>
    <mergeCell ref="F2:H2"/>
    <mergeCell ref="G3:H3"/>
    <mergeCell ref="G4:H4"/>
    <mergeCell ref="G16:H16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W3:X3"/>
    <mergeCell ref="B2:D2"/>
    <mergeCell ref="S3:T3"/>
    <mergeCell ref="O3:P3"/>
    <mergeCell ref="K3:L3"/>
  </mergeCells>
  <conditionalFormatting sqref="G29:G51">
    <cfRule type="cellIs" dxfId="114" priority="8" operator="equal">
      <formula>0</formula>
    </cfRule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G59:G240">
    <cfRule type="cellIs" dxfId="111" priority="5" operator="equal">
      <formula>0</formula>
    </cfRule>
    <cfRule type="cellIs" dxfId="110" priority="6" operator="lessThan">
      <formula>0</formula>
    </cfRule>
    <cfRule type="cellIs" dxfId="109" priority="7" operator="greaterThan">
      <formula>0</formula>
    </cfRule>
  </conditionalFormatting>
  <conditionalFormatting sqref="G56:H56">
    <cfRule type="cellIs" dxfId="108" priority="4" operator="lessThan">
      <formula>0</formula>
    </cfRule>
  </conditionalFormatting>
  <conditionalFormatting sqref="K3:K240 O3:O240 S3:S240 G4:G26 D4:D240">
    <cfRule type="cellIs" dxfId="107" priority="20" operator="equal">
      <formula>0</formula>
    </cfRule>
    <cfRule type="cellIs" dxfId="106" priority="21" operator="lessThan">
      <formula>0</formula>
    </cfRule>
    <cfRule type="cellIs" dxfId="105" priority="22" operator="greaterThan">
      <formula>0</formula>
    </cfRule>
  </conditionalFormatting>
  <conditionalFormatting sqref="W3:W240">
    <cfRule type="cellIs" dxfId="104" priority="1" operator="equal">
      <formula>0</formula>
    </cfRule>
    <cfRule type="cellIs" dxfId="103" priority="2" operator="lessThan">
      <formula>0</formula>
    </cfRule>
    <cfRule type="cellIs" dxfId="102" priority="3" operator="greaterThan">
      <formula>0</formula>
    </cfRule>
  </conditionalFormatting>
  <dataValidations count="1">
    <dataValidation type="list" allowBlank="1" showInputMessage="1" showErrorMessage="1" sqref="H59:H240" xr:uid="{C7CA7C2C-99BE-2046-87EB-98DCBC1F7165}">
      <formula1>"Debt, Asset"</formula1>
    </dataValidation>
  </dataValidations>
  <pageMargins left="0.7" right="0.7" top="0.75" bottom="0.75" header="0.3" footer="0.3"/>
  <pageSetup scale="73" orientation="portrait" r:id="rId1"/>
  <rowBreaks count="1" manualBreakCount="1">
    <brk id="5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18DA03-AEDD-794E-BF71-00E585F51D3C}">
          <x14:formula1>
            <xm:f>Tags!$B$3:$B$23</xm:f>
          </x14:formula1>
          <xm:sqref>B4:B240</xm:sqref>
        </x14:dataValidation>
        <x14:dataValidation type="list" allowBlank="1" showInputMessage="1" showErrorMessage="1" xr:uid="{A1867685-46DF-3F4B-AE2E-8BF660D0632C}">
          <x14:formula1>
            <xm:f>Tags!$B$3:$B$21</xm:f>
          </x14:formula1>
          <xm:sqref>B241:B1048576</xm:sqref>
        </x14:dataValidation>
        <x14:dataValidation type="list" allowBlank="1" showInputMessage="1" showErrorMessage="1" xr:uid="{372C79B1-FB80-4E45-A521-F0C5E42FBB71}">
          <x14:formula1>
            <xm:f>Admin!$B:$B</xm:f>
          </x14:formula1>
          <xm:sqref>T4:T240 P4:P240 L4:L240 X4:X240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7683-209C-4815-83A3-5C3BBB0B4D74}">
  <sheetPr>
    <tabColor rgb="FF00B050"/>
  </sheetPr>
  <dimension ref="B1:E753"/>
  <sheetViews>
    <sheetView workbookViewId="0">
      <pane ySplit="1" topLeftCell="A2" activePane="bottomLeft" state="frozen"/>
      <selection pane="bottomLeft"/>
    </sheetView>
  </sheetViews>
  <sheetFormatPr baseColWidth="10" defaultColWidth="8.83203125" defaultRowHeight="16" x14ac:dyDescent="0.2"/>
  <cols>
    <col min="1" max="1" width="5" style="68" customWidth="1"/>
    <col min="2" max="2" width="17" style="51" bestFit="1" customWidth="1"/>
    <col min="3" max="3" width="17.5" style="23" customWidth="1"/>
    <col min="4" max="4" width="19.5" style="23" customWidth="1"/>
    <col min="5" max="5" width="19.5" style="52" customWidth="1"/>
    <col min="6" max="6" width="9.1640625" style="68"/>
    <col min="7" max="16384" width="8.83203125" style="68"/>
  </cols>
  <sheetData>
    <row r="1" spans="2:5" ht="80" customHeight="1" thickBot="1" x14ac:dyDescent="0.25">
      <c r="B1" s="68"/>
      <c r="C1" s="68"/>
      <c r="D1" s="68"/>
      <c r="E1" s="68"/>
    </row>
    <row r="2" spans="2:5" ht="17" thickBot="1" x14ac:dyDescent="0.25">
      <c r="B2" s="188" t="s">
        <v>129</v>
      </c>
      <c r="C2" s="189"/>
      <c r="D2" s="189"/>
      <c r="E2" s="190"/>
    </row>
    <row r="3" spans="2:5" ht="17" thickTop="1" x14ac:dyDescent="0.2">
      <c r="B3" s="69" t="s">
        <v>130</v>
      </c>
      <c r="C3" s="70" t="s">
        <v>131</v>
      </c>
      <c r="D3" s="70" t="s">
        <v>132</v>
      </c>
      <c r="E3" s="71" t="s">
        <v>4</v>
      </c>
    </row>
    <row r="4" spans="2:5" ht="17" thickBot="1" x14ac:dyDescent="0.25">
      <c r="B4" s="94">
        <f ca="1">NOW()</f>
        <v>45529.624699884262</v>
      </c>
      <c r="C4" s="72">
        <f>Main!G54</f>
        <v>0</v>
      </c>
      <c r="D4" s="72">
        <f>Main!G55</f>
        <v>0</v>
      </c>
      <c r="E4" s="31">
        <f>C4+D4</f>
        <v>0</v>
      </c>
    </row>
    <row r="5" spans="2:5" ht="18" thickTop="1" thickBot="1" x14ac:dyDescent="0.25">
      <c r="B5" s="191" t="s">
        <v>133</v>
      </c>
      <c r="C5" s="192"/>
      <c r="D5" s="192"/>
      <c r="E5" s="193"/>
    </row>
    <row r="6" spans="2:5" ht="17" thickTop="1" x14ac:dyDescent="0.2">
      <c r="B6" s="69" t="s">
        <v>130</v>
      </c>
      <c r="C6" s="70" t="s">
        <v>131</v>
      </c>
      <c r="D6" s="70" t="s">
        <v>132</v>
      </c>
      <c r="E6" s="71" t="s">
        <v>4</v>
      </c>
    </row>
    <row r="7" spans="2:5" x14ac:dyDescent="0.2">
      <c r="E7" s="52" t="str">
        <f t="shared" ref="E7:E110" si="0">IF(ISBLANK(D7), "", (C7+D7))</f>
        <v/>
      </c>
    </row>
    <row r="8" spans="2:5" x14ac:dyDescent="0.2">
      <c r="E8" s="52" t="str">
        <f t="shared" si="0"/>
        <v/>
      </c>
    </row>
    <row r="9" spans="2:5" x14ac:dyDescent="0.2">
      <c r="E9" s="52" t="str">
        <f t="shared" si="0"/>
        <v/>
      </c>
    </row>
    <row r="10" spans="2:5" x14ac:dyDescent="0.2">
      <c r="E10" s="52" t="str">
        <f t="shared" si="0"/>
        <v/>
      </c>
    </row>
    <row r="11" spans="2:5" x14ac:dyDescent="0.2">
      <c r="E11" s="52" t="str">
        <f t="shared" si="0"/>
        <v/>
      </c>
    </row>
    <row r="12" spans="2:5" x14ac:dyDescent="0.2">
      <c r="E12" s="52" t="str">
        <f t="shared" si="0"/>
        <v/>
      </c>
    </row>
    <row r="13" spans="2:5" x14ac:dyDescent="0.2">
      <c r="E13" s="52" t="str">
        <f t="shared" si="0"/>
        <v/>
      </c>
    </row>
    <row r="14" spans="2:5" x14ac:dyDescent="0.2">
      <c r="E14" s="52" t="str">
        <f t="shared" si="0"/>
        <v/>
      </c>
    </row>
    <row r="15" spans="2:5" x14ac:dyDescent="0.2">
      <c r="E15" s="52" t="str">
        <f t="shared" si="0"/>
        <v/>
      </c>
    </row>
    <row r="16" spans="2:5" x14ac:dyDescent="0.2">
      <c r="E16" s="52" t="str">
        <f t="shared" si="0"/>
        <v/>
      </c>
    </row>
    <row r="17" spans="5:5" x14ac:dyDescent="0.2">
      <c r="E17" s="52" t="str">
        <f t="shared" si="0"/>
        <v/>
      </c>
    </row>
    <row r="18" spans="5:5" x14ac:dyDescent="0.2">
      <c r="E18" s="52" t="str">
        <f t="shared" si="0"/>
        <v/>
      </c>
    </row>
    <row r="19" spans="5:5" x14ac:dyDescent="0.2">
      <c r="E19" s="52" t="str">
        <f t="shared" si="0"/>
        <v/>
      </c>
    </row>
    <row r="20" spans="5:5" x14ac:dyDescent="0.2">
      <c r="E20" s="52" t="str">
        <f t="shared" si="0"/>
        <v/>
      </c>
    </row>
    <row r="21" spans="5:5" x14ac:dyDescent="0.2">
      <c r="E21" s="52" t="str">
        <f t="shared" si="0"/>
        <v/>
      </c>
    </row>
    <row r="22" spans="5:5" x14ac:dyDescent="0.2">
      <c r="E22" s="52" t="str">
        <f t="shared" si="0"/>
        <v/>
      </c>
    </row>
    <row r="23" spans="5:5" x14ac:dyDescent="0.2">
      <c r="E23" s="52" t="str">
        <f t="shared" si="0"/>
        <v/>
      </c>
    </row>
    <row r="24" spans="5:5" x14ac:dyDescent="0.2">
      <c r="E24" s="52" t="str">
        <f t="shared" si="0"/>
        <v/>
      </c>
    </row>
    <row r="25" spans="5:5" x14ac:dyDescent="0.2">
      <c r="E25" s="52" t="str">
        <f t="shared" si="0"/>
        <v/>
      </c>
    </row>
    <row r="26" spans="5:5" x14ac:dyDescent="0.2">
      <c r="E26" s="52" t="str">
        <f t="shared" si="0"/>
        <v/>
      </c>
    </row>
    <row r="27" spans="5:5" x14ac:dyDescent="0.2">
      <c r="E27" s="52" t="str">
        <f t="shared" si="0"/>
        <v/>
      </c>
    </row>
    <row r="28" spans="5:5" x14ac:dyDescent="0.2">
      <c r="E28" s="52" t="str">
        <f t="shared" si="0"/>
        <v/>
      </c>
    </row>
    <row r="29" spans="5:5" x14ac:dyDescent="0.2">
      <c r="E29" s="52" t="str">
        <f t="shared" si="0"/>
        <v/>
      </c>
    </row>
    <row r="30" spans="5:5" x14ac:dyDescent="0.2">
      <c r="E30" s="52" t="str">
        <f t="shared" si="0"/>
        <v/>
      </c>
    </row>
    <row r="31" spans="5:5" x14ac:dyDescent="0.2">
      <c r="E31" s="52" t="str">
        <f t="shared" si="0"/>
        <v/>
      </c>
    </row>
    <row r="32" spans="5:5" x14ac:dyDescent="0.2">
      <c r="E32" s="52" t="str">
        <f t="shared" si="0"/>
        <v/>
      </c>
    </row>
    <row r="33" spans="5:5" x14ac:dyDescent="0.2">
      <c r="E33" s="52" t="str">
        <f t="shared" si="0"/>
        <v/>
      </c>
    </row>
    <row r="34" spans="5:5" x14ac:dyDescent="0.2">
      <c r="E34" s="52" t="str">
        <f t="shared" si="0"/>
        <v/>
      </c>
    </row>
    <row r="35" spans="5:5" x14ac:dyDescent="0.2">
      <c r="E35" s="52" t="str">
        <f t="shared" si="0"/>
        <v/>
      </c>
    </row>
    <row r="36" spans="5:5" x14ac:dyDescent="0.2">
      <c r="E36" s="52" t="str">
        <f t="shared" si="0"/>
        <v/>
      </c>
    </row>
    <row r="37" spans="5:5" x14ac:dyDescent="0.2">
      <c r="E37" s="52" t="str">
        <f t="shared" si="0"/>
        <v/>
      </c>
    </row>
    <row r="38" spans="5:5" x14ac:dyDescent="0.2">
      <c r="E38" s="52" t="str">
        <f t="shared" si="0"/>
        <v/>
      </c>
    </row>
    <row r="39" spans="5:5" x14ac:dyDescent="0.2">
      <c r="E39" s="52" t="str">
        <f t="shared" si="0"/>
        <v/>
      </c>
    </row>
    <row r="40" spans="5:5" x14ac:dyDescent="0.2">
      <c r="E40" s="52" t="str">
        <f t="shared" si="0"/>
        <v/>
      </c>
    </row>
    <row r="41" spans="5:5" x14ac:dyDescent="0.2">
      <c r="E41" s="52" t="str">
        <f t="shared" si="0"/>
        <v/>
      </c>
    </row>
    <row r="42" spans="5:5" x14ac:dyDescent="0.2">
      <c r="E42" s="52" t="str">
        <f t="shared" si="0"/>
        <v/>
      </c>
    </row>
    <row r="43" spans="5:5" x14ac:dyDescent="0.2">
      <c r="E43" s="52" t="str">
        <f t="shared" si="0"/>
        <v/>
      </c>
    </row>
    <row r="44" spans="5:5" x14ac:dyDescent="0.2">
      <c r="E44" s="52" t="str">
        <f t="shared" si="0"/>
        <v/>
      </c>
    </row>
    <row r="45" spans="5:5" x14ac:dyDescent="0.2">
      <c r="E45" s="52" t="str">
        <f t="shared" si="0"/>
        <v/>
      </c>
    </row>
    <row r="46" spans="5:5" x14ac:dyDescent="0.2">
      <c r="E46" s="52" t="str">
        <f t="shared" si="0"/>
        <v/>
      </c>
    </row>
    <row r="47" spans="5:5" x14ac:dyDescent="0.2">
      <c r="E47" s="52" t="str">
        <f t="shared" si="0"/>
        <v/>
      </c>
    </row>
    <row r="48" spans="5:5" x14ac:dyDescent="0.2">
      <c r="E48" s="52" t="str">
        <f t="shared" si="0"/>
        <v/>
      </c>
    </row>
    <row r="49" spans="5:5" x14ac:dyDescent="0.2">
      <c r="E49" s="52" t="str">
        <f t="shared" si="0"/>
        <v/>
      </c>
    </row>
    <row r="50" spans="5:5" x14ac:dyDescent="0.2">
      <c r="E50" s="52" t="str">
        <f t="shared" si="0"/>
        <v/>
      </c>
    </row>
    <row r="51" spans="5:5" x14ac:dyDescent="0.2">
      <c r="E51" s="52" t="str">
        <f t="shared" si="0"/>
        <v/>
      </c>
    </row>
    <row r="52" spans="5:5" x14ac:dyDescent="0.2">
      <c r="E52" s="52" t="str">
        <f t="shared" si="0"/>
        <v/>
      </c>
    </row>
    <row r="53" spans="5:5" x14ac:dyDescent="0.2">
      <c r="E53" s="52" t="str">
        <f t="shared" si="0"/>
        <v/>
      </c>
    </row>
    <row r="54" spans="5:5" x14ac:dyDescent="0.2">
      <c r="E54" s="52" t="str">
        <f t="shared" si="0"/>
        <v/>
      </c>
    </row>
    <row r="55" spans="5:5" x14ac:dyDescent="0.2">
      <c r="E55" s="52" t="str">
        <f t="shared" si="0"/>
        <v/>
      </c>
    </row>
    <row r="56" spans="5:5" x14ac:dyDescent="0.2">
      <c r="E56" s="52" t="str">
        <f t="shared" si="0"/>
        <v/>
      </c>
    </row>
    <row r="57" spans="5:5" x14ac:dyDescent="0.2">
      <c r="E57" s="52" t="str">
        <f t="shared" si="0"/>
        <v/>
      </c>
    </row>
    <row r="58" spans="5:5" x14ac:dyDescent="0.2">
      <c r="E58" s="52" t="str">
        <f t="shared" si="0"/>
        <v/>
      </c>
    </row>
    <row r="59" spans="5:5" x14ac:dyDescent="0.2">
      <c r="E59" s="52" t="str">
        <f t="shared" si="0"/>
        <v/>
      </c>
    </row>
    <row r="60" spans="5:5" x14ac:dyDescent="0.2">
      <c r="E60" s="52" t="str">
        <f t="shared" si="0"/>
        <v/>
      </c>
    </row>
    <row r="61" spans="5:5" x14ac:dyDescent="0.2">
      <c r="E61" s="52" t="str">
        <f t="shared" si="0"/>
        <v/>
      </c>
    </row>
    <row r="62" spans="5:5" x14ac:dyDescent="0.2">
      <c r="E62" s="52" t="str">
        <f t="shared" si="0"/>
        <v/>
      </c>
    </row>
    <row r="63" spans="5:5" x14ac:dyDescent="0.2">
      <c r="E63" s="52" t="str">
        <f t="shared" si="0"/>
        <v/>
      </c>
    </row>
    <row r="64" spans="5:5" x14ac:dyDescent="0.2">
      <c r="E64" s="52" t="str">
        <f t="shared" si="0"/>
        <v/>
      </c>
    </row>
    <row r="65" spans="5:5" x14ac:dyDescent="0.2">
      <c r="E65" s="52" t="str">
        <f t="shared" si="0"/>
        <v/>
      </c>
    </row>
    <row r="66" spans="5:5" x14ac:dyDescent="0.2">
      <c r="E66" s="52" t="str">
        <f t="shared" si="0"/>
        <v/>
      </c>
    </row>
    <row r="67" spans="5:5" x14ac:dyDescent="0.2">
      <c r="E67" s="52" t="str">
        <f t="shared" si="0"/>
        <v/>
      </c>
    </row>
    <row r="68" spans="5:5" x14ac:dyDescent="0.2">
      <c r="E68" s="52" t="str">
        <f t="shared" si="0"/>
        <v/>
      </c>
    </row>
    <row r="69" spans="5:5" x14ac:dyDescent="0.2">
      <c r="E69" s="52" t="str">
        <f t="shared" si="0"/>
        <v/>
      </c>
    </row>
    <row r="70" spans="5:5" x14ac:dyDescent="0.2">
      <c r="E70" s="52" t="str">
        <f t="shared" si="0"/>
        <v/>
      </c>
    </row>
    <row r="71" spans="5:5" x14ac:dyDescent="0.2">
      <c r="E71" s="52" t="str">
        <f t="shared" si="0"/>
        <v/>
      </c>
    </row>
    <row r="72" spans="5:5" x14ac:dyDescent="0.2">
      <c r="E72" s="52" t="str">
        <f t="shared" si="0"/>
        <v/>
      </c>
    </row>
    <row r="73" spans="5:5" x14ac:dyDescent="0.2">
      <c r="E73" s="52" t="str">
        <f t="shared" si="0"/>
        <v/>
      </c>
    </row>
    <row r="74" spans="5:5" x14ac:dyDescent="0.2">
      <c r="E74" s="52" t="str">
        <f t="shared" si="0"/>
        <v/>
      </c>
    </row>
    <row r="75" spans="5:5" x14ac:dyDescent="0.2">
      <c r="E75" s="52" t="str">
        <f t="shared" si="0"/>
        <v/>
      </c>
    </row>
    <row r="76" spans="5:5" x14ac:dyDescent="0.2">
      <c r="E76" s="52" t="str">
        <f t="shared" si="0"/>
        <v/>
      </c>
    </row>
    <row r="77" spans="5:5" x14ac:dyDescent="0.2">
      <c r="E77" s="52" t="str">
        <f t="shared" si="0"/>
        <v/>
      </c>
    </row>
    <row r="78" spans="5:5" x14ac:dyDescent="0.2">
      <c r="E78" s="52" t="str">
        <f t="shared" si="0"/>
        <v/>
      </c>
    </row>
    <row r="79" spans="5:5" x14ac:dyDescent="0.2">
      <c r="E79" s="52" t="str">
        <f t="shared" si="0"/>
        <v/>
      </c>
    </row>
    <row r="80" spans="5:5" x14ac:dyDescent="0.2">
      <c r="E80" s="52" t="str">
        <f t="shared" si="0"/>
        <v/>
      </c>
    </row>
    <row r="81" spans="5:5" x14ac:dyDescent="0.2">
      <c r="E81" s="52" t="str">
        <f t="shared" si="0"/>
        <v/>
      </c>
    </row>
    <row r="82" spans="5:5" x14ac:dyDescent="0.2">
      <c r="E82" s="52" t="str">
        <f t="shared" si="0"/>
        <v/>
      </c>
    </row>
    <row r="83" spans="5:5" x14ac:dyDescent="0.2">
      <c r="E83" s="52" t="str">
        <f t="shared" si="0"/>
        <v/>
      </c>
    </row>
    <row r="84" spans="5:5" x14ac:dyDescent="0.2">
      <c r="E84" s="52" t="str">
        <f t="shared" si="0"/>
        <v/>
      </c>
    </row>
    <row r="85" spans="5:5" x14ac:dyDescent="0.2">
      <c r="E85" s="52" t="str">
        <f t="shared" si="0"/>
        <v/>
      </c>
    </row>
    <row r="86" spans="5:5" x14ac:dyDescent="0.2">
      <c r="E86" s="52" t="str">
        <f t="shared" si="0"/>
        <v/>
      </c>
    </row>
    <row r="87" spans="5:5" x14ac:dyDescent="0.2">
      <c r="E87" s="52" t="str">
        <f t="shared" si="0"/>
        <v/>
      </c>
    </row>
    <row r="88" spans="5:5" x14ac:dyDescent="0.2">
      <c r="E88" s="52" t="str">
        <f t="shared" si="0"/>
        <v/>
      </c>
    </row>
    <row r="89" spans="5:5" x14ac:dyDescent="0.2">
      <c r="E89" s="52" t="str">
        <f t="shared" si="0"/>
        <v/>
      </c>
    </row>
    <row r="90" spans="5:5" x14ac:dyDescent="0.2">
      <c r="E90" s="52" t="str">
        <f t="shared" si="0"/>
        <v/>
      </c>
    </row>
    <row r="91" spans="5:5" x14ac:dyDescent="0.2">
      <c r="E91" s="52" t="str">
        <f t="shared" si="0"/>
        <v/>
      </c>
    </row>
    <row r="92" spans="5:5" x14ac:dyDescent="0.2">
      <c r="E92" s="52" t="str">
        <f t="shared" si="0"/>
        <v/>
      </c>
    </row>
    <row r="93" spans="5:5" x14ac:dyDescent="0.2">
      <c r="E93" s="52" t="str">
        <f t="shared" si="0"/>
        <v/>
      </c>
    </row>
    <row r="94" spans="5:5" x14ac:dyDescent="0.2">
      <c r="E94" s="52" t="str">
        <f t="shared" si="0"/>
        <v/>
      </c>
    </row>
    <row r="95" spans="5:5" x14ac:dyDescent="0.2">
      <c r="E95" s="52" t="str">
        <f t="shared" si="0"/>
        <v/>
      </c>
    </row>
    <row r="96" spans="5:5" x14ac:dyDescent="0.2">
      <c r="E96" s="52" t="str">
        <f t="shared" si="0"/>
        <v/>
      </c>
    </row>
    <row r="97" spans="2:5" x14ac:dyDescent="0.2">
      <c r="E97" s="52" t="str">
        <f t="shared" si="0"/>
        <v/>
      </c>
    </row>
    <row r="98" spans="2:5" x14ac:dyDescent="0.2">
      <c r="E98" s="52" t="str">
        <f t="shared" si="0"/>
        <v/>
      </c>
    </row>
    <row r="99" spans="2:5" x14ac:dyDescent="0.2">
      <c r="E99" s="52" t="str">
        <f t="shared" si="0"/>
        <v/>
      </c>
    </row>
    <row r="100" spans="2:5" x14ac:dyDescent="0.2">
      <c r="E100" s="52" t="str">
        <f t="shared" si="0"/>
        <v/>
      </c>
    </row>
    <row r="101" spans="2:5" x14ac:dyDescent="0.2">
      <c r="E101" s="52" t="str">
        <f t="shared" si="0"/>
        <v/>
      </c>
    </row>
    <row r="102" spans="2:5" x14ac:dyDescent="0.2">
      <c r="E102" s="52" t="str">
        <f t="shared" si="0"/>
        <v/>
      </c>
    </row>
    <row r="103" spans="2:5" x14ac:dyDescent="0.2">
      <c r="E103" s="52" t="str">
        <f t="shared" si="0"/>
        <v/>
      </c>
    </row>
    <row r="104" spans="2:5" x14ac:dyDescent="0.2">
      <c r="E104" s="52" t="str">
        <f t="shared" si="0"/>
        <v/>
      </c>
    </row>
    <row r="105" spans="2:5" x14ac:dyDescent="0.2">
      <c r="E105" s="52" t="str">
        <f t="shared" si="0"/>
        <v/>
      </c>
    </row>
    <row r="106" spans="2:5" x14ac:dyDescent="0.2">
      <c r="E106" s="52" t="str">
        <f t="shared" si="0"/>
        <v/>
      </c>
    </row>
    <row r="107" spans="2:5" x14ac:dyDescent="0.2">
      <c r="E107" s="52" t="str">
        <f t="shared" si="0"/>
        <v/>
      </c>
    </row>
    <row r="108" spans="2:5" x14ac:dyDescent="0.2">
      <c r="E108" s="52" t="str">
        <f t="shared" si="0"/>
        <v/>
      </c>
    </row>
    <row r="109" spans="2:5" x14ac:dyDescent="0.2">
      <c r="E109" s="52" t="str">
        <f t="shared" si="0"/>
        <v/>
      </c>
    </row>
    <row r="110" spans="2:5" x14ac:dyDescent="0.2">
      <c r="B110" s="17"/>
      <c r="C110" s="4"/>
      <c r="D110" s="4"/>
      <c r="E110" s="52" t="str">
        <f t="shared" si="0"/>
        <v/>
      </c>
    </row>
    <row r="111" spans="2:5" x14ac:dyDescent="0.2">
      <c r="B111" s="17"/>
      <c r="C111" s="4"/>
      <c r="D111" s="4"/>
      <c r="E111" s="52" t="str">
        <f t="shared" ref="E111:E174" si="1">IF(ISBLANK(D111), "", (C111+D111))</f>
        <v/>
      </c>
    </row>
    <row r="112" spans="2:5" x14ac:dyDescent="0.2">
      <c r="B112" s="17"/>
      <c r="C112" s="4"/>
      <c r="D112" s="4"/>
      <c r="E112" s="52" t="str">
        <f t="shared" si="1"/>
        <v/>
      </c>
    </row>
    <row r="113" spans="2:5" x14ac:dyDescent="0.2">
      <c r="B113" s="17"/>
      <c r="C113" s="4"/>
      <c r="D113" s="4"/>
      <c r="E113" s="52" t="str">
        <f t="shared" si="1"/>
        <v/>
      </c>
    </row>
    <row r="114" spans="2:5" x14ac:dyDescent="0.2">
      <c r="B114" s="17"/>
      <c r="C114" s="4"/>
      <c r="D114" s="4"/>
      <c r="E114" s="52" t="str">
        <f t="shared" si="1"/>
        <v/>
      </c>
    </row>
    <row r="115" spans="2:5" x14ac:dyDescent="0.2">
      <c r="B115" s="17"/>
      <c r="C115" s="4"/>
      <c r="D115" s="4"/>
      <c r="E115" s="52" t="str">
        <f t="shared" si="1"/>
        <v/>
      </c>
    </row>
    <row r="116" spans="2:5" x14ac:dyDescent="0.2">
      <c r="B116" s="17"/>
      <c r="C116" s="4"/>
      <c r="D116" s="4"/>
      <c r="E116" s="52" t="str">
        <f t="shared" si="1"/>
        <v/>
      </c>
    </row>
    <row r="117" spans="2:5" x14ac:dyDescent="0.2">
      <c r="B117" s="17"/>
      <c r="C117" s="4"/>
      <c r="D117" s="4"/>
      <c r="E117" s="52" t="str">
        <f t="shared" si="1"/>
        <v/>
      </c>
    </row>
    <row r="118" spans="2:5" x14ac:dyDescent="0.2">
      <c r="B118" s="17"/>
      <c r="C118" s="4"/>
      <c r="D118" s="4"/>
      <c r="E118" s="52" t="str">
        <f t="shared" si="1"/>
        <v/>
      </c>
    </row>
    <row r="119" spans="2:5" x14ac:dyDescent="0.2">
      <c r="B119" s="17"/>
      <c r="C119" s="4"/>
      <c r="D119" s="4"/>
      <c r="E119" s="52" t="str">
        <f t="shared" si="1"/>
        <v/>
      </c>
    </row>
    <row r="120" spans="2:5" x14ac:dyDescent="0.2">
      <c r="E120" s="52" t="str">
        <f t="shared" si="1"/>
        <v/>
      </c>
    </row>
    <row r="121" spans="2:5" x14ac:dyDescent="0.2">
      <c r="E121" s="52" t="str">
        <f t="shared" si="1"/>
        <v/>
      </c>
    </row>
    <row r="122" spans="2:5" x14ac:dyDescent="0.2">
      <c r="E122" s="52" t="str">
        <f t="shared" si="1"/>
        <v/>
      </c>
    </row>
    <row r="123" spans="2:5" x14ac:dyDescent="0.2">
      <c r="E123" s="52" t="str">
        <f t="shared" si="1"/>
        <v/>
      </c>
    </row>
    <row r="124" spans="2:5" x14ac:dyDescent="0.2">
      <c r="E124" s="52" t="str">
        <f t="shared" si="1"/>
        <v/>
      </c>
    </row>
    <row r="125" spans="2:5" x14ac:dyDescent="0.2">
      <c r="E125" s="52" t="str">
        <f t="shared" si="1"/>
        <v/>
      </c>
    </row>
    <row r="126" spans="2:5" x14ac:dyDescent="0.2">
      <c r="E126" s="52" t="str">
        <f t="shared" si="1"/>
        <v/>
      </c>
    </row>
    <row r="127" spans="2:5" x14ac:dyDescent="0.2">
      <c r="E127" s="52" t="str">
        <f t="shared" si="1"/>
        <v/>
      </c>
    </row>
    <row r="128" spans="2:5" x14ac:dyDescent="0.2">
      <c r="E128" s="52" t="str">
        <f t="shared" si="1"/>
        <v/>
      </c>
    </row>
    <row r="129" spans="5:5" x14ac:dyDescent="0.2">
      <c r="E129" s="52" t="str">
        <f t="shared" si="1"/>
        <v/>
      </c>
    </row>
    <row r="130" spans="5:5" x14ac:dyDescent="0.2">
      <c r="E130" s="52" t="str">
        <f t="shared" si="1"/>
        <v/>
      </c>
    </row>
    <row r="131" spans="5:5" x14ac:dyDescent="0.2">
      <c r="E131" s="52" t="str">
        <f t="shared" si="1"/>
        <v/>
      </c>
    </row>
    <row r="132" spans="5:5" x14ac:dyDescent="0.2">
      <c r="E132" s="52" t="str">
        <f t="shared" si="1"/>
        <v/>
      </c>
    </row>
    <row r="133" spans="5:5" x14ac:dyDescent="0.2">
      <c r="E133" s="52" t="str">
        <f t="shared" si="1"/>
        <v/>
      </c>
    </row>
    <row r="134" spans="5:5" x14ac:dyDescent="0.2">
      <c r="E134" s="52" t="str">
        <f t="shared" si="1"/>
        <v/>
      </c>
    </row>
    <row r="135" spans="5:5" x14ac:dyDescent="0.2">
      <c r="E135" s="52" t="str">
        <f t="shared" si="1"/>
        <v/>
      </c>
    </row>
    <row r="136" spans="5:5" x14ac:dyDescent="0.2">
      <c r="E136" s="52" t="str">
        <f t="shared" si="1"/>
        <v/>
      </c>
    </row>
    <row r="137" spans="5:5" x14ac:dyDescent="0.2">
      <c r="E137" s="52" t="str">
        <f t="shared" si="1"/>
        <v/>
      </c>
    </row>
    <row r="138" spans="5:5" x14ac:dyDescent="0.2">
      <c r="E138" s="52" t="str">
        <f t="shared" si="1"/>
        <v/>
      </c>
    </row>
    <row r="139" spans="5:5" x14ac:dyDescent="0.2">
      <c r="E139" s="52" t="str">
        <f t="shared" si="1"/>
        <v/>
      </c>
    </row>
    <row r="140" spans="5:5" x14ac:dyDescent="0.2">
      <c r="E140" s="52" t="str">
        <f t="shared" si="1"/>
        <v/>
      </c>
    </row>
    <row r="141" spans="5:5" x14ac:dyDescent="0.2">
      <c r="E141" s="52" t="str">
        <f t="shared" si="1"/>
        <v/>
      </c>
    </row>
    <row r="142" spans="5:5" x14ac:dyDescent="0.2">
      <c r="E142" s="52" t="str">
        <f t="shared" si="1"/>
        <v/>
      </c>
    </row>
    <row r="143" spans="5:5" x14ac:dyDescent="0.2">
      <c r="E143" s="52" t="str">
        <f t="shared" si="1"/>
        <v/>
      </c>
    </row>
    <row r="144" spans="5:5" x14ac:dyDescent="0.2">
      <c r="E144" s="52" t="str">
        <f t="shared" si="1"/>
        <v/>
      </c>
    </row>
    <row r="145" spans="5:5" x14ac:dyDescent="0.2">
      <c r="E145" s="52" t="str">
        <f t="shared" si="1"/>
        <v/>
      </c>
    </row>
    <row r="146" spans="5:5" x14ac:dyDescent="0.2">
      <c r="E146" s="52" t="str">
        <f t="shared" si="1"/>
        <v/>
      </c>
    </row>
    <row r="147" spans="5:5" x14ac:dyDescent="0.2">
      <c r="E147" s="52" t="str">
        <f t="shared" si="1"/>
        <v/>
      </c>
    </row>
    <row r="148" spans="5:5" x14ac:dyDescent="0.2">
      <c r="E148" s="52" t="str">
        <f t="shared" si="1"/>
        <v/>
      </c>
    </row>
    <row r="149" spans="5:5" x14ac:dyDescent="0.2">
      <c r="E149" s="52" t="str">
        <f t="shared" si="1"/>
        <v/>
      </c>
    </row>
    <row r="150" spans="5:5" x14ac:dyDescent="0.2">
      <c r="E150" s="52" t="str">
        <f t="shared" si="1"/>
        <v/>
      </c>
    </row>
    <row r="151" spans="5:5" x14ac:dyDescent="0.2">
      <c r="E151" s="52" t="str">
        <f t="shared" si="1"/>
        <v/>
      </c>
    </row>
    <row r="152" spans="5:5" x14ac:dyDescent="0.2">
      <c r="E152" s="52" t="str">
        <f t="shared" si="1"/>
        <v/>
      </c>
    </row>
    <row r="153" spans="5:5" x14ac:dyDescent="0.2">
      <c r="E153" s="52" t="str">
        <f t="shared" si="1"/>
        <v/>
      </c>
    </row>
    <row r="154" spans="5:5" x14ac:dyDescent="0.2">
      <c r="E154" s="52" t="str">
        <f t="shared" si="1"/>
        <v/>
      </c>
    </row>
    <row r="155" spans="5:5" x14ac:dyDescent="0.2">
      <c r="E155" s="52" t="str">
        <f t="shared" si="1"/>
        <v/>
      </c>
    </row>
    <row r="156" spans="5:5" x14ac:dyDescent="0.2">
      <c r="E156" s="52" t="str">
        <f t="shared" si="1"/>
        <v/>
      </c>
    </row>
    <row r="157" spans="5:5" x14ac:dyDescent="0.2">
      <c r="E157" s="52" t="str">
        <f t="shared" si="1"/>
        <v/>
      </c>
    </row>
    <row r="158" spans="5:5" x14ac:dyDescent="0.2">
      <c r="E158" s="52" t="str">
        <f t="shared" si="1"/>
        <v/>
      </c>
    </row>
    <row r="159" spans="5:5" x14ac:dyDescent="0.2">
      <c r="E159" s="52" t="str">
        <f t="shared" si="1"/>
        <v/>
      </c>
    </row>
    <row r="160" spans="5:5" x14ac:dyDescent="0.2">
      <c r="E160" s="52" t="str">
        <f t="shared" si="1"/>
        <v/>
      </c>
    </row>
    <row r="161" spans="5:5" x14ac:dyDescent="0.2">
      <c r="E161" s="52" t="str">
        <f t="shared" si="1"/>
        <v/>
      </c>
    </row>
    <row r="162" spans="5:5" x14ac:dyDescent="0.2">
      <c r="E162" s="52" t="str">
        <f t="shared" si="1"/>
        <v/>
      </c>
    </row>
    <row r="163" spans="5:5" x14ac:dyDescent="0.2">
      <c r="E163" s="52" t="str">
        <f t="shared" si="1"/>
        <v/>
      </c>
    </row>
    <row r="164" spans="5:5" x14ac:dyDescent="0.2">
      <c r="E164" s="52" t="str">
        <f t="shared" si="1"/>
        <v/>
      </c>
    </row>
    <row r="165" spans="5:5" x14ac:dyDescent="0.2">
      <c r="E165" s="52" t="str">
        <f t="shared" si="1"/>
        <v/>
      </c>
    </row>
    <row r="166" spans="5:5" x14ac:dyDescent="0.2">
      <c r="E166" s="52" t="str">
        <f t="shared" si="1"/>
        <v/>
      </c>
    </row>
    <row r="167" spans="5:5" x14ac:dyDescent="0.2">
      <c r="E167" s="52" t="str">
        <f t="shared" si="1"/>
        <v/>
      </c>
    </row>
    <row r="168" spans="5:5" x14ac:dyDescent="0.2">
      <c r="E168" s="52" t="str">
        <f t="shared" si="1"/>
        <v/>
      </c>
    </row>
    <row r="169" spans="5:5" x14ac:dyDescent="0.2">
      <c r="E169" s="52" t="str">
        <f t="shared" si="1"/>
        <v/>
      </c>
    </row>
    <row r="170" spans="5:5" x14ac:dyDescent="0.2">
      <c r="E170" s="52" t="str">
        <f t="shared" si="1"/>
        <v/>
      </c>
    </row>
    <row r="171" spans="5:5" x14ac:dyDescent="0.2">
      <c r="E171" s="52" t="str">
        <f t="shared" si="1"/>
        <v/>
      </c>
    </row>
    <row r="172" spans="5:5" x14ac:dyDescent="0.2">
      <c r="E172" s="52" t="str">
        <f t="shared" si="1"/>
        <v/>
      </c>
    </row>
    <row r="173" spans="5:5" x14ac:dyDescent="0.2">
      <c r="E173" s="52" t="str">
        <f t="shared" si="1"/>
        <v/>
      </c>
    </row>
    <row r="174" spans="5:5" x14ac:dyDescent="0.2">
      <c r="E174" s="52" t="str">
        <f t="shared" si="1"/>
        <v/>
      </c>
    </row>
    <row r="175" spans="5:5" x14ac:dyDescent="0.2">
      <c r="E175" s="52" t="str">
        <f t="shared" ref="E175:E238" si="2">IF(ISBLANK(D175), "", (C175+D175))</f>
        <v/>
      </c>
    </row>
    <row r="176" spans="5:5" x14ac:dyDescent="0.2">
      <c r="E176" s="52" t="str">
        <f t="shared" si="2"/>
        <v/>
      </c>
    </row>
    <row r="177" spans="5:5" x14ac:dyDescent="0.2">
      <c r="E177" s="52" t="str">
        <f t="shared" si="2"/>
        <v/>
      </c>
    </row>
    <row r="178" spans="5:5" x14ac:dyDescent="0.2">
      <c r="E178" s="52" t="str">
        <f t="shared" si="2"/>
        <v/>
      </c>
    </row>
    <row r="179" spans="5:5" x14ac:dyDescent="0.2">
      <c r="E179" s="52" t="str">
        <f t="shared" si="2"/>
        <v/>
      </c>
    </row>
    <row r="180" spans="5:5" x14ac:dyDescent="0.2">
      <c r="E180" s="52" t="str">
        <f t="shared" si="2"/>
        <v/>
      </c>
    </row>
    <row r="181" spans="5:5" x14ac:dyDescent="0.2">
      <c r="E181" s="52" t="str">
        <f t="shared" si="2"/>
        <v/>
      </c>
    </row>
    <row r="182" spans="5:5" x14ac:dyDescent="0.2">
      <c r="E182" s="52" t="str">
        <f t="shared" si="2"/>
        <v/>
      </c>
    </row>
    <row r="183" spans="5:5" x14ac:dyDescent="0.2">
      <c r="E183" s="52" t="str">
        <f t="shared" si="2"/>
        <v/>
      </c>
    </row>
    <row r="184" spans="5:5" x14ac:dyDescent="0.2">
      <c r="E184" s="52" t="str">
        <f t="shared" si="2"/>
        <v/>
      </c>
    </row>
    <row r="185" spans="5:5" x14ac:dyDescent="0.2">
      <c r="E185" s="52" t="str">
        <f t="shared" si="2"/>
        <v/>
      </c>
    </row>
    <row r="186" spans="5:5" x14ac:dyDescent="0.2">
      <c r="E186" s="52" t="str">
        <f t="shared" si="2"/>
        <v/>
      </c>
    </row>
    <row r="187" spans="5:5" x14ac:dyDescent="0.2">
      <c r="E187" s="52" t="str">
        <f t="shared" si="2"/>
        <v/>
      </c>
    </row>
    <row r="188" spans="5:5" x14ac:dyDescent="0.2">
      <c r="E188" s="52" t="str">
        <f t="shared" si="2"/>
        <v/>
      </c>
    </row>
    <row r="189" spans="5:5" x14ac:dyDescent="0.2">
      <c r="E189" s="52" t="str">
        <f t="shared" si="2"/>
        <v/>
      </c>
    </row>
    <row r="190" spans="5:5" x14ac:dyDescent="0.2">
      <c r="E190" s="52" t="str">
        <f t="shared" si="2"/>
        <v/>
      </c>
    </row>
    <row r="191" spans="5:5" x14ac:dyDescent="0.2">
      <c r="E191" s="52" t="str">
        <f t="shared" si="2"/>
        <v/>
      </c>
    </row>
    <row r="192" spans="5:5" x14ac:dyDescent="0.2">
      <c r="E192" s="52" t="str">
        <f t="shared" si="2"/>
        <v/>
      </c>
    </row>
    <row r="193" spans="5:5" x14ac:dyDescent="0.2">
      <c r="E193" s="52" t="str">
        <f t="shared" si="2"/>
        <v/>
      </c>
    </row>
    <row r="194" spans="5:5" x14ac:dyDescent="0.2">
      <c r="E194" s="52" t="str">
        <f t="shared" si="2"/>
        <v/>
      </c>
    </row>
    <row r="195" spans="5:5" x14ac:dyDescent="0.2">
      <c r="E195" s="52" t="str">
        <f t="shared" si="2"/>
        <v/>
      </c>
    </row>
    <row r="196" spans="5:5" x14ac:dyDescent="0.2">
      <c r="E196" s="52" t="str">
        <f t="shared" si="2"/>
        <v/>
      </c>
    </row>
    <row r="197" spans="5:5" x14ac:dyDescent="0.2">
      <c r="E197" s="52" t="str">
        <f t="shared" si="2"/>
        <v/>
      </c>
    </row>
    <row r="198" spans="5:5" x14ac:dyDescent="0.2">
      <c r="E198" s="52" t="str">
        <f t="shared" si="2"/>
        <v/>
      </c>
    </row>
    <row r="199" spans="5:5" x14ac:dyDescent="0.2">
      <c r="E199" s="52" t="str">
        <f t="shared" si="2"/>
        <v/>
      </c>
    </row>
    <row r="200" spans="5:5" x14ac:dyDescent="0.2">
      <c r="E200" s="52" t="str">
        <f t="shared" si="2"/>
        <v/>
      </c>
    </row>
    <row r="201" spans="5:5" x14ac:dyDescent="0.2">
      <c r="E201" s="52" t="str">
        <f t="shared" si="2"/>
        <v/>
      </c>
    </row>
    <row r="202" spans="5:5" x14ac:dyDescent="0.2">
      <c r="E202" s="52" t="str">
        <f t="shared" si="2"/>
        <v/>
      </c>
    </row>
    <row r="203" spans="5:5" x14ac:dyDescent="0.2">
      <c r="E203" s="52" t="str">
        <f t="shared" si="2"/>
        <v/>
      </c>
    </row>
    <row r="204" spans="5:5" x14ac:dyDescent="0.2">
      <c r="E204" s="52" t="str">
        <f t="shared" si="2"/>
        <v/>
      </c>
    </row>
    <row r="205" spans="5:5" x14ac:dyDescent="0.2">
      <c r="E205" s="52" t="str">
        <f t="shared" si="2"/>
        <v/>
      </c>
    </row>
    <row r="206" spans="5:5" x14ac:dyDescent="0.2">
      <c r="E206" s="52" t="str">
        <f t="shared" si="2"/>
        <v/>
      </c>
    </row>
    <row r="207" spans="5:5" x14ac:dyDescent="0.2">
      <c r="E207" s="52" t="str">
        <f t="shared" si="2"/>
        <v/>
      </c>
    </row>
    <row r="208" spans="5:5" x14ac:dyDescent="0.2">
      <c r="E208" s="52" t="str">
        <f t="shared" si="2"/>
        <v/>
      </c>
    </row>
    <row r="209" spans="5:5" x14ac:dyDescent="0.2">
      <c r="E209" s="52" t="str">
        <f t="shared" si="2"/>
        <v/>
      </c>
    </row>
    <row r="210" spans="5:5" x14ac:dyDescent="0.2">
      <c r="E210" s="52" t="str">
        <f t="shared" si="2"/>
        <v/>
      </c>
    </row>
    <row r="211" spans="5:5" x14ac:dyDescent="0.2">
      <c r="E211" s="52" t="str">
        <f t="shared" si="2"/>
        <v/>
      </c>
    </row>
    <row r="212" spans="5:5" x14ac:dyDescent="0.2">
      <c r="E212" s="52" t="str">
        <f t="shared" si="2"/>
        <v/>
      </c>
    </row>
    <row r="213" spans="5:5" x14ac:dyDescent="0.2">
      <c r="E213" s="52" t="str">
        <f t="shared" si="2"/>
        <v/>
      </c>
    </row>
    <row r="214" spans="5:5" x14ac:dyDescent="0.2">
      <c r="E214" s="52" t="str">
        <f t="shared" si="2"/>
        <v/>
      </c>
    </row>
    <row r="215" spans="5:5" x14ac:dyDescent="0.2">
      <c r="E215" s="52" t="str">
        <f t="shared" si="2"/>
        <v/>
      </c>
    </row>
    <row r="216" spans="5:5" x14ac:dyDescent="0.2">
      <c r="E216" s="52" t="str">
        <f t="shared" si="2"/>
        <v/>
      </c>
    </row>
    <row r="217" spans="5:5" x14ac:dyDescent="0.2">
      <c r="E217" s="52" t="str">
        <f t="shared" si="2"/>
        <v/>
      </c>
    </row>
    <row r="218" spans="5:5" x14ac:dyDescent="0.2">
      <c r="E218" s="52" t="str">
        <f t="shared" si="2"/>
        <v/>
      </c>
    </row>
    <row r="219" spans="5:5" x14ac:dyDescent="0.2">
      <c r="E219" s="52" t="str">
        <f t="shared" si="2"/>
        <v/>
      </c>
    </row>
    <row r="220" spans="5:5" x14ac:dyDescent="0.2">
      <c r="E220" s="52" t="str">
        <f t="shared" si="2"/>
        <v/>
      </c>
    </row>
    <row r="221" spans="5:5" x14ac:dyDescent="0.2">
      <c r="E221" s="52" t="str">
        <f t="shared" si="2"/>
        <v/>
      </c>
    </row>
    <row r="222" spans="5:5" x14ac:dyDescent="0.2">
      <c r="E222" s="52" t="str">
        <f t="shared" si="2"/>
        <v/>
      </c>
    </row>
    <row r="223" spans="5:5" x14ac:dyDescent="0.2">
      <c r="E223" s="52" t="str">
        <f t="shared" si="2"/>
        <v/>
      </c>
    </row>
    <row r="224" spans="5:5" x14ac:dyDescent="0.2">
      <c r="E224" s="52" t="str">
        <f t="shared" si="2"/>
        <v/>
      </c>
    </row>
    <row r="225" spans="5:5" x14ac:dyDescent="0.2">
      <c r="E225" s="52" t="str">
        <f t="shared" si="2"/>
        <v/>
      </c>
    </row>
    <row r="226" spans="5:5" x14ac:dyDescent="0.2">
      <c r="E226" s="52" t="str">
        <f t="shared" si="2"/>
        <v/>
      </c>
    </row>
    <row r="227" spans="5:5" x14ac:dyDescent="0.2">
      <c r="E227" s="52" t="str">
        <f t="shared" si="2"/>
        <v/>
      </c>
    </row>
    <row r="228" spans="5:5" x14ac:dyDescent="0.2">
      <c r="E228" s="52" t="str">
        <f t="shared" si="2"/>
        <v/>
      </c>
    </row>
    <row r="229" spans="5:5" x14ac:dyDescent="0.2">
      <c r="E229" s="52" t="str">
        <f t="shared" si="2"/>
        <v/>
      </c>
    </row>
    <row r="230" spans="5:5" x14ac:dyDescent="0.2">
      <c r="E230" s="52" t="str">
        <f t="shared" si="2"/>
        <v/>
      </c>
    </row>
    <row r="231" spans="5:5" x14ac:dyDescent="0.2">
      <c r="E231" s="52" t="str">
        <f t="shared" si="2"/>
        <v/>
      </c>
    </row>
    <row r="232" spans="5:5" x14ac:dyDescent="0.2">
      <c r="E232" s="52" t="str">
        <f t="shared" si="2"/>
        <v/>
      </c>
    </row>
    <row r="233" spans="5:5" x14ac:dyDescent="0.2">
      <c r="E233" s="52" t="str">
        <f t="shared" si="2"/>
        <v/>
      </c>
    </row>
    <row r="234" spans="5:5" x14ac:dyDescent="0.2">
      <c r="E234" s="52" t="str">
        <f t="shared" si="2"/>
        <v/>
      </c>
    </row>
    <row r="235" spans="5:5" x14ac:dyDescent="0.2">
      <c r="E235" s="52" t="str">
        <f t="shared" si="2"/>
        <v/>
      </c>
    </row>
    <row r="236" spans="5:5" x14ac:dyDescent="0.2">
      <c r="E236" s="52" t="str">
        <f t="shared" si="2"/>
        <v/>
      </c>
    </row>
    <row r="237" spans="5:5" x14ac:dyDescent="0.2">
      <c r="E237" s="52" t="str">
        <f t="shared" si="2"/>
        <v/>
      </c>
    </row>
    <row r="238" spans="5:5" x14ac:dyDescent="0.2">
      <c r="E238" s="52" t="str">
        <f t="shared" si="2"/>
        <v/>
      </c>
    </row>
    <row r="239" spans="5:5" x14ac:dyDescent="0.2">
      <c r="E239" s="52" t="str">
        <f t="shared" ref="E239:E302" si="3">IF(ISBLANK(D239), "", (C239+D239))</f>
        <v/>
      </c>
    </row>
    <row r="240" spans="5:5" x14ac:dyDescent="0.2">
      <c r="E240" s="52" t="str">
        <f t="shared" si="3"/>
        <v/>
      </c>
    </row>
    <row r="241" spans="5:5" x14ac:dyDescent="0.2">
      <c r="E241" s="52" t="str">
        <f t="shared" si="3"/>
        <v/>
      </c>
    </row>
    <row r="242" spans="5:5" x14ac:dyDescent="0.2">
      <c r="E242" s="52" t="str">
        <f t="shared" si="3"/>
        <v/>
      </c>
    </row>
    <row r="243" spans="5:5" x14ac:dyDescent="0.2">
      <c r="E243" s="52" t="str">
        <f t="shared" si="3"/>
        <v/>
      </c>
    </row>
    <row r="244" spans="5:5" x14ac:dyDescent="0.2">
      <c r="E244" s="52" t="str">
        <f t="shared" si="3"/>
        <v/>
      </c>
    </row>
    <row r="245" spans="5:5" x14ac:dyDescent="0.2">
      <c r="E245" s="52" t="str">
        <f t="shared" si="3"/>
        <v/>
      </c>
    </row>
    <row r="246" spans="5:5" x14ac:dyDescent="0.2">
      <c r="E246" s="52" t="str">
        <f t="shared" si="3"/>
        <v/>
      </c>
    </row>
    <row r="247" spans="5:5" x14ac:dyDescent="0.2">
      <c r="E247" s="52" t="str">
        <f t="shared" si="3"/>
        <v/>
      </c>
    </row>
    <row r="248" spans="5:5" x14ac:dyDescent="0.2">
      <c r="E248" s="52" t="str">
        <f t="shared" si="3"/>
        <v/>
      </c>
    </row>
    <row r="249" spans="5:5" x14ac:dyDescent="0.2">
      <c r="E249" s="52" t="str">
        <f t="shared" si="3"/>
        <v/>
      </c>
    </row>
    <row r="250" spans="5:5" x14ac:dyDescent="0.2">
      <c r="E250" s="52" t="str">
        <f t="shared" si="3"/>
        <v/>
      </c>
    </row>
    <row r="251" spans="5:5" x14ac:dyDescent="0.2">
      <c r="E251" s="52" t="str">
        <f t="shared" si="3"/>
        <v/>
      </c>
    </row>
    <row r="252" spans="5:5" x14ac:dyDescent="0.2">
      <c r="E252" s="52" t="str">
        <f t="shared" si="3"/>
        <v/>
      </c>
    </row>
    <row r="253" spans="5:5" x14ac:dyDescent="0.2">
      <c r="E253" s="52" t="str">
        <f t="shared" si="3"/>
        <v/>
      </c>
    </row>
    <row r="254" spans="5:5" x14ac:dyDescent="0.2">
      <c r="E254" s="52" t="str">
        <f t="shared" si="3"/>
        <v/>
      </c>
    </row>
    <row r="255" spans="5:5" x14ac:dyDescent="0.2">
      <c r="E255" s="52" t="str">
        <f t="shared" si="3"/>
        <v/>
      </c>
    </row>
    <row r="256" spans="5:5" x14ac:dyDescent="0.2">
      <c r="E256" s="52" t="str">
        <f t="shared" si="3"/>
        <v/>
      </c>
    </row>
    <row r="257" spans="5:5" x14ac:dyDescent="0.2">
      <c r="E257" s="52" t="str">
        <f t="shared" si="3"/>
        <v/>
      </c>
    </row>
    <row r="258" spans="5:5" x14ac:dyDescent="0.2">
      <c r="E258" s="52" t="str">
        <f t="shared" si="3"/>
        <v/>
      </c>
    </row>
    <row r="259" spans="5:5" x14ac:dyDescent="0.2">
      <c r="E259" s="52" t="str">
        <f t="shared" si="3"/>
        <v/>
      </c>
    </row>
    <row r="260" spans="5:5" x14ac:dyDescent="0.2">
      <c r="E260" s="52" t="str">
        <f t="shared" si="3"/>
        <v/>
      </c>
    </row>
    <row r="261" spans="5:5" x14ac:dyDescent="0.2">
      <c r="E261" s="52" t="str">
        <f t="shared" si="3"/>
        <v/>
      </c>
    </row>
    <row r="262" spans="5:5" x14ac:dyDescent="0.2">
      <c r="E262" s="52" t="str">
        <f t="shared" si="3"/>
        <v/>
      </c>
    </row>
    <row r="263" spans="5:5" x14ac:dyDescent="0.2">
      <c r="E263" s="52" t="str">
        <f t="shared" si="3"/>
        <v/>
      </c>
    </row>
    <row r="264" spans="5:5" x14ac:dyDescent="0.2">
      <c r="E264" s="52" t="str">
        <f t="shared" si="3"/>
        <v/>
      </c>
    </row>
    <row r="265" spans="5:5" x14ac:dyDescent="0.2">
      <c r="E265" s="52" t="str">
        <f t="shared" si="3"/>
        <v/>
      </c>
    </row>
    <row r="266" spans="5:5" x14ac:dyDescent="0.2">
      <c r="E266" s="52" t="str">
        <f t="shared" si="3"/>
        <v/>
      </c>
    </row>
    <row r="267" spans="5:5" x14ac:dyDescent="0.2">
      <c r="E267" s="52" t="str">
        <f t="shared" si="3"/>
        <v/>
      </c>
    </row>
    <row r="268" spans="5:5" x14ac:dyDescent="0.2">
      <c r="E268" s="52" t="str">
        <f t="shared" si="3"/>
        <v/>
      </c>
    </row>
    <row r="269" spans="5:5" x14ac:dyDescent="0.2">
      <c r="E269" s="52" t="str">
        <f t="shared" si="3"/>
        <v/>
      </c>
    </row>
    <row r="270" spans="5:5" x14ac:dyDescent="0.2">
      <c r="E270" s="52" t="str">
        <f t="shared" si="3"/>
        <v/>
      </c>
    </row>
    <row r="271" spans="5:5" x14ac:dyDescent="0.2">
      <c r="E271" s="52" t="str">
        <f t="shared" si="3"/>
        <v/>
      </c>
    </row>
    <row r="272" spans="5:5" x14ac:dyDescent="0.2">
      <c r="E272" s="52" t="str">
        <f t="shared" si="3"/>
        <v/>
      </c>
    </row>
    <row r="273" spans="5:5" x14ac:dyDescent="0.2">
      <c r="E273" s="52" t="str">
        <f t="shared" si="3"/>
        <v/>
      </c>
    </row>
    <row r="274" spans="5:5" x14ac:dyDescent="0.2">
      <c r="E274" s="52" t="str">
        <f t="shared" si="3"/>
        <v/>
      </c>
    </row>
    <row r="275" spans="5:5" x14ac:dyDescent="0.2">
      <c r="E275" s="52" t="str">
        <f t="shared" si="3"/>
        <v/>
      </c>
    </row>
    <row r="276" spans="5:5" x14ac:dyDescent="0.2">
      <c r="E276" s="52" t="str">
        <f t="shared" si="3"/>
        <v/>
      </c>
    </row>
    <row r="277" spans="5:5" x14ac:dyDescent="0.2">
      <c r="E277" s="52" t="str">
        <f t="shared" si="3"/>
        <v/>
      </c>
    </row>
    <row r="278" spans="5:5" x14ac:dyDescent="0.2">
      <c r="E278" s="52" t="str">
        <f t="shared" si="3"/>
        <v/>
      </c>
    </row>
    <row r="279" spans="5:5" x14ac:dyDescent="0.2">
      <c r="E279" s="52" t="str">
        <f t="shared" si="3"/>
        <v/>
      </c>
    </row>
    <row r="280" spans="5:5" x14ac:dyDescent="0.2">
      <c r="E280" s="52" t="str">
        <f t="shared" si="3"/>
        <v/>
      </c>
    </row>
    <row r="281" spans="5:5" x14ac:dyDescent="0.2">
      <c r="E281" s="52" t="str">
        <f t="shared" si="3"/>
        <v/>
      </c>
    </row>
    <row r="282" spans="5:5" x14ac:dyDescent="0.2">
      <c r="E282" s="52" t="str">
        <f t="shared" si="3"/>
        <v/>
      </c>
    </row>
    <row r="283" spans="5:5" x14ac:dyDescent="0.2">
      <c r="E283" s="52" t="str">
        <f t="shared" si="3"/>
        <v/>
      </c>
    </row>
    <row r="284" spans="5:5" x14ac:dyDescent="0.2">
      <c r="E284" s="52" t="str">
        <f t="shared" si="3"/>
        <v/>
      </c>
    </row>
    <row r="285" spans="5:5" x14ac:dyDescent="0.2">
      <c r="E285" s="52" t="str">
        <f t="shared" si="3"/>
        <v/>
      </c>
    </row>
    <row r="286" spans="5:5" x14ac:dyDescent="0.2">
      <c r="E286" s="52" t="str">
        <f t="shared" si="3"/>
        <v/>
      </c>
    </row>
    <row r="287" spans="5:5" x14ac:dyDescent="0.2">
      <c r="E287" s="52" t="str">
        <f t="shared" si="3"/>
        <v/>
      </c>
    </row>
    <row r="288" spans="5:5" x14ac:dyDescent="0.2">
      <c r="E288" s="52" t="str">
        <f t="shared" si="3"/>
        <v/>
      </c>
    </row>
    <row r="289" spans="5:5" x14ac:dyDescent="0.2">
      <c r="E289" s="52" t="str">
        <f t="shared" si="3"/>
        <v/>
      </c>
    </row>
    <row r="290" spans="5:5" x14ac:dyDescent="0.2">
      <c r="E290" s="52" t="str">
        <f t="shared" si="3"/>
        <v/>
      </c>
    </row>
    <row r="291" spans="5:5" x14ac:dyDescent="0.2">
      <c r="E291" s="52" t="str">
        <f t="shared" si="3"/>
        <v/>
      </c>
    </row>
    <row r="292" spans="5:5" x14ac:dyDescent="0.2">
      <c r="E292" s="52" t="str">
        <f t="shared" si="3"/>
        <v/>
      </c>
    </row>
    <row r="293" spans="5:5" x14ac:dyDescent="0.2">
      <c r="E293" s="52" t="str">
        <f t="shared" si="3"/>
        <v/>
      </c>
    </row>
    <row r="294" spans="5:5" x14ac:dyDescent="0.2">
      <c r="E294" s="52" t="str">
        <f t="shared" si="3"/>
        <v/>
      </c>
    </row>
    <row r="295" spans="5:5" x14ac:dyDescent="0.2">
      <c r="E295" s="52" t="str">
        <f t="shared" si="3"/>
        <v/>
      </c>
    </row>
    <row r="296" spans="5:5" x14ac:dyDescent="0.2">
      <c r="E296" s="52" t="str">
        <f t="shared" si="3"/>
        <v/>
      </c>
    </row>
    <row r="297" spans="5:5" x14ac:dyDescent="0.2">
      <c r="E297" s="52" t="str">
        <f t="shared" si="3"/>
        <v/>
      </c>
    </row>
    <row r="298" spans="5:5" x14ac:dyDescent="0.2">
      <c r="E298" s="52" t="str">
        <f t="shared" si="3"/>
        <v/>
      </c>
    </row>
    <row r="299" spans="5:5" x14ac:dyDescent="0.2">
      <c r="E299" s="52" t="str">
        <f t="shared" si="3"/>
        <v/>
      </c>
    </row>
    <row r="300" spans="5:5" x14ac:dyDescent="0.2">
      <c r="E300" s="52" t="str">
        <f t="shared" si="3"/>
        <v/>
      </c>
    </row>
    <row r="301" spans="5:5" x14ac:dyDescent="0.2">
      <c r="E301" s="52" t="str">
        <f t="shared" si="3"/>
        <v/>
      </c>
    </row>
    <row r="302" spans="5:5" x14ac:dyDescent="0.2">
      <c r="E302" s="52" t="str">
        <f t="shared" si="3"/>
        <v/>
      </c>
    </row>
    <row r="303" spans="5:5" x14ac:dyDescent="0.2">
      <c r="E303" s="52" t="str">
        <f t="shared" ref="E303:E366" si="4">IF(ISBLANK(D303), "", (C303+D303))</f>
        <v/>
      </c>
    </row>
    <row r="304" spans="5:5" x14ac:dyDescent="0.2">
      <c r="E304" s="52" t="str">
        <f t="shared" si="4"/>
        <v/>
      </c>
    </row>
    <row r="305" spans="5:5" x14ac:dyDescent="0.2">
      <c r="E305" s="52" t="str">
        <f t="shared" si="4"/>
        <v/>
      </c>
    </row>
    <row r="306" spans="5:5" x14ac:dyDescent="0.2">
      <c r="E306" s="52" t="str">
        <f t="shared" si="4"/>
        <v/>
      </c>
    </row>
    <row r="307" spans="5:5" x14ac:dyDescent="0.2">
      <c r="E307" s="52" t="str">
        <f t="shared" si="4"/>
        <v/>
      </c>
    </row>
    <row r="308" spans="5:5" x14ac:dyDescent="0.2">
      <c r="E308" s="52" t="str">
        <f t="shared" si="4"/>
        <v/>
      </c>
    </row>
    <row r="309" spans="5:5" x14ac:dyDescent="0.2">
      <c r="E309" s="52" t="str">
        <f t="shared" si="4"/>
        <v/>
      </c>
    </row>
    <row r="310" spans="5:5" x14ac:dyDescent="0.2">
      <c r="E310" s="52" t="str">
        <f t="shared" si="4"/>
        <v/>
      </c>
    </row>
    <row r="311" spans="5:5" x14ac:dyDescent="0.2">
      <c r="E311" s="52" t="str">
        <f t="shared" si="4"/>
        <v/>
      </c>
    </row>
    <row r="312" spans="5:5" x14ac:dyDescent="0.2">
      <c r="E312" s="52" t="str">
        <f t="shared" si="4"/>
        <v/>
      </c>
    </row>
    <row r="313" spans="5:5" x14ac:dyDescent="0.2">
      <c r="E313" s="52" t="str">
        <f t="shared" si="4"/>
        <v/>
      </c>
    </row>
    <row r="314" spans="5:5" x14ac:dyDescent="0.2">
      <c r="E314" s="52" t="str">
        <f t="shared" si="4"/>
        <v/>
      </c>
    </row>
    <row r="315" spans="5:5" x14ac:dyDescent="0.2">
      <c r="E315" s="52" t="str">
        <f t="shared" si="4"/>
        <v/>
      </c>
    </row>
    <row r="316" spans="5:5" x14ac:dyDescent="0.2">
      <c r="E316" s="52" t="str">
        <f t="shared" si="4"/>
        <v/>
      </c>
    </row>
    <row r="317" spans="5:5" x14ac:dyDescent="0.2">
      <c r="E317" s="52" t="str">
        <f t="shared" si="4"/>
        <v/>
      </c>
    </row>
    <row r="318" spans="5:5" x14ac:dyDescent="0.2">
      <c r="E318" s="52" t="str">
        <f t="shared" si="4"/>
        <v/>
      </c>
    </row>
    <row r="319" spans="5:5" x14ac:dyDescent="0.2">
      <c r="E319" s="52" t="str">
        <f t="shared" si="4"/>
        <v/>
      </c>
    </row>
    <row r="320" spans="5:5" x14ac:dyDescent="0.2">
      <c r="E320" s="52" t="str">
        <f t="shared" si="4"/>
        <v/>
      </c>
    </row>
    <row r="321" spans="5:5" x14ac:dyDescent="0.2">
      <c r="E321" s="52" t="str">
        <f t="shared" si="4"/>
        <v/>
      </c>
    </row>
    <row r="322" spans="5:5" x14ac:dyDescent="0.2">
      <c r="E322" s="52" t="str">
        <f t="shared" si="4"/>
        <v/>
      </c>
    </row>
    <row r="323" spans="5:5" x14ac:dyDescent="0.2">
      <c r="E323" s="52" t="str">
        <f t="shared" si="4"/>
        <v/>
      </c>
    </row>
    <row r="324" spans="5:5" x14ac:dyDescent="0.2">
      <c r="E324" s="52" t="str">
        <f t="shared" si="4"/>
        <v/>
      </c>
    </row>
    <row r="325" spans="5:5" x14ac:dyDescent="0.2">
      <c r="E325" s="52" t="str">
        <f t="shared" si="4"/>
        <v/>
      </c>
    </row>
    <row r="326" spans="5:5" x14ac:dyDescent="0.2">
      <c r="E326" s="52" t="str">
        <f t="shared" si="4"/>
        <v/>
      </c>
    </row>
    <row r="327" spans="5:5" x14ac:dyDescent="0.2">
      <c r="E327" s="52" t="str">
        <f t="shared" si="4"/>
        <v/>
      </c>
    </row>
    <row r="328" spans="5:5" x14ac:dyDescent="0.2">
      <c r="E328" s="52" t="str">
        <f t="shared" si="4"/>
        <v/>
      </c>
    </row>
    <row r="329" spans="5:5" x14ac:dyDescent="0.2">
      <c r="E329" s="52" t="str">
        <f t="shared" si="4"/>
        <v/>
      </c>
    </row>
    <row r="330" spans="5:5" x14ac:dyDescent="0.2">
      <c r="E330" s="52" t="str">
        <f t="shared" si="4"/>
        <v/>
      </c>
    </row>
    <row r="331" spans="5:5" x14ac:dyDescent="0.2">
      <c r="E331" s="52" t="str">
        <f t="shared" si="4"/>
        <v/>
      </c>
    </row>
    <row r="332" spans="5:5" x14ac:dyDescent="0.2">
      <c r="E332" s="52" t="str">
        <f t="shared" si="4"/>
        <v/>
      </c>
    </row>
    <row r="333" spans="5:5" x14ac:dyDescent="0.2">
      <c r="E333" s="52" t="str">
        <f t="shared" si="4"/>
        <v/>
      </c>
    </row>
    <row r="334" spans="5:5" x14ac:dyDescent="0.2">
      <c r="E334" s="52" t="str">
        <f t="shared" si="4"/>
        <v/>
      </c>
    </row>
    <row r="335" spans="5:5" x14ac:dyDescent="0.2">
      <c r="E335" s="52" t="str">
        <f t="shared" si="4"/>
        <v/>
      </c>
    </row>
    <row r="336" spans="5:5" x14ac:dyDescent="0.2">
      <c r="E336" s="52" t="str">
        <f t="shared" si="4"/>
        <v/>
      </c>
    </row>
    <row r="337" spans="5:5" x14ac:dyDescent="0.2">
      <c r="E337" s="52" t="str">
        <f t="shared" si="4"/>
        <v/>
      </c>
    </row>
    <row r="338" spans="5:5" x14ac:dyDescent="0.2">
      <c r="E338" s="52" t="str">
        <f t="shared" si="4"/>
        <v/>
      </c>
    </row>
    <row r="339" spans="5:5" x14ac:dyDescent="0.2">
      <c r="E339" s="52" t="str">
        <f t="shared" si="4"/>
        <v/>
      </c>
    </row>
    <row r="340" spans="5:5" x14ac:dyDescent="0.2">
      <c r="E340" s="52" t="str">
        <f t="shared" si="4"/>
        <v/>
      </c>
    </row>
    <row r="341" spans="5:5" x14ac:dyDescent="0.2">
      <c r="E341" s="52" t="str">
        <f t="shared" si="4"/>
        <v/>
      </c>
    </row>
    <row r="342" spans="5:5" x14ac:dyDescent="0.2">
      <c r="E342" s="52" t="str">
        <f t="shared" si="4"/>
        <v/>
      </c>
    </row>
    <row r="343" spans="5:5" x14ac:dyDescent="0.2">
      <c r="E343" s="52" t="str">
        <f t="shared" si="4"/>
        <v/>
      </c>
    </row>
    <row r="344" spans="5:5" x14ac:dyDescent="0.2">
      <c r="E344" s="52" t="str">
        <f t="shared" si="4"/>
        <v/>
      </c>
    </row>
    <row r="345" spans="5:5" x14ac:dyDescent="0.2">
      <c r="E345" s="52" t="str">
        <f t="shared" si="4"/>
        <v/>
      </c>
    </row>
    <row r="346" spans="5:5" x14ac:dyDescent="0.2">
      <c r="E346" s="52" t="str">
        <f t="shared" si="4"/>
        <v/>
      </c>
    </row>
    <row r="347" spans="5:5" x14ac:dyDescent="0.2">
      <c r="E347" s="52" t="str">
        <f t="shared" si="4"/>
        <v/>
      </c>
    </row>
    <row r="348" spans="5:5" x14ac:dyDescent="0.2">
      <c r="E348" s="52" t="str">
        <f t="shared" si="4"/>
        <v/>
      </c>
    </row>
    <row r="349" spans="5:5" x14ac:dyDescent="0.2">
      <c r="E349" s="52" t="str">
        <f t="shared" si="4"/>
        <v/>
      </c>
    </row>
    <row r="350" spans="5:5" x14ac:dyDescent="0.2">
      <c r="E350" s="52" t="str">
        <f t="shared" si="4"/>
        <v/>
      </c>
    </row>
    <row r="351" spans="5:5" x14ac:dyDescent="0.2">
      <c r="E351" s="52" t="str">
        <f t="shared" si="4"/>
        <v/>
      </c>
    </row>
    <row r="352" spans="5:5" x14ac:dyDescent="0.2">
      <c r="E352" s="52" t="str">
        <f t="shared" si="4"/>
        <v/>
      </c>
    </row>
    <row r="353" spans="5:5" x14ac:dyDescent="0.2">
      <c r="E353" s="52" t="str">
        <f t="shared" si="4"/>
        <v/>
      </c>
    </row>
    <row r="354" spans="5:5" x14ac:dyDescent="0.2">
      <c r="E354" s="52" t="str">
        <f t="shared" si="4"/>
        <v/>
      </c>
    </row>
    <row r="355" spans="5:5" x14ac:dyDescent="0.2">
      <c r="E355" s="52" t="str">
        <f t="shared" si="4"/>
        <v/>
      </c>
    </row>
    <row r="356" spans="5:5" x14ac:dyDescent="0.2">
      <c r="E356" s="52" t="str">
        <f t="shared" si="4"/>
        <v/>
      </c>
    </row>
    <row r="357" spans="5:5" x14ac:dyDescent="0.2">
      <c r="E357" s="52" t="str">
        <f t="shared" si="4"/>
        <v/>
      </c>
    </row>
    <row r="358" spans="5:5" x14ac:dyDescent="0.2">
      <c r="E358" s="52" t="str">
        <f t="shared" si="4"/>
        <v/>
      </c>
    </row>
    <row r="359" spans="5:5" x14ac:dyDescent="0.2">
      <c r="E359" s="52" t="str">
        <f t="shared" si="4"/>
        <v/>
      </c>
    </row>
    <row r="360" spans="5:5" x14ac:dyDescent="0.2">
      <c r="E360" s="52" t="str">
        <f t="shared" si="4"/>
        <v/>
      </c>
    </row>
    <row r="361" spans="5:5" x14ac:dyDescent="0.2">
      <c r="E361" s="52" t="str">
        <f t="shared" si="4"/>
        <v/>
      </c>
    </row>
    <row r="362" spans="5:5" x14ac:dyDescent="0.2">
      <c r="E362" s="52" t="str">
        <f t="shared" si="4"/>
        <v/>
      </c>
    </row>
    <row r="363" spans="5:5" x14ac:dyDescent="0.2">
      <c r="E363" s="52" t="str">
        <f t="shared" si="4"/>
        <v/>
      </c>
    </row>
    <row r="364" spans="5:5" x14ac:dyDescent="0.2">
      <c r="E364" s="52" t="str">
        <f t="shared" si="4"/>
        <v/>
      </c>
    </row>
    <row r="365" spans="5:5" x14ac:dyDescent="0.2">
      <c r="E365" s="52" t="str">
        <f t="shared" si="4"/>
        <v/>
      </c>
    </row>
    <row r="366" spans="5:5" x14ac:dyDescent="0.2">
      <c r="E366" s="52" t="str">
        <f t="shared" si="4"/>
        <v/>
      </c>
    </row>
    <row r="367" spans="5:5" x14ac:dyDescent="0.2">
      <c r="E367" s="52" t="str">
        <f t="shared" ref="E367:E430" si="5">IF(ISBLANK(D367), "", (C367+D367))</f>
        <v/>
      </c>
    </row>
    <row r="368" spans="5:5" x14ac:dyDescent="0.2">
      <c r="E368" s="52" t="str">
        <f t="shared" si="5"/>
        <v/>
      </c>
    </row>
    <row r="369" spans="5:5" x14ac:dyDescent="0.2">
      <c r="E369" s="52" t="str">
        <f t="shared" si="5"/>
        <v/>
      </c>
    </row>
    <row r="370" spans="5:5" x14ac:dyDescent="0.2">
      <c r="E370" s="52" t="str">
        <f t="shared" si="5"/>
        <v/>
      </c>
    </row>
    <row r="371" spans="5:5" x14ac:dyDescent="0.2">
      <c r="E371" s="52" t="str">
        <f t="shared" si="5"/>
        <v/>
      </c>
    </row>
    <row r="372" spans="5:5" x14ac:dyDescent="0.2">
      <c r="E372" s="52" t="str">
        <f t="shared" si="5"/>
        <v/>
      </c>
    </row>
    <row r="373" spans="5:5" x14ac:dyDescent="0.2">
      <c r="E373" s="52" t="str">
        <f t="shared" si="5"/>
        <v/>
      </c>
    </row>
    <row r="374" spans="5:5" x14ac:dyDescent="0.2">
      <c r="E374" s="52" t="str">
        <f t="shared" si="5"/>
        <v/>
      </c>
    </row>
    <row r="375" spans="5:5" x14ac:dyDescent="0.2">
      <c r="E375" s="52" t="str">
        <f t="shared" si="5"/>
        <v/>
      </c>
    </row>
    <row r="376" spans="5:5" x14ac:dyDescent="0.2">
      <c r="E376" s="52" t="str">
        <f t="shared" si="5"/>
        <v/>
      </c>
    </row>
    <row r="377" spans="5:5" x14ac:dyDescent="0.2">
      <c r="E377" s="52" t="str">
        <f t="shared" si="5"/>
        <v/>
      </c>
    </row>
    <row r="378" spans="5:5" x14ac:dyDescent="0.2">
      <c r="E378" s="52" t="str">
        <f t="shared" si="5"/>
        <v/>
      </c>
    </row>
    <row r="379" spans="5:5" x14ac:dyDescent="0.2">
      <c r="E379" s="52" t="str">
        <f t="shared" si="5"/>
        <v/>
      </c>
    </row>
    <row r="380" spans="5:5" x14ac:dyDescent="0.2">
      <c r="E380" s="52" t="str">
        <f t="shared" si="5"/>
        <v/>
      </c>
    </row>
    <row r="381" spans="5:5" x14ac:dyDescent="0.2">
      <c r="E381" s="52" t="str">
        <f t="shared" si="5"/>
        <v/>
      </c>
    </row>
    <row r="382" spans="5:5" x14ac:dyDescent="0.2">
      <c r="E382" s="52" t="str">
        <f t="shared" si="5"/>
        <v/>
      </c>
    </row>
    <row r="383" spans="5:5" x14ac:dyDescent="0.2">
      <c r="E383" s="52" t="str">
        <f t="shared" si="5"/>
        <v/>
      </c>
    </row>
    <row r="384" spans="5:5" x14ac:dyDescent="0.2">
      <c r="E384" s="52" t="str">
        <f t="shared" si="5"/>
        <v/>
      </c>
    </row>
    <row r="385" spans="5:5" x14ac:dyDescent="0.2">
      <c r="E385" s="52" t="str">
        <f t="shared" si="5"/>
        <v/>
      </c>
    </row>
    <row r="386" spans="5:5" x14ac:dyDescent="0.2">
      <c r="E386" s="52" t="str">
        <f t="shared" si="5"/>
        <v/>
      </c>
    </row>
    <row r="387" spans="5:5" x14ac:dyDescent="0.2">
      <c r="E387" s="52" t="str">
        <f t="shared" si="5"/>
        <v/>
      </c>
    </row>
    <row r="388" spans="5:5" x14ac:dyDescent="0.2">
      <c r="E388" s="52" t="str">
        <f t="shared" si="5"/>
        <v/>
      </c>
    </row>
    <row r="389" spans="5:5" x14ac:dyDescent="0.2">
      <c r="E389" s="52" t="str">
        <f t="shared" si="5"/>
        <v/>
      </c>
    </row>
    <row r="390" spans="5:5" x14ac:dyDescent="0.2">
      <c r="E390" s="52" t="str">
        <f t="shared" si="5"/>
        <v/>
      </c>
    </row>
    <row r="391" spans="5:5" x14ac:dyDescent="0.2">
      <c r="E391" s="52" t="str">
        <f t="shared" si="5"/>
        <v/>
      </c>
    </row>
    <row r="392" spans="5:5" x14ac:dyDescent="0.2">
      <c r="E392" s="52" t="str">
        <f t="shared" si="5"/>
        <v/>
      </c>
    </row>
    <row r="393" spans="5:5" x14ac:dyDescent="0.2">
      <c r="E393" s="52" t="str">
        <f t="shared" si="5"/>
        <v/>
      </c>
    </row>
    <row r="394" spans="5:5" x14ac:dyDescent="0.2">
      <c r="E394" s="52" t="str">
        <f t="shared" si="5"/>
        <v/>
      </c>
    </row>
    <row r="395" spans="5:5" x14ac:dyDescent="0.2">
      <c r="E395" s="52" t="str">
        <f t="shared" si="5"/>
        <v/>
      </c>
    </row>
    <row r="396" spans="5:5" x14ac:dyDescent="0.2">
      <c r="E396" s="52" t="str">
        <f t="shared" si="5"/>
        <v/>
      </c>
    </row>
    <row r="397" spans="5:5" x14ac:dyDescent="0.2">
      <c r="E397" s="52" t="str">
        <f t="shared" si="5"/>
        <v/>
      </c>
    </row>
    <row r="398" spans="5:5" x14ac:dyDescent="0.2">
      <c r="E398" s="52" t="str">
        <f t="shared" si="5"/>
        <v/>
      </c>
    </row>
    <row r="399" spans="5:5" x14ac:dyDescent="0.2">
      <c r="E399" s="52" t="str">
        <f t="shared" si="5"/>
        <v/>
      </c>
    </row>
    <row r="400" spans="5:5" x14ac:dyDescent="0.2">
      <c r="E400" s="52" t="str">
        <f t="shared" si="5"/>
        <v/>
      </c>
    </row>
    <row r="401" spans="5:5" x14ac:dyDescent="0.2">
      <c r="E401" s="52" t="str">
        <f t="shared" si="5"/>
        <v/>
      </c>
    </row>
    <row r="402" spans="5:5" x14ac:dyDescent="0.2">
      <c r="E402" s="52" t="str">
        <f t="shared" si="5"/>
        <v/>
      </c>
    </row>
    <row r="403" spans="5:5" x14ac:dyDescent="0.2">
      <c r="E403" s="52" t="str">
        <f t="shared" si="5"/>
        <v/>
      </c>
    </row>
    <row r="404" spans="5:5" x14ac:dyDescent="0.2">
      <c r="E404" s="52" t="str">
        <f t="shared" si="5"/>
        <v/>
      </c>
    </row>
    <row r="405" spans="5:5" x14ac:dyDescent="0.2">
      <c r="E405" s="52" t="str">
        <f t="shared" si="5"/>
        <v/>
      </c>
    </row>
    <row r="406" spans="5:5" x14ac:dyDescent="0.2">
      <c r="E406" s="52" t="str">
        <f t="shared" si="5"/>
        <v/>
      </c>
    </row>
    <row r="407" spans="5:5" x14ac:dyDescent="0.2">
      <c r="E407" s="52" t="str">
        <f t="shared" si="5"/>
        <v/>
      </c>
    </row>
    <row r="408" spans="5:5" x14ac:dyDescent="0.2">
      <c r="E408" s="52" t="str">
        <f t="shared" si="5"/>
        <v/>
      </c>
    </row>
    <row r="409" spans="5:5" x14ac:dyDescent="0.2">
      <c r="E409" s="52" t="str">
        <f t="shared" si="5"/>
        <v/>
      </c>
    </row>
    <row r="410" spans="5:5" x14ac:dyDescent="0.2">
      <c r="E410" s="52" t="str">
        <f t="shared" si="5"/>
        <v/>
      </c>
    </row>
    <row r="411" spans="5:5" x14ac:dyDescent="0.2">
      <c r="E411" s="52" t="str">
        <f t="shared" si="5"/>
        <v/>
      </c>
    </row>
    <row r="412" spans="5:5" x14ac:dyDescent="0.2">
      <c r="E412" s="52" t="str">
        <f t="shared" si="5"/>
        <v/>
      </c>
    </row>
    <row r="413" spans="5:5" x14ac:dyDescent="0.2">
      <c r="E413" s="52" t="str">
        <f t="shared" si="5"/>
        <v/>
      </c>
    </row>
    <row r="414" spans="5:5" x14ac:dyDescent="0.2">
      <c r="E414" s="52" t="str">
        <f t="shared" si="5"/>
        <v/>
      </c>
    </row>
    <row r="415" spans="5:5" x14ac:dyDescent="0.2">
      <c r="E415" s="52" t="str">
        <f t="shared" si="5"/>
        <v/>
      </c>
    </row>
    <row r="416" spans="5:5" x14ac:dyDescent="0.2">
      <c r="E416" s="52" t="str">
        <f t="shared" si="5"/>
        <v/>
      </c>
    </row>
    <row r="417" spans="5:5" x14ac:dyDescent="0.2">
      <c r="E417" s="52" t="str">
        <f t="shared" si="5"/>
        <v/>
      </c>
    </row>
    <row r="418" spans="5:5" x14ac:dyDescent="0.2">
      <c r="E418" s="52" t="str">
        <f t="shared" si="5"/>
        <v/>
      </c>
    </row>
    <row r="419" spans="5:5" x14ac:dyDescent="0.2">
      <c r="E419" s="52" t="str">
        <f t="shared" si="5"/>
        <v/>
      </c>
    </row>
    <row r="420" spans="5:5" x14ac:dyDescent="0.2">
      <c r="E420" s="52" t="str">
        <f t="shared" si="5"/>
        <v/>
      </c>
    </row>
    <row r="421" spans="5:5" x14ac:dyDescent="0.2">
      <c r="E421" s="52" t="str">
        <f t="shared" si="5"/>
        <v/>
      </c>
    </row>
    <row r="422" spans="5:5" x14ac:dyDescent="0.2">
      <c r="E422" s="52" t="str">
        <f t="shared" si="5"/>
        <v/>
      </c>
    </row>
    <row r="423" spans="5:5" x14ac:dyDescent="0.2">
      <c r="E423" s="52" t="str">
        <f t="shared" si="5"/>
        <v/>
      </c>
    </row>
    <row r="424" spans="5:5" x14ac:dyDescent="0.2">
      <c r="E424" s="52" t="str">
        <f t="shared" si="5"/>
        <v/>
      </c>
    </row>
    <row r="425" spans="5:5" x14ac:dyDescent="0.2">
      <c r="E425" s="52" t="str">
        <f t="shared" si="5"/>
        <v/>
      </c>
    </row>
    <row r="426" spans="5:5" x14ac:dyDescent="0.2">
      <c r="E426" s="52" t="str">
        <f t="shared" si="5"/>
        <v/>
      </c>
    </row>
    <row r="427" spans="5:5" x14ac:dyDescent="0.2">
      <c r="E427" s="52" t="str">
        <f t="shared" si="5"/>
        <v/>
      </c>
    </row>
    <row r="428" spans="5:5" x14ac:dyDescent="0.2">
      <c r="E428" s="52" t="str">
        <f t="shared" si="5"/>
        <v/>
      </c>
    </row>
    <row r="429" spans="5:5" x14ac:dyDescent="0.2">
      <c r="E429" s="52" t="str">
        <f t="shared" si="5"/>
        <v/>
      </c>
    </row>
    <row r="430" spans="5:5" x14ac:dyDescent="0.2">
      <c r="E430" s="52" t="str">
        <f t="shared" si="5"/>
        <v/>
      </c>
    </row>
    <row r="431" spans="5:5" x14ac:dyDescent="0.2">
      <c r="E431" s="52" t="str">
        <f t="shared" ref="E431:E494" si="6">IF(ISBLANK(D431), "", (C431+D431))</f>
        <v/>
      </c>
    </row>
    <row r="432" spans="5:5" x14ac:dyDescent="0.2">
      <c r="E432" s="52" t="str">
        <f t="shared" si="6"/>
        <v/>
      </c>
    </row>
    <row r="433" spans="5:5" x14ac:dyDescent="0.2">
      <c r="E433" s="52" t="str">
        <f t="shared" si="6"/>
        <v/>
      </c>
    </row>
    <row r="434" spans="5:5" x14ac:dyDescent="0.2">
      <c r="E434" s="52" t="str">
        <f t="shared" si="6"/>
        <v/>
      </c>
    </row>
    <row r="435" spans="5:5" x14ac:dyDescent="0.2">
      <c r="E435" s="52" t="str">
        <f t="shared" si="6"/>
        <v/>
      </c>
    </row>
    <row r="436" spans="5:5" x14ac:dyDescent="0.2">
      <c r="E436" s="52" t="str">
        <f t="shared" si="6"/>
        <v/>
      </c>
    </row>
    <row r="437" spans="5:5" x14ac:dyDescent="0.2">
      <c r="E437" s="52" t="str">
        <f t="shared" si="6"/>
        <v/>
      </c>
    </row>
    <row r="438" spans="5:5" x14ac:dyDescent="0.2">
      <c r="E438" s="52" t="str">
        <f t="shared" si="6"/>
        <v/>
      </c>
    </row>
    <row r="439" spans="5:5" x14ac:dyDescent="0.2">
      <c r="E439" s="52" t="str">
        <f t="shared" si="6"/>
        <v/>
      </c>
    </row>
    <row r="440" spans="5:5" x14ac:dyDescent="0.2">
      <c r="E440" s="52" t="str">
        <f t="shared" si="6"/>
        <v/>
      </c>
    </row>
    <row r="441" spans="5:5" x14ac:dyDescent="0.2">
      <c r="E441" s="52" t="str">
        <f t="shared" si="6"/>
        <v/>
      </c>
    </row>
    <row r="442" spans="5:5" x14ac:dyDescent="0.2">
      <c r="E442" s="52" t="str">
        <f t="shared" si="6"/>
        <v/>
      </c>
    </row>
    <row r="443" spans="5:5" x14ac:dyDescent="0.2">
      <c r="E443" s="52" t="str">
        <f t="shared" si="6"/>
        <v/>
      </c>
    </row>
    <row r="444" spans="5:5" x14ac:dyDescent="0.2">
      <c r="E444" s="52" t="str">
        <f t="shared" si="6"/>
        <v/>
      </c>
    </row>
    <row r="445" spans="5:5" x14ac:dyDescent="0.2">
      <c r="E445" s="52" t="str">
        <f t="shared" si="6"/>
        <v/>
      </c>
    </row>
    <row r="446" spans="5:5" x14ac:dyDescent="0.2">
      <c r="E446" s="52" t="str">
        <f t="shared" si="6"/>
        <v/>
      </c>
    </row>
    <row r="447" spans="5:5" x14ac:dyDescent="0.2">
      <c r="E447" s="52" t="str">
        <f t="shared" si="6"/>
        <v/>
      </c>
    </row>
    <row r="448" spans="5:5" x14ac:dyDescent="0.2">
      <c r="E448" s="52" t="str">
        <f t="shared" si="6"/>
        <v/>
      </c>
    </row>
    <row r="449" spans="5:5" x14ac:dyDescent="0.2">
      <c r="E449" s="52" t="str">
        <f t="shared" si="6"/>
        <v/>
      </c>
    </row>
    <row r="450" spans="5:5" x14ac:dyDescent="0.2">
      <c r="E450" s="52" t="str">
        <f t="shared" si="6"/>
        <v/>
      </c>
    </row>
    <row r="451" spans="5:5" x14ac:dyDescent="0.2">
      <c r="E451" s="52" t="str">
        <f t="shared" si="6"/>
        <v/>
      </c>
    </row>
    <row r="452" spans="5:5" x14ac:dyDescent="0.2">
      <c r="E452" s="52" t="str">
        <f t="shared" si="6"/>
        <v/>
      </c>
    </row>
    <row r="453" spans="5:5" x14ac:dyDescent="0.2">
      <c r="E453" s="52" t="str">
        <f t="shared" si="6"/>
        <v/>
      </c>
    </row>
    <row r="454" spans="5:5" x14ac:dyDescent="0.2">
      <c r="E454" s="52" t="str">
        <f t="shared" si="6"/>
        <v/>
      </c>
    </row>
    <row r="455" spans="5:5" x14ac:dyDescent="0.2">
      <c r="E455" s="52" t="str">
        <f t="shared" si="6"/>
        <v/>
      </c>
    </row>
    <row r="456" spans="5:5" x14ac:dyDescent="0.2">
      <c r="E456" s="52" t="str">
        <f t="shared" si="6"/>
        <v/>
      </c>
    </row>
    <row r="457" spans="5:5" x14ac:dyDescent="0.2">
      <c r="E457" s="52" t="str">
        <f t="shared" si="6"/>
        <v/>
      </c>
    </row>
    <row r="458" spans="5:5" x14ac:dyDescent="0.2">
      <c r="E458" s="52" t="str">
        <f t="shared" si="6"/>
        <v/>
      </c>
    </row>
    <row r="459" spans="5:5" x14ac:dyDescent="0.2">
      <c r="E459" s="52" t="str">
        <f t="shared" si="6"/>
        <v/>
      </c>
    </row>
    <row r="460" spans="5:5" x14ac:dyDescent="0.2">
      <c r="E460" s="52" t="str">
        <f t="shared" si="6"/>
        <v/>
      </c>
    </row>
    <row r="461" spans="5:5" x14ac:dyDescent="0.2">
      <c r="E461" s="52" t="str">
        <f t="shared" si="6"/>
        <v/>
      </c>
    </row>
    <row r="462" spans="5:5" x14ac:dyDescent="0.2">
      <c r="E462" s="52" t="str">
        <f t="shared" si="6"/>
        <v/>
      </c>
    </row>
    <row r="463" spans="5:5" x14ac:dyDescent="0.2">
      <c r="E463" s="52" t="str">
        <f t="shared" si="6"/>
        <v/>
      </c>
    </row>
    <row r="464" spans="5:5" x14ac:dyDescent="0.2">
      <c r="E464" s="52" t="str">
        <f t="shared" si="6"/>
        <v/>
      </c>
    </row>
    <row r="465" spans="5:5" x14ac:dyDescent="0.2">
      <c r="E465" s="52" t="str">
        <f t="shared" si="6"/>
        <v/>
      </c>
    </row>
    <row r="466" spans="5:5" x14ac:dyDescent="0.2">
      <c r="E466" s="52" t="str">
        <f t="shared" si="6"/>
        <v/>
      </c>
    </row>
    <row r="467" spans="5:5" x14ac:dyDescent="0.2">
      <c r="E467" s="52" t="str">
        <f t="shared" si="6"/>
        <v/>
      </c>
    </row>
    <row r="468" spans="5:5" x14ac:dyDescent="0.2">
      <c r="E468" s="52" t="str">
        <f t="shared" si="6"/>
        <v/>
      </c>
    </row>
    <row r="469" spans="5:5" x14ac:dyDescent="0.2">
      <c r="E469" s="52" t="str">
        <f t="shared" si="6"/>
        <v/>
      </c>
    </row>
    <row r="470" spans="5:5" x14ac:dyDescent="0.2">
      <c r="E470" s="52" t="str">
        <f t="shared" si="6"/>
        <v/>
      </c>
    </row>
    <row r="471" spans="5:5" x14ac:dyDescent="0.2">
      <c r="E471" s="52" t="str">
        <f t="shared" si="6"/>
        <v/>
      </c>
    </row>
    <row r="472" spans="5:5" x14ac:dyDescent="0.2">
      <c r="E472" s="52" t="str">
        <f t="shared" si="6"/>
        <v/>
      </c>
    </row>
    <row r="473" spans="5:5" x14ac:dyDescent="0.2">
      <c r="E473" s="52" t="str">
        <f t="shared" si="6"/>
        <v/>
      </c>
    </row>
    <row r="474" spans="5:5" x14ac:dyDescent="0.2">
      <c r="E474" s="52" t="str">
        <f t="shared" si="6"/>
        <v/>
      </c>
    </row>
    <row r="475" spans="5:5" x14ac:dyDescent="0.2">
      <c r="E475" s="52" t="str">
        <f t="shared" si="6"/>
        <v/>
      </c>
    </row>
    <row r="476" spans="5:5" x14ac:dyDescent="0.2">
      <c r="E476" s="52" t="str">
        <f t="shared" si="6"/>
        <v/>
      </c>
    </row>
    <row r="477" spans="5:5" x14ac:dyDescent="0.2">
      <c r="E477" s="52" t="str">
        <f t="shared" si="6"/>
        <v/>
      </c>
    </row>
    <row r="478" spans="5:5" x14ac:dyDescent="0.2">
      <c r="E478" s="52" t="str">
        <f t="shared" si="6"/>
        <v/>
      </c>
    </row>
    <row r="479" spans="5:5" x14ac:dyDescent="0.2">
      <c r="E479" s="52" t="str">
        <f t="shared" si="6"/>
        <v/>
      </c>
    </row>
    <row r="480" spans="5:5" x14ac:dyDescent="0.2">
      <c r="E480" s="52" t="str">
        <f t="shared" si="6"/>
        <v/>
      </c>
    </row>
    <row r="481" spans="5:5" x14ac:dyDescent="0.2">
      <c r="E481" s="52" t="str">
        <f t="shared" si="6"/>
        <v/>
      </c>
    </row>
    <row r="482" spans="5:5" x14ac:dyDescent="0.2">
      <c r="E482" s="52" t="str">
        <f t="shared" si="6"/>
        <v/>
      </c>
    </row>
    <row r="483" spans="5:5" x14ac:dyDescent="0.2">
      <c r="E483" s="52" t="str">
        <f t="shared" si="6"/>
        <v/>
      </c>
    </row>
    <row r="484" spans="5:5" x14ac:dyDescent="0.2">
      <c r="E484" s="52" t="str">
        <f t="shared" si="6"/>
        <v/>
      </c>
    </row>
    <row r="485" spans="5:5" x14ac:dyDescent="0.2">
      <c r="E485" s="52" t="str">
        <f t="shared" si="6"/>
        <v/>
      </c>
    </row>
    <row r="486" spans="5:5" x14ac:dyDescent="0.2">
      <c r="E486" s="52" t="str">
        <f t="shared" si="6"/>
        <v/>
      </c>
    </row>
    <row r="487" spans="5:5" x14ac:dyDescent="0.2">
      <c r="E487" s="52" t="str">
        <f t="shared" si="6"/>
        <v/>
      </c>
    </row>
    <row r="488" spans="5:5" x14ac:dyDescent="0.2">
      <c r="E488" s="52" t="str">
        <f t="shared" si="6"/>
        <v/>
      </c>
    </row>
    <row r="489" spans="5:5" x14ac:dyDescent="0.2">
      <c r="E489" s="52" t="str">
        <f t="shared" si="6"/>
        <v/>
      </c>
    </row>
    <row r="490" spans="5:5" x14ac:dyDescent="0.2">
      <c r="E490" s="52" t="str">
        <f t="shared" si="6"/>
        <v/>
      </c>
    </row>
    <row r="491" spans="5:5" x14ac:dyDescent="0.2">
      <c r="E491" s="52" t="str">
        <f t="shared" si="6"/>
        <v/>
      </c>
    </row>
    <row r="492" spans="5:5" x14ac:dyDescent="0.2">
      <c r="E492" s="52" t="str">
        <f t="shared" si="6"/>
        <v/>
      </c>
    </row>
    <row r="493" spans="5:5" x14ac:dyDescent="0.2">
      <c r="E493" s="52" t="str">
        <f t="shared" si="6"/>
        <v/>
      </c>
    </row>
    <row r="494" spans="5:5" x14ac:dyDescent="0.2">
      <c r="E494" s="52" t="str">
        <f t="shared" si="6"/>
        <v/>
      </c>
    </row>
    <row r="495" spans="5:5" x14ac:dyDescent="0.2">
      <c r="E495" s="52" t="str">
        <f t="shared" ref="E495:E558" si="7">IF(ISBLANK(D495), "", (C495+D495))</f>
        <v/>
      </c>
    </row>
    <row r="496" spans="5:5" x14ac:dyDescent="0.2">
      <c r="E496" s="52" t="str">
        <f t="shared" si="7"/>
        <v/>
      </c>
    </row>
    <row r="497" spans="5:5" x14ac:dyDescent="0.2">
      <c r="E497" s="52" t="str">
        <f t="shared" si="7"/>
        <v/>
      </c>
    </row>
    <row r="498" spans="5:5" x14ac:dyDescent="0.2">
      <c r="E498" s="52" t="str">
        <f t="shared" si="7"/>
        <v/>
      </c>
    </row>
    <row r="499" spans="5:5" x14ac:dyDescent="0.2">
      <c r="E499" s="52" t="str">
        <f t="shared" si="7"/>
        <v/>
      </c>
    </row>
    <row r="500" spans="5:5" x14ac:dyDescent="0.2">
      <c r="E500" s="52" t="str">
        <f t="shared" si="7"/>
        <v/>
      </c>
    </row>
    <row r="501" spans="5:5" x14ac:dyDescent="0.2">
      <c r="E501" s="52" t="str">
        <f t="shared" si="7"/>
        <v/>
      </c>
    </row>
    <row r="502" spans="5:5" x14ac:dyDescent="0.2">
      <c r="E502" s="52" t="str">
        <f t="shared" si="7"/>
        <v/>
      </c>
    </row>
    <row r="503" spans="5:5" x14ac:dyDescent="0.2">
      <c r="E503" s="52" t="str">
        <f t="shared" si="7"/>
        <v/>
      </c>
    </row>
    <row r="504" spans="5:5" x14ac:dyDescent="0.2">
      <c r="E504" s="52" t="str">
        <f t="shared" si="7"/>
        <v/>
      </c>
    </row>
    <row r="505" spans="5:5" x14ac:dyDescent="0.2">
      <c r="E505" s="52" t="str">
        <f t="shared" si="7"/>
        <v/>
      </c>
    </row>
    <row r="506" spans="5:5" x14ac:dyDescent="0.2">
      <c r="E506" s="52" t="str">
        <f t="shared" si="7"/>
        <v/>
      </c>
    </row>
    <row r="507" spans="5:5" x14ac:dyDescent="0.2">
      <c r="E507" s="52" t="str">
        <f t="shared" si="7"/>
        <v/>
      </c>
    </row>
    <row r="508" spans="5:5" x14ac:dyDescent="0.2">
      <c r="E508" s="52" t="str">
        <f t="shared" si="7"/>
        <v/>
      </c>
    </row>
    <row r="509" spans="5:5" x14ac:dyDescent="0.2">
      <c r="E509" s="52" t="str">
        <f t="shared" si="7"/>
        <v/>
      </c>
    </row>
    <row r="510" spans="5:5" x14ac:dyDescent="0.2">
      <c r="E510" s="52" t="str">
        <f t="shared" si="7"/>
        <v/>
      </c>
    </row>
    <row r="511" spans="5:5" x14ac:dyDescent="0.2">
      <c r="E511" s="52" t="str">
        <f t="shared" si="7"/>
        <v/>
      </c>
    </row>
    <row r="512" spans="5:5" x14ac:dyDescent="0.2">
      <c r="E512" s="52" t="str">
        <f t="shared" si="7"/>
        <v/>
      </c>
    </row>
    <row r="513" spans="5:5" x14ac:dyDescent="0.2">
      <c r="E513" s="52" t="str">
        <f t="shared" si="7"/>
        <v/>
      </c>
    </row>
    <row r="514" spans="5:5" x14ac:dyDescent="0.2">
      <c r="E514" s="52" t="str">
        <f t="shared" si="7"/>
        <v/>
      </c>
    </row>
    <row r="515" spans="5:5" x14ac:dyDescent="0.2">
      <c r="E515" s="52" t="str">
        <f t="shared" si="7"/>
        <v/>
      </c>
    </row>
    <row r="516" spans="5:5" x14ac:dyDescent="0.2">
      <c r="E516" s="52" t="str">
        <f t="shared" si="7"/>
        <v/>
      </c>
    </row>
    <row r="517" spans="5:5" x14ac:dyDescent="0.2">
      <c r="E517" s="52" t="str">
        <f t="shared" si="7"/>
        <v/>
      </c>
    </row>
    <row r="518" spans="5:5" x14ac:dyDescent="0.2">
      <c r="E518" s="52" t="str">
        <f t="shared" si="7"/>
        <v/>
      </c>
    </row>
    <row r="519" spans="5:5" x14ac:dyDescent="0.2">
      <c r="E519" s="52" t="str">
        <f t="shared" si="7"/>
        <v/>
      </c>
    </row>
    <row r="520" spans="5:5" x14ac:dyDescent="0.2">
      <c r="E520" s="52" t="str">
        <f t="shared" si="7"/>
        <v/>
      </c>
    </row>
    <row r="521" spans="5:5" x14ac:dyDescent="0.2">
      <c r="E521" s="52" t="str">
        <f t="shared" si="7"/>
        <v/>
      </c>
    </row>
    <row r="522" spans="5:5" x14ac:dyDescent="0.2">
      <c r="E522" s="52" t="str">
        <f t="shared" si="7"/>
        <v/>
      </c>
    </row>
    <row r="523" spans="5:5" x14ac:dyDescent="0.2">
      <c r="E523" s="52" t="str">
        <f t="shared" si="7"/>
        <v/>
      </c>
    </row>
    <row r="524" spans="5:5" x14ac:dyDescent="0.2">
      <c r="E524" s="52" t="str">
        <f t="shared" si="7"/>
        <v/>
      </c>
    </row>
    <row r="525" spans="5:5" x14ac:dyDescent="0.2">
      <c r="E525" s="52" t="str">
        <f t="shared" si="7"/>
        <v/>
      </c>
    </row>
    <row r="526" spans="5:5" x14ac:dyDescent="0.2">
      <c r="E526" s="52" t="str">
        <f t="shared" si="7"/>
        <v/>
      </c>
    </row>
    <row r="527" spans="5:5" x14ac:dyDescent="0.2">
      <c r="E527" s="52" t="str">
        <f t="shared" si="7"/>
        <v/>
      </c>
    </row>
    <row r="528" spans="5:5" x14ac:dyDescent="0.2">
      <c r="E528" s="52" t="str">
        <f t="shared" si="7"/>
        <v/>
      </c>
    </row>
    <row r="529" spans="5:5" x14ac:dyDescent="0.2">
      <c r="E529" s="52" t="str">
        <f t="shared" si="7"/>
        <v/>
      </c>
    </row>
    <row r="530" spans="5:5" x14ac:dyDescent="0.2">
      <c r="E530" s="52" t="str">
        <f t="shared" si="7"/>
        <v/>
      </c>
    </row>
    <row r="531" spans="5:5" x14ac:dyDescent="0.2">
      <c r="E531" s="52" t="str">
        <f t="shared" si="7"/>
        <v/>
      </c>
    </row>
    <row r="532" spans="5:5" x14ac:dyDescent="0.2">
      <c r="E532" s="52" t="str">
        <f t="shared" si="7"/>
        <v/>
      </c>
    </row>
    <row r="533" spans="5:5" x14ac:dyDescent="0.2">
      <c r="E533" s="52" t="str">
        <f t="shared" si="7"/>
        <v/>
      </c>
    </row>
    <row r="534" spans="5:5" x14ac:dyDescent="0.2">
      <c r="E534" s="52" t="str">
        <f t="shared" si="7"/>
        <v/>
      </c>
    </row>
    <row r="535" spans="5:5" x14ac:dyDescent="0.2">
      <c r="E535" s="52" t="str">
        <f t="shared" si="7"/>
        <v/>
      </c>
    </row>
    <row r="536" spans="5:5" x14ac:dyDescent="0.2">
      <c r="E536" s="52" t="str">
        <f t="shared" si="7"/>
        <v/>
      </c>
    </row>
    <row r="537" spans="5:5" x14ac:dyDescent="0.2">
      <c r="E537" s="52" t="str">
        <f t="shared" si="7"/>
        <v/>
      </c>
    </row>
    <row r="538" spans="5:5" x14ac:dyDescent="0.2">
      <c r="E538" s="52" t="str">
        <f t="shared" si="7"/>
        <v/>
      </c>
    </row>
    <row r="539" spans="5:5" x14ac:dyDescent="0.2">
      <c r="E539" s="52" t="str">
        <f t="shared" si="7"/>
        <v/>
      </c>
    </row>
    <row r="540" spans="5:5" x14ac:dyDescent="0.2">
      <c r="E540" s="52" t="str">
        <f t="shared" si="7"/>
        <v/>
      </c>
    </row>
    <row r="541" spans="5:5" x14ac:dyDescent="0.2">
      <c r="E541" s="52" t="str">
        <f t="shared" si="7"/>
        <v/>
      </c>
    </row>
    <row r="542" spans="5:5" x14ac:dyDescent="0.2">
      <c r="E542" s="52" t="str">
        <f t="shared" si="7"/>
        <v/>
      </c>
    </row>
    <row r="543" spans="5:5" x14ac:dyDescent="0.2">
      <c r="E543" s="52" t="str">
        <f t="shared" si="7"/>
        <v/>
      </c>
    </row>
    <row r="544" spans="5:5" x14ac:dyDescent="0.2">
      <c r="E544" s="52" t="str">
        <f t="shared" si="7"/>
        <v/>
      </c>
    </row>
    <row r="545" spans="5:5" x14ac:dyDescent="0.2">
      <c r="E545" s="52" t="str">
        <f t="shared" si="7"/>
        <v/>
      </c>
    </row>
    <row r="546" spans="5:5" x14ac:dyDescent="0.2">
      <c r="E546" s="52" t="str">
        <f t="shared" si="7"/>
        <v/>
      </c>
    </row>
    <row r="547" spans="5:5" x14ac:dyDescent="0.2">
      <c r="E547" s="52" t="str">
        <f t="shared" si="7"/>
        <v/>
      </c>
    </row>
    <row r="548" spans="5:5" x14ac:dyDescent="0.2">
      <c r="E548" s="52" t="str">
        <f t="shared" si="7"/>
        <v/>
      </c>
    </row>
    <row r="549" spans="5:5" x14ac:dyDescent="0.2">
      <c r="E549" s="52" t="str">
        <f t="shared" si="7"/>
        <v/>
      </c>
    </row>
    <row r="550" spans="5:5" x14ac:dyDescent="0.2">
      <c r="E550" s="52" t="str">
        <f t="shared" si="7"/>
        <v/>
      </c>
    </row>
    <row r="551" spans="5:5" x14ac:dyDescent="0.2">
      <c r="E551" s="52" t="str">
        <f t="shared" si="7"/>
        <v/>
      </c>
    </row>
    <row r="552" spans="5:5" x14ac:dyDescent="0.2">
      <c r="E552" s="52" t="str">
        <f t="shared" si="7"/>
        <v/>
      </c>
    </row>
    <row r="553" spans="5:5" x14ac:dyDescent="0.2">
      <c r="E553" s="52" t="str">
        <f t="shared" si="7"/>
        <v/>
      </c>
    </row>
    <row r="554" spans="5:5" x14ac:dyDescent="0.2">
      <c r="E554" s="52" t="str">
        <f t="shared" si="7"/>
        <v/>
      </c>
    </row>
    <row r="555" spans="5:5" x14ac:dyDescent="0.2">
      <c r="E555" s="52" t="str">
        <f t="shared" si="7"/>
        <v/>
      </c>
    </row>
    <row r="556" spans="5:5" x14ac:dyDescent="0.2">
      <c r="E556" s="52" t="str">
        <f t="shared" si="7"/>
        <v/>
      </c>
    </row>
    <row r="557" spans="5:5" x14ac:dyDescent="0.2">
      <c r="E557" s="52" t="str">
        <f t="shared" si="7"/>
        <v/>
      </c>
    </row>
    <row r="558" spans="5:5" x14ac:dyDescent="0.2">
      <c r="E558" s="52" t="str">
        <f t="shared" si="7"/>
        <v/>
      </c>
    </row>
    <row r="559" spans="5:5" x14ac:dyDescent="0.2">
      <c r="E559" s="52" t="str">
        <f t="shared" ref="E559:E622" si="8">IF(ISBLANK(D559), "", (C559+D559))</f>
        <v/>
      </c>
    </row>
    <row r="560" spans="5:5" x14ac:dyDescent="0.2">
      <c r="E560" s="52" t="str">
        <f t="shared" si="8"/>
        <v/>
      </c>
    </row>
    <row r="561" spans="5:5" x14ac:dyDescent="0.2">
      <c r="E561" s="52" t="str">
        <f t="shared" si="8"/>
        <v/>
      </c>
    </row>
    <row r="562" spans="5:5" x14ac:dyDescent="0.2">
      <c r="E562" s="52" t="str">
        <f t="shared" si="8"/>
        <v/>
      </c>
    </row>
    <row r="563" spans="5:5" x14ac:dyDescent="0.2">
      <c r="E563" s="52" t="str">
        <f t="shared" si="8"/>
        <v/>
      </c>
    </row>
    <row r="564" spans="5:5" x14ac:dyDescent="0.2">
      <c r="E564" s="52" t="str">
        <f t="shared" si="8"/>
        <v/>
      </c>
    </row>
    <row r="565" spans="5:5" x14ac:dyDescent="0.2">
      <c r="E565" s="52" t="str">
        <f t="shared" si="8"/>
        <v/>
      </c>
    </row>
    <row r="566" spans="5:5" x14ac:dyDescent="0.2">
      <c r="E566" s="52" t="str">
        <f t="shared" si="8"/>
        <v/>
      </c>
    </row>
    <row r="567" spans="5:5" x14ac:dyDescent="0.2">
      <c r="E567" s="52" t="str">
        <f t="shared" si="8"/>
        <v/>
      </c>
    </row>
    <row r="568" spans="5:5" x14ac:dyDescent="0.2">
      <c r="E568" s="52" t="str">
        <f t="shared" si="8"/>
        <v/>
      </c>
    </row>
    <row r="569" spans="5:5" x14ac:dyDescent="0.2">
      <c r="E569" s="52" t="str">
        <f t="shared" si="8"/>
        <v/>
      </c>
    </row>
    <row r="570" spans="5:5" x14ac:dyDescent="0.2">
      <c r="E570" s="52" t="str">
        <f t="shared" si="8"/>
        <v/>
      </c>
    </row>
    <row r="571" spans="5:5" x14ac:dyDescent="0.2">
      <c r="E571" s="52" t="str">
        <f t="shared" si="8"/>
        <v/>
      </c>
    </row>
    <row r="572" spans="5:5" x14ac:dyDescent="0.2">
      <c r="E572" s="52" t="str">
        <f t="shared" si="8"/>
        <v/>
      </c>
    </row>
    <row r="573" spans="5:5" x14ac:dyDescent="0.2">
      <c r="E573" s="52" t="str">
        <f t="shared" si="8"/>
        <v/>
      </c>
    </row>
    <row r="574" spans="5:5" x14ac:dyDescent="0.2">
      <c r="E574" s="52" t="str">
        <f t="shared" si="8"/>
        <v/>
      </c>
    </row>
    <row r="575" spans="5:5" x14ac:dyDescent="0.2">
      <c r="E575" s="52" t="str">
        <f t="shared" si="8"/>
        <v/>
      </c>
    </row>
    <row r="576" spans="5:5" x14ac:dyDescent="0.2">
      <c r="E576" s="52" t="str">
        <f t="shared" si="8"/>
        <v/>
      </c>
    </row>
    <row r="577" spans="5:5" x14ac:dyDescent="0.2">
      <c r="E577" s="52" t="str">
        <f t="shared" si="8"/>
        <v/>
      </c>
    </row>
    <row r="578" spans="5:5" x14ac:dyDescent="0.2">
      <c r="E578" s="52" t="str">
        <f t="shared" si="8"/>
        <v/>
      </c>
    </row>
    <row r="579" spans="5:5" x14ac:dyDescent="0.2">
      <c r="E579" s="52" t="str">
        <f t="shared" si="8"/>
        <v/>
      </c>
    </row>
    <row r="580" spans="5:5" x14ac:dyDescent="0.2">
      <c r="E580" s="52" t="str">
        <f t="shared" si="8"/>
        <v/>
      </c>
    </row>
    <row r="581" spans="5:5" x14ac:dyDescent="0.2">
      <c r="E581" s="52" t="str">
        <f t="shared" si="8"/>
        <v/>
      </c>
    </row>
    <row r="582" spans="5:5" x14ac:dyDescent="0.2">
      <c r="E582" s="52" t="str">
        <f t="shared" si="8"/>
        <v/>
      </c>
    </row>
    <row r="583" spans="5:5" x14ac:dyDescent="0.2">
      <c r="E583" s="52" t="str">
        <f t="shared" si="8"/>
        <v/>
      </c>
    </row>
    <row r="584" spans="5:5" x14ac:dyDescent="0.2">
      <c r="E584" s="52" t="str">
        <f t="shared" si="8"/>
        <v/>
      </c>
    </row>
    <row r="585" spans="5:5" x14ac:dyDescent="0.2">
      <c r="E585" s="52" t="str">
        <f t="shared" si="8"/>
        <v/>
      </c>
    </row>
    <row r="586" spans="5:5" x14ac:dyDescent="0.2">
      <c r="E586" s="52" t="str">
        <f t="shared" si="8"/>
        <v/>
      </c>
    </row>
    <row r="587" spans="5:5" x14ac:dyDescent="0.2">
      <c r="E587" s="52" t="str">
        <f t="shared" si="8"/>
        <v/>
      </c>
    </row>
    <row r="588" spans="5:5" x14ac:dyDescent="0.2">
      <c r="E588" s="52" t="str">
        <f t="shared" si="8"/>
        <v/>
      </c>
    </row>
    <row r="589" spans="5:5" x14ac:dyDescent="0.2">
      <c r="E589" s="52" t="str">
        <f t="shared" si="8"/>
        <v/>
      </c>
    </row>
    <row r="590" spans="5:5" x14ac:dyDescent="0.2">
      <c r="E590" s="52" t="str">
        <f t="shared" si="8"/>
        <v/>
      </c>
    </row>
    <row r="591" spans="5:5" x14ac:dyDescent="0.2">
      <c r="E591" s="52" t="str">
        <f t="shared" si="8"/>
        <v/>
      </c>
    </row>
    <row r="592" spans="5:5" x14ac:dyDescent="0.2">
      <c r="E592" s="52" t="str">
        <f t="shared" si="8"/>
        <v/>
      </c>
    </row>
    <row r="593" spans="5:5" x14ac:dyDescent="0.2">
      <c r="E593" s="52" t="str">
        <f t="shared" si="8"/>
        <v/>
      </c>
    </row>
    <row r="594" spans="5:5" x14ac:dyDescent="0.2">
      <c r="E594" s="52" t="str">
        <f t="shared" si="8"/>
        <v/>
      </c>
    </row>
    <row r="595" spans="5:5" x14ac:dyDescent="0.2">
      <c r="E595" s="52" t="str">
        <f t="shared" si="8"/>
        <v/>
      </c>
    </row>
    <row r="596" spans="5:5" x14ac:dyDescent="0.2">
      <c r="E596" s="52" t="str">
        <f t="shared" si="8"/>
        <v/>
      </c>
    </row>
    <row r="597" spans="5:5" x14ac:dyDescent="0.2">
      <c r="E597" s="52" t="str">
        <f t="shared" si="8"/>
        <v/>
      </c>
    </row>
    <row r="598" spans="5:5" x14ac:dyDescent="0.2">
      <c r="E598" s="52" t="str">
        <f t="shared" si="8"/>
        <v/>
      </c>
    </row>
    <row r="599" spans="5:5" x14ac:dyDescent="0.2">
      <c r="E599" s="52" t="str">
        <f t="shared" si="8"/>
        <v/>
      </c>
    </row>
    <row r="600" spans="5:5" x14ac:dyDescent="0.2">
      <c r="E600" s="52" t="str">
        <f t="shared" si="8"/>
        <v/>
      </c>
    </row>
    <row r="601" spans="5:5" x14ac:dyDescent="0.2">
      <c r="E601" s="52" t="str">
        <f t="shared" si="8"/>
        <v/>
      </c>
    </row>
    <row r="602" spans="5:5" x14ac:dyDescent="0.2">
      <c r="E602" s="52" t="str">
        <f t="shared" si="8"/>
        <v/>
      </c>
    </row>
    <row r="603" spans="5:5" x14ac:dyDescent="0.2">
      <c r="E603" s="52" t="str">
        <f t="shared" si="8"/>
        <v/>
      </c>
    </row>
    <row r="604" spans="5:5" x14ac:dyDescent="0.2">
      <c r="E604" s="52" t="str">
        <f t="shared" si="8"/>
        <v/>
      </c>
    </row>
    <row r="605" spans="5:5" x14ac:dyDescent="0.2">
      <c r="E605" s="52" t="str">
        <f t="shared" si="8"/>
        <v/>
      </c>
    </row>
    <row r="606" spans="5:5" x14ac:dyDescent="0.2">
      <c r="E606" s="52" t="str">
        <f t="shared" si="8"/>
        <v/>
      </c>
    </row>
    <row r="607" spans="5:5" x14ac:dyDescent="0.2">
      <c r="E607" s="52" t="str">
        <f t="shared" si="8"/>
        <v/>
      </c>
    </row>
    <row r="608" spans="5:5" x14ac:dyDescent="0.2">
      <c r="E608" s="52" t="str">
        <f t="shared" si="8"/>
        <v/>
      </c>
    </row>
    <row r="609" spans="5:5" x14ac:dyDescent="0.2">
      <c r="E609" s="52" t="str">
        <f t="shared" si="8"/>
        <v/>
      </c>
    </row>
    <row r="610" spans="5:5" x14ac:dyDescent="0.2">
      <c r="E610" s="52" t="str">
        <f t="shared" si="8"/>
        <v/>
      </c>
    </row>
    <row r="611" spans="5:5" x14ac:dyDescent="0.2">
      <c r="E611" s="52" t="str">
        <f t="shared" si="8"/>
        <v/>
      </c>
    </row>
    <row r="612" spans="5:5" x14ac:dyDescent="0.2">
      <c r="E612" s="52" t="str">
        <f t="shared" si="8"/>
        <v/>
      </c>
    </row>
    <row r="613" spans="5:5" x14ac:dyDescent="0.2">
      <c r="E613" s="52" t="str">
        <f t="shared" si="8"/>
        <v/>
      </c>
    </row>
    <row r="614" spans="5:5" x14ac:dyDescent="0.2">
      <c r="E614" s="52" t="str">
        <f t="shared" si="8"/>
        <v/>
      </c>
    </row>
    <row r="615" spans="5:5" x14ac:dyDescent="0.2">
      <c r="E615" s="52" t="str">
        <f t="shared" si="8"/>
        <v/>
      </c>
    </row>
    <row r="616" spans="5:5" x14ac:dyDescent="0.2">
      <c r="E616" s="52" t="str">
        <f t="shared" si="8"/>
        <v/>
      </c>
    </row>
    <row r="617" spans="5:5" x14ac:dyDescent="0.2">
      <c r="E617" s="52" t="str">
        <f t="shared" si="8"/>
        <v/>
      </c>
    </row>
    <row r="618" spans="5:5" x14ac:dyDescent="0.2">
      <c r="E618" s="52" t="str">
        <f t="shared" si="8"/>
        <v/>
      </c>
    </row>
    <row r="619" spans="5:5" x14ac:dyDescent="0.2">
      <c r="E619" s="52" t="str">
        <f t="shared" si="8"/>
        <v/>
      </c>
    </row>
    <row r="620" spans="5:5" x14ac:dyDescent="0.2">
      <c r="E620" s="52" t="str">
        <f t="shared" si="8"/>
        <v/>
      </c>
    </row>
    <row r="621" spans="5:5" x14ac:dyDescent="0.2">
      <c r="E621" s="52" t="str">
        <f t="shared" si="8"/>
        <v/>
      </c>
    </row>
    <row r="622" spans="5:5" x14ac:dyDescent="0.2">
      <c r="E622" s="52" t="str">
        <f t="shared" si="8"/>
        <v/>
      </c>
    </row>
    <row r="623" spans="5:5" x14ac:dyDescent="0.2">
      <c r="E623" s="52" t="str">
        <f t="shared" ref="E623:E686" si="9">IF(ISBLANK(D623), "", (C623+D623))</f>
        <v/>
      </c>
    </row>
    <row r="624" spans="5:5" x14ac:dyDescent="0.2">
      <c r="E624" s="52" t="str">
        <f t="shared" si="9"/>
        <v/>
      </c>
    </row>
    <row r="625" spans="5:5" x14ac:dyDescent="0.2">
      <c r="E625" s="52" t="str">
        <f t="shared" si="9"/>
        <v/>
      </c>
    </row>
    <row r="626" spans="5:5" x14ac:dyDescent="0.2">
      <c r="E626" s="52" t="str">
        <f t="shared" si="9"/>
        <v/>
      </c>
    </row>
    <row r="627" spans="5:5" x14ac:dyDescent="0.2">
      <c r="E627" s="52" t="str">
        <f t="shared" si="9"/>
        <v/>
      </c>
    </row>
    <row r="628" spans="5:5" x14ac:dyDescent="0.2">
      <c r="E628" s="52" t="str">
        <f t="shared" si="9"/>
        <v/>
      </c>
    </row>
    <row r="629" spans="5:5" x14ac:dyDescent="0.2">
      <c r="E629" s="52" t="str">
        <f t="shared" si="9"/>
        <v/>
      </c>
    </row>
    <row r="630" spans="5:5" x14ac:dyDescent="0.2">
      <c r="E630" s="52" t="str">
        <f t="shared" si="9"/>
        <v/>
      </c>
    </row>
    <row r="631" spans="5:5" x14ac:dyDescent="0.2">
      <c r="E631" s="52" t="str">
        <f t="shared" si="9"/>
        <v/>
      </c>
    </row>
    <row r="632" spans="5:5" x14ac:dyDescent="0.2">
      <c r="E632" s="52" t="str">
        <f t="shared" si="9"/>
        <v/>
      </c>
    </row>
    <row r="633" spans="5:5" x14ac:dyDescent="0.2">
      <c r="E633" s="52" t="str">
        <f t="shared" si="9"/>
        <v/>
      </c>
    </row>
    <row r="634" spans="5:5" x14ac:dyDescent="0.2">
      <c r="E634" s="52" t="str">
        <f t="shared" si="9"/>
        <v/>
      </c>
    </row>
    <row r="635" spans="5:5" x14ac:dyDescent="0.2">
      <c r="E635" s="52" t="str">
        <f t="shared" si="9"/>
        <v/>
      </c>
    </row>
    <row r="636" spans="5:5" x14ac:dyDescent="0.2">
      <c r="E636" s="52" t="str">
        <f t="shared" si="9"/>
        <v/>
      </c>
    </row>
    <row r="637" spans="5:5" x14ac:dyDescent="0.2">
      <c r="E637" s="52" t="str">
        <f t="shared" si="9"/>
        <v/>
      </c>
    </row>
    <row r="638" spans="5:5" x14ac:dyDescent="0.2">
      <c r="E638" s="52" t="str">
        <f t="shared" si="9"/>
        <v/>
      </c>
    </row>
    <row r="639" spans="5:5" x14ac:dyDescent="0.2">
      <c r="E639" s="52" t="str">
        <f t="shared" si="9"/>
        <v/>
      </c>
    </row>
    <row r="640" spans="5:5" x14ac:dyDescent="0.2">
      <c r="E640" s="52" t="str">
        <f t="shared" si="9"/>
        <v/>
      </c>
    </row>
    <row r="641" spans="5:5" x14ac:dyDescent="0.2">
      <c r="E641" s="52" t="str">
        <f t="shared" si="9"/>
        <v/>
      </c>
    </row>
    <row r="642" spans="5:5" x14ac:dyDescent="0.2">
      <c r="E642" s="52" t="str">
        <f t="shared" si="9"/>
        <v/>
      </c>
    </row>
    <row r="643" spans="5:5" x14ac:dyDescent="0.2">
      <c r="E643" s="52" t="str">
        <f t="shared" si="9"/>
        <v/>
      </c>
    </row>
    <row r="644" spans="5:5" x14ac:dyDescent="0.2">
      <c r="E644" s="52" t="str">
        <f t="shared" si="9"/>
        <v/>
      </c>
    </row>
    <row r="645" spans="5:5" x14ac:dyDescent="0.2">
      <c r="E645" s="52" t="str">
        <f t="shared" si="9"/>
        <v/>
      </c>
    </row>
    <row r="646" spans="5:5" x14ac:dyDescent="0.2">
      <c r="E646" s="52" t="str">
        <f t="shared" si="9"/>
        <v/>
      </c>
    </row>
    <row r="647" spans="5:5" x14ac:dyDescent="0.2">
      <c r="E647" s="52" t="str">
        <f t="shared" si="9"/>
        <v/>
      </c>
    </row>
    <row r="648" spans="5:5" x14ac:dyDescent="0.2">
      <c r="E648" s="52" t="str">
        <f t="shared" si="9"/>
        <v/>
      </c>
    </row>
    <row r="649" spans="5:5" x14ac:dyDescent="0.2">
      <c r="E649" s="52" t="str">
        <f t="shared" si="9"/>
        <v/>
      </c>
    </row>
    <row r="650" spans="5:5" x14ac:dyDescent="0.2">
      <c r="E650" s="52" t="str">
        <f t="shared" si="9"/>
        <v/>
      </c>
    </row>
    <row r="651" spans="5:5" x14ac:dyDescent="0.2">
      <c r="E651" s="52" t="str">
        <f t="shared" si="9"/>
        <v/>
      </c>
    </row>
    <row r="652" spans="5:5" x14ac:dyDescent="0.2">
      <c r="E652" s="52" t="str">
        <f t="shared" si="9"/>
        <v/>
      </c>
    </row>
    <row r="653" spans="5:5" x14ac:dyDescent="0.2">
      <c r="E653" s="52" t="str">
        <f t="shared" si="9"/>
        <v/>
      </c>
    </row>
    <row r="654" spans="5:5" x14ac:dyDescent="0.2">
      <c r="E654" s="52" t="str">
        <f t="shared" si="9"/>
        <v/>
      </c>
    </row>
    <row r="655" spans="5:5" x14ac:dyDescent="0.2">
      <c r="E655" s="52" t="str">
        <f t="shared" si="9"/>
        <v/>
      </c>
    </row>
    <row r="656" spans="5:5" x14ac:dyDescent="0.2">
      <c r="E656" s="52" t="str">
        <f t="shared" si="9"/>
        <v/>
      </c>
    </row>
    <row r="657" spans="5:5" x14ac:dyDescent="0.2">
      <c r="E657" s="52" t="str">
        <f t="shared" si="9"/>
        <v/>
      </c>
    </row>
    <row r="658" spans="5:5" x14ac:dyDescent="0.2">
      <c r="E658" s="52" t="str">
        <f t="shared" si="9"/>
        <v/>
      </c>
    </row>
    <row r="659" spans="5:5" x14ac:dyDescent="0.2">
      <c r="E659" s="52" t="str">
        <f t="shared" si="9"/>
        <v/>
      </c>
    </row>
    <row r="660" spans="5:5" x14ac:dyDescent="0.2">
      <c r="E660" s="52" t="str">
        <f t="shared" si="9"/>
        <v/>
      </c>
    </row>
    <row r="661" spans="5:5" x14ac:dyDescent="0.2">
      <c r="E661" s="52" t="str">
        <f t="shared" si="9"/>
        <v/>
      </c>
    </row>
    <row r="662" spans="5:5" x14ac:dyDescent="0.2">
      <c r="E662" s="52" t="str">
        <f t="shared" si="9"/>
        <v/>
      </c>
    </row>
    <row r="663" spans="5:5" x14ac:dyDescent="0.2">
      <c r="E663" s="52" t="str">
        <f t="shared" si="9"/>
        <v/>
      </c>
    </row>
    <row r="664" spans="5:5" x14ac:dyDescent="0.2">
      <c r="E664" s="52" t="str">
        <f t="shared" si="9"/>
        <v/>
      </c>
    </row>
    <row r="665" spans="5:5" x14ac:dyDescent="0.2">
      <c r="E665" s="52" t="str">
        <f t="shared" si="9"/>
        <v/>
      </c>
    </row>
    <row r="666" spans="5:5" x14ac:dyDescent="0.2">
      <c r="E666" s="52" t="str">
        <f t="shared" si="9"/>
        <v/>
      </c>
    </row>
    <row r="667" spans="5:5" x14ac:dyDescent="0.2">
      <c r="E667" s="52" t="str">
        <f t="shared" si="9"/>
        <v/>
      </c>
    </row>
    <row r="668" spans="5:5" x14ac:dyDescent="0.2">
      <c r="E668" s="52" t="str">
        <f t="shared" si="9"/>
        <v/>
      </c>
    </row>
    <row r="669" spans="5:5" x14ac:dyDescent="0.2">
      <c r="E669" s="52" t="str">
        <f t="shared" si="9"/>
        <v/>
      </c>
    </row>
    <row r="670" spans="5:5" x14ac:dyDescent="0.2">
      <c r="E670" s="52" t="str">
        <f t="shared" si="9"/>
        <v/>
      </c>
    </row>
    <row r="671" spans="5:5" x14ac:dyDescent="0.2">
      <c r="E671" s="52" t="str">
        <f t="shared" si="9"/>
        <v/>
      </c>
    </row>
    <row r="672" spans="5:5" x14ac:dyDescent="0.2">
      <c r="E672" s="52" t="str">
        <f t="shared" si="9"/>
        <v/>
      </c>
    </row>
    <row r="673" spans="5:5" x14ac:dyDescent="0.2">
      <c r="E673" s="52" t="str">
        <f t="shared" si="9"/>
        <v/>
      </c>
    </row>
    <row r="674" spans="5:5" x14ac:dyDescent="0.2">
      <c r="E674" s="52" t="str">
        <f t="shared" si="9"/>
        <v/>
      </c>
    </row>
    <row r="675" spans="5:5" x14ac:dyDescent="0.2">
      <c r="E675" s="52" t="str">
        <f t="shared" si="9"/>
        <v/>
      </c>
    </row>
    <row r="676" spans="5:5" x14ac:dyDescent="0.2">
      <c r="E676" s="52" t="str">
        <f t="shared" si="9"/>
        <v/>
      </c>
    </row>
    <row r="677" spans="5:5" x14ac:dyDescent="0.2">
      <c r="E677" s="52" t="str">
        <f t="shared" si="9"/>
        <v/>
      </c>
    </row>
    <row r="678" spans="5:5" x14ac:dyDescent="0.2">
      <c r="E678" s="52" t="str">
        <f t="shared" si="9"/>
        <v/>
      </c>
    </row>
    <row r="679" spans="5:5" x14ac:dyDescent="0.2">
      <c r="E679" s="52" t="str">
        <f t="shared" si="9"/>
        <v/>
      </c>
    </row>
    <row r="680" spans="5:5" x14ac:dyDescent="0.2">
      <c r="E680" s="52" t="str">
        <f t="shared" si="9"/>
        <v/>
      </c>
    </row>
    <row r="681" spans="5:5" x14ac:dyDescent="0.2">
      <c r="E681" s="52" t="str">
        <f t="shared" si="9"/>
        <v/>
      </c>
    </row>
    <row r="682" spans="5:5" x14ac:dyDescent="0.2">
      <c r="E682" s="52" t="str">
        <f t="shared" si="9"/>
        <v/>
      </c>
    </row>
    <row r="683" spans="5:5" x14ac:dyDescent="0.2">
      <c r="E683" s="52" t="str">
        <f t="shared" si="9"/>
        <v/>
      </c>
    </row>
    <row r="684" spans="5:5" x14ac:dyDescent="0.2">
      <c r="E684" s="52" t="str">
        <f t="shared" si="9"/>
        <v/>
      </c>
    </row>
    <row r="685" spans="5:5" x14ac:dyDescent="0.2">
      <c r="E685" s="52" t="str">
        <f t="shared" si="9"/>
        <v/>
      </c>
    </row>
    <row r="686" spans="5:5" x14ac:dyDescent="0.2">
      <c r="E686" s="52" t="str">
        <f t="shared" si="9"/>
        <v/>
      </c>
    </row>
    <row r="687" spans="5:5" x14ac:dyDescent="0.2">
      <c r="E687" s="52" t="str">
        <f t="shared" ref="E687:E750" si="10">IF(ISBLANK(D687), "", (C687+D687))</f>
        <v/>
      </c>
    </row>
    <row r="688" spans="5:5" x14ac:dyDescent="0.2">
      <c r="E688" s="52" t="str">
        <f t="shared" si="10"/>
        <v/>
      </c>
    </row>
    <row r="689" spans="5:5" x14ac:dyDescent="0.2">
      <c r="E689" s="52" t="str">
        <f t="shared" si="10"/>
        <v/>
      </c>
    </row>
    <row r="690" spans="5:5" x14ac:dyDescent="0.2">
      <c r="E690" s="52" t="str">
        <f t="shared" si="10"/>
        <v/>
      </c>
    </row>
    <row r="691" spans="5:5" x14ac:dyDescent="0.2">
      <c r="E691" s="52" t="str">
        <f t="shared" si="10"/>
        <v/>
      </c>
    </row>
    <row r="692" spans="5:5" x14ac:dyDescent="0.2">
      <c r="E692" s="52" t="str">
        <f t="shared" si="10"/>
        <v/>
      </c>
    </row>
    <row r="693" spans="5:5" x14ac:dyDescent="0.2">
      <c r="E693" s="52" t="str">
        <f t="shared" si="10"/>
        <v/>
      </c>
    </row>
    <row r="694" spans="5:5" x14ac:dyDescent="0.2">
      <c r="E694" s="52" t="str">
        <f t="shared" si="10"/>
        <v/>
      </c>
    </row>
    <row r="695" spans="5:5" x14ac:dyDescent="0.2">
      <c r="E695" s="52" t="str">
        <f t="shared" si="10"/>
        <v/>
      </c>
    </row>
    <row r="696" spans="5:5" x14ac:dyDescent="0.2">
      <c r="E696" s="52" t="str">
        <f t="shared" si="10"/>
        <v/>
      </c>
    </row>
    <row r="697" spans="5:5" x14ac:dyDescent="0.2">
      <c r="E697" s="52" t="str">
        <f t="shared" si="10"/>
        <v/>
      </c>
    </row>
    <row r="698" spans="5:5" x14ac:dyDescent="0.2">
      <c r="E698" s="52" t="str">
        <f t="shared" si="10"/>
        <v/>
      </c>
    </row>
    <row r="699" spans="5:5" x14ac:dyDescent="0.2">
      <c r="E699" s="52" t="str">
        <f t="shared" si="10"/>
        <v/>
      </c>
    </row>
    <row r="700" spans="5:5" x14ac:dyDescent="0.2">
      <c r="E700" s="52" t="str">
        <f t="shared" si="10"/>
        <v/>
      </c>
    </row>
    <row r="701" spans="5:5" x14ac:dyDescent="0.2">
      <c r="E701" s="52" t="str">
        <f t="shared" si="10"/>
        <v/>
      </c>
    </row>
    <row r="702" spans="5:5" x14ac:dyDescent="0.2">
      <c r="E702" s="52" t="str">
        <f t="shared" si="10"/>
        <v/>
      </c>
    </row>
    <row r="703" spans="5:5" x14ac:dyDescent="0.2">
      <c r="E703" s="52" t="str">
        <f t="shared" si="10"/>
        <v/>
      </c>
    </row>
    <row r="704" spans="5:5" x14ac:dyDescent="0.2">
      <c r="E704" s="52" t="str">
        <f t="shared" si="10"/>
        <v/>
      </c>
    </row>
    <row r="705" spans="5:5" x14ac:dyDescent="0.2">
      <c r="E705" s="52" t="str">
        <f t="shared" si="10"/>
        <v/>
      </c>
    </row>
    <row r="706" spans="5:5" x14ac:dyDescent="0.2">
      <c r="E706" s="52" t="str">
        <f t="shared" si="10"/>
        <v/>
      </c>
    </row>
    <row r="707" spans="5:5" x14ac:dyDescent="0.2">
      <c r="E707" s="52" t="str">
        <f t="shared" si="10"/>
        <v/>
      </c>
    </row>
    <row r="708" spans="5:5" x14ac:dyDescent="0.2">
      <c r="E708" s="52" t="str">
        <f t="shared" si="10"/>
        <v/>
      </c>
    </row>
    <row r="709" spans="5:5" x14ac:dyDescent="0.2">
      <c r="E709" s="52" t="str">
        <f t="shared" si="10"/>
        <v/>
      </c>
    </row>
    <row r="710" spans="5:5" x14ac:dyDescent="0.2">
      <c r="E710" s="52" t="str">
        <f t="shared" si="10"/>
        <v/>
      </c>
    </row>
    <row r="711" spans="5:5" x14ac:dyDescent="0.2">
      <c r="E711" s="52" t="str">
        <f t="shared" si="10"/>
        <v/>
      </c>
    </row>
    <row r="712" spans="5:5" x14ac:dyDescent="0.2">
      <c r="E712" s="52" t="str">
        <f t="shared" si="10"/>
        <v/>
      </c>
    </row>
    <row r="713" spans="5:5" x14ac:dyDescent="0.2">
      <c r="E713" s="52" t="str">
        <f t="shared" si="10"/>
        <v/>
      </c>
    </row>
    <row r="714" spans="5:5" x14ac:dyDescent="0.2">
      <c r="E714" s="52" t="str">
        <f t="shared" si="10"/>
        <v/>
      </c>
    </row>
    <row r="715" spans="5:5" x14ac:dyDescent="0.2">
      <c r="E715" s="52" t="str">
        <f t="shared" si="10"/>
        <v/>
      </c>
    </row>
    <row r="716" spans="5:5" x14ac:dyDescent="0.2">
      <c r="E716" s="52" t="str">
        <f t="shared" si="10"/>
        <v/>
      </c>
    </row>
    <row r="717" spans="5:5" x14ac:dyDescent="0.2">
      <c r="E717" s="52" t="str">
        <f t="shared" si="10"/>
        <v/>
      </c>
    </row>
    <row r="718" spans="5:5" x14ac:dyDescent="0.2">
      <c r="E718" s="52" t="str">
        <f t="shared" si="10"/>
        <v/>
      </c>
    </row>
    <row r="719" spans="5:5" x14ac:dyDescent="0.2">
      <c r="E719" s="52" t="str">
        <f t="shared" si="10"/>
        <v/>
      </c>
    </row>
    <row r="720" spans="5:5" x14ac:dyDescent="0.2">
      <c r="E720" s="52" t="str">
        <f t="shared" si="10"/>
        <v/>
      </c>
    </row>
    <row r="721" spans="5:5" x14ac:dyDescent="0.2">
      <c r="E721" s="52" t="str">
        <f t="shared" si="10"/>
        <v/>
      </c>
    </row>
    <row r="722" spans="5:5" x14ac:dyDescent="0.2">
      <c r="E722" s="52" t="str">
        <f t="shared" si="10"/>
        <v/>
      </c>
    </row>
    <row r="723" spans="5:5" x14ac:dyDescent="0.2">
      <c r="E723" s="52" t="str">
        <f t="shared" si="10"/>
        <v/>
      </c>
    </row>
    <row r="724" spans="5:5" x14ac:dyDescent="0.2">
      <c r="E724" s="52" t="str">
        <f t="shared" si="10"/>
        <v/>
      </c>
    </row>
    <row r="725" spans="5:5" x14ac:dyDescent="0.2">
      <c r="E725" s="52" t="str">
        <f t="shared" si="10"/>
        <v/>
      </c>
    </row>
    <row r="726" spans="5:5" x14ac:dyDescent="0.2">
      <c r="E726" s="52" t="str">
        <f t="shared" si="10"/>
        <v/>
      </c>
    </row>
    <row r="727" spans="5:5" x14ac:dyDescent="0.2">
      <c r="E727" s="52" t="str">
        <f t="shared" si="10"/>
        <v/>
      </c>
    </row>
    <row r="728" spans="5:5" x14ac:dyDescent="0.2">
      <c r="E728" s="52" t="str">
        <f t="shared" si="10"/>
        <v/>
      </c>
    </row>
    <row r="729" spans="5:5" x14ac:dyDescent="0.2">
      <c r="E729" s="52" t="str">
        <f t="shared" si="10"/>
        <v/>
      </c>
    </row>
    <row r="730" spans="5:5" x14ac:dyDescent="0.2">
      <c r="E730" s="52" t="str">
        <f t="shared" si="10"/>
        <v/>
      </c>
    </row>
    <row r="731" spans="5:5" x14ac:dyDescent="0.2">
      <c r="E731" s="52" t="str">
        <f t="shared" si="10"/>
        <v/>
      </c>
    </row>
    <row r="732" spans="5:5" x14ac:dyDescent="0.2">
      <c r="E732" s="52" t="str">
        <f t="shared" si="10"/>
        <v/>
      </c>
    </row>
    <row r="733" spans="5:5" x14ac:dyDescent="0.2">
      <c r="E733" s="52" t="str">
        <f t="shared" si="10"/>
        <v/>
      </c>
    </row>
    <row r="734" spans="5:5" x14ac:dyDescent="0.2">
      <c r="E734" s="52" t="str">
        <f t="shared" si="10"/>
        <v/>
      </c>
    </row>
    <row r="735" spans="5:5" x14ac:dyDescent="0.2">
      <c r="E735" s="52" t="str">
        <f t="shared" si="10"/>
        <v/>
      </c>
    </row>
    <row r="736" spans="5:5" x14ac:dyDescent="0.2">
      <c r="E736" s="52" t="str">
        <f t="shared" si="10"/>
        <v/>
      </c>
    </row>
    <row r="737" spans="5:5" x14ac:dyDescent="0.2">
      <c r="E737" s="52" t="str">
        <f t="shared" si="10"/>
        <v/>
      </c>
    </row>
    <row r="738" spans="5:5" x14ac:dyDescent="0.2">
      <c r="E738" s="52" t="str">
        <f t="shared" si="10"/>
        <v/>
      </c>
    </row>
    <row r="739" spans="5:5" x14ac:dyDescent="0.2">
      <c r="E739" s="52" t="str">
        <f t="shared" si="10"/>
        <v/>
      </c>
    </row>
    <row r="740" spans="5:5" x14ac:dyDescent="0.2">
      <c r="E740" s="52" t="str">
        <f t="shared" si="10"/>
        <v/>
      </c>
    </row>
    <row r="741" spans="5:5" x14ac:dyDescent="0.2">
      <c r="E741" s="52" t="str">
        <f t="shared" si="10"/>
        <v/>
      </c>
    </row>
    <row r="742" spans="5:5" x14ac:dyDescent="0.2">
      <c r="E742" s="52" t="str">
        <f t="shared" si="10"/>
        <v/>
      </c>
    </row>
    <row r="743" spans="5:5" x14ac:dyDescent="0.2">
      <c r="E743" s="52" t="str">
        <f t="shared" si="10"/>
        <v/>
      </c>
    </row>
    <row r="744" spans="5:5" x14ac:dyDescent="0.2">
      <c r="E744" s="52" t="str">
        <f t="shared" si="10"/>
        <v/>
      </c>
    </row>
    <row r="745" spans="5:5" x14ac:dyDescent="0.2">
      <c r="E745" s="52" t="str">
        <f t="shared" si="10"/>
        <v/>
      </c>
    </row>
    <row r="746" spans="5:5" x14ac:dyDescent="0.2">
      <c r="E746" s="52" t="str">
        <f t="shared" si="10"/>
        <v/>
      </c>
    </row>
    <row r="747" spans="5:5" x14ac:dyDescent="0.2">
      <c r="E747" s="52" t="str">
        <f t="shared" si="10"/>
        <v/>
      </c>
    </row>
    <row r="748" spans="5:5" x14ac:dyDescent="0.2">
      <c r="E748" s="52" t="str">
        <f t="shared" si="10"/>
        <v/>
      </c>
    </row>
    <row r="749" spans="5:5" x14ac:dyDescent="0.2">
      <c r="E749" s="52" t="str">
        <f t="shared" si="10"/>
        <v/>
      </c>
    </row>
    <row r="750" spans="5:5" x14ac:dyDescent="0.2">
      <c r="E750" s="52" t="str">
        <f t="shared" si="10"/>
        <v/>
      </c>
    </row>
    <row r="751" spans="5:5" x14ac:dyDescent="0.2">
      <c r="E751" s="52" t="str">
        <f t="shared" ref="E751:E753" si="11">IF(ISBLANK(D751), "", (C751+D751))</f>
        <v/>
      </c>
    </row>
    <row r="752" spans="5:5" x14ac:dyDescent="0.2">
      <c r="E752" s="52" t="str">
        <f t="shared" si="11"/>
        <v/>
      </c>
    </row>
    <row r="753" spans="5:5" x14ac:dyDescent="0.2">
      <c r="E753" s="52" t="str">
        <f t="shared" si="11"/>
        <v/>
      </c>
    </row>
  </sheetData>
  <sheetProtection algorithmName="SHA-512" hashValue="eVZujfd8VZMksfZQ4ye/3ARj7v08H94FXeudjuwTskbp1PNmRHzF+fK/4NsbJcj20d0vZtYRP2ckh0L6VFAX9Q==" saltValue="p1tg6lead3BzZ0ddws/exg==" spinCount="100000" sheet="1" objects="1" scenarios="1" formatColumns="0"/>
  <mergeCells count="2">
    <mergeCell ref="B2:E2"/>
    <mergeCell ref="B5:E5"/>
  </mergeCells>
  <conditionalFormatting sqref="C4:E4">
    <cfRule type="cellIs" dxfId="101" priority="3" operator="equal">
      <formula>0</formula>
    </cfRule>
    <cfRule type="cellIs" dxfId="100" priority="4" operator="lessThan">
      <formula>0</formula>
    </cfRule>
    <cfRule type="cellIs" dxfId="99" priority="5" operator="greaterThan">
      <formula>0</formula>
    </cfRule>
  </conditionalFormatting>
  <conditionalFormatting sqref="E7:E753">
    <cfRule type="cellIs" dxfId="98" priority="1" operator="lessThan">
      <formula>0</formula>
    </cfRule>
    <cfRule type="cellIs" dxfId="97" priority="2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3D01-C628-4FCB-A5B8-B23F7D5405C3}">
  <sheetPr>
    <tabColor rgb="FF00B050"/>
  </sheetPr>
  <dimension ref="B1:P279"/>
  <sheetViews>
    <sheetView workbookViewId="0">
      <pane ySplit="4" topLeftCell="A5" activePane="bottomLeft" state="frozen"/>
      <selection pane="bottomLeft"/>
    </sheetView>
  </sheetViews>
  <sheetFormatPr baseColWidth="10" defaultColWidth="8.83203125" defaultRowHeight="16" x14ac:dyDescent="0.2"/>
  <cols>
    <col min="1" max="1" width="5" style="68" customWidth="1"/>
    <col min="2" max="2" width="25.5" style="68" customWidth="1"/>
    <col min="3" max="3" width="20.1640625" style="68" customWidth="1"/>
    <col min="4" max="5" width="17.1640625" style="68" customWidth="1"/>
    <col min="6" max="6" width="15.1640625" style="68" customWidth="1"/>
    <col min="7" max="7" width="9.1640625" style="68"/>
    <col min="8" max="8" width="23.1640625" style="17" bestFit="1" customWidth="1"/>
    <col min="9" max="9" width="50.5" style="4" bestFit="1" customWidth="1"/>
    <col min="10" max="10" width="9.1640625" style="79"/>
    <col min="11" max="11" width="12.5" style="155" bestFit="1" customWidth="1"/>
    <col min="12" max="12" width="11.5" style="66" customWidth="1"/>
    <col min="13" max="13" width="15.33203125" style="78" customWidth="1"/>
    <col min="14" max="14" width="11.5" style="23" customWidth="1"/>
    <col min="15" max="15" width="16.33203125" style="72" customWidth="1"/>
    <col min="16" max="16" width="15" style="73" bestFit="1" customWidth="1"/>
    <col min="17" max="24" width="9.1640625" style="68"/>
    <col min="25" max="16384" width="8.83203125" style="68"/>
  </cols>
  <sheetData>
    <row r="1" spans="2:16" ht="80" customHeight="1" thickBot="1" x14ac:dyDescent="0.25">
      <c r="H1" s="68"/>
      <c r="I1" s="68"/>
      <c r="J1" s="68"/>
      <c r="K1" s="68"/>
      <c r="L1" s="68"/>
      <c r="M1" s="68"/>
      <c r="N1" s="68"/>
      <c r="O1" s="68"/>
      <c r="P1" s="68"/>
    </row>
    <row r="2" spans="2:16" ht="17" thickBot="1" x14ac:dyDescent="0.25">
      <c r="B2" s="188" t="s">
        <v>7</v>
      </c>
      <c r="C2" s="188"/>
      <c r="D2" s="188"/>
      <c r="E2" s="194"/>
      <c r="F2" s="195"/>
      <c r="H2" s="188" t="s">
        <v>112</v>
      </c>
      <c r="I2" s="188"/>
      <c r="J2" s="188"/>
      <c r="K2" s="188"/>
      <c r="L2" s="188"/>
      <c r="M2" s="188"/>
      <c r="N2" s="188"/>
      <c r="O2" s="188"/>
      <c r="P2" s="195"/>
    </row>
    <row r="3" spans="2:16" ht="18" thickTop="1" thickBot="1" x14ac:dyDescent="0.25">
      <c r="B3" s="96" t="s">
        <v>15</v>
      </c>
      <c r="C3" s="97" t="s">
        <v>113</v>
      </c>
      <c r="D3" s="97" t="s">
        <v>114</v>
      </c>
      <c r="E3" s="97" t="s">
        <v>115</v>
      </c>
      <c r="F3" s="98" t="s">
        <v>123</v>
      </c>
      <c r="H3" s="69" t="s">
        <v>116</v>
      </c>
      <c r="I3" s="70" t="s">
        <v>117</v>
      </c>
      <c r="J3" s="70" t="s">
        <v>118</v>
      </c>
      <c r="K3" s="70" t="s">
        <v>119</v>
      </c>
      <c r="L3" s="70" t="s">
        <v>120</v>
      </c>
      <c r="M3" s="70" t="s">
        <v>121</v>
      </c>
      <c r="N3" s="70" t="s">
        <v>122</v>
      </c>
      <c r="O3" s="70" t="s">
        <v>115</v>
      </c>
      <c r="P3" s="71" t="s">
        <v>123</v>
      </c>
    </row>
    <row r="4" spans="2:16" ht="20" thickBot="1" x14ac:dyDescent="0.3">
      <c r="B4" s="107" t="s">
        <v>11</v>
      </c>
      <c r="C4" s="108">
        <f>SUM(C5:C500)</f>
        <v>0</v>
      </c>
      <c r="D4" s="108">
        <f>SUM(D5:D500)</f>
        <v>0</v>
      </c>
      <c r="E4" s="108">
        <f>C4-D4</f>
        <v>0</v>
      </c>
      <c r="F4" s="109" t="str">
        <f>IF(D4=0, "", C4/D4-1)</f>
        <v/>
      </c>
      <c r="H4" s="82"/>
      <c r="I4" s="74" t="e" vm="1">
        <v>#VALUE!</v>
      </c>
      <c r="J4" s="42" t="str" cm="1">
        <f t="array" ref="J4">IF(ISBLANK(I4), "",_FV( I4,"Ticker symbol",TRUE))</f>
        <v>INX</v>
      </c>
      <c r="K4" s="43" cm="1">
        <f t="array" ref="K4">IF(ISBLANK(I4), 0,_FV( I4,"Price"))</f>
        <v>5634.61</v>
      </c>
      <c r="L4" s="85"/>
      <c r="M4" s="85"/>
      <c r="N4" s="85"/>
      <c r="O4" s="85"/>
      <c r="P4" s="86"/>
    </row>
    <row r="5" spans="2:16" x14ac:dyDescent="0.2">
      <c r="B5" s="99">
        <f>Admin!G3</f>
        <v>0</v>
      </c>
      <c r="C5" s="100">
        <f t="shared" ref="C5:C39" si="0">SUMIF($H:$H,B5,$M:$M)</f>
        <v>0</v>
      </c>
      <c r="D5" s="100">
        <f t="shared" ref="D5:D39" si="1">(SUMIF($H:$H,B5,$N:$N))</f>
        <v>0</v>
      </c>
      <c r="E5" s="100">
        <f>C5-D5</f>
        <v>0</v>
      </c>
      <c r="F5" s="101" t="str">
        <f t="shared" ref="F5" si="2">IF(D5&lt;&gt;0,C5/D5-1,"")</f>
        <v/>
      </c>
      <c r="H5" s="83"/>
      <c r="I5" s="75" t="e" vm="2">
        <v>#VALUE!</v>
      </c>
      <c r="J5" s="44" t="str" cm="1">
        <f t="array" ref="J5">IF(ISBLANK(I5), "",_FV( I5,"Ticker symbol",TRUE))</f>
        <v>DJI</v>
      </c>
      <c r="K5" s="45" cm="1">
        <f t="array" ref="K5">IF(ISBLANK(I5), 0,_FV( I5,"Price"))</f>
        <v>41175.08</v>
      </c>
      <c r="L5" s="87"/>
      <c r="M5" s="87"/>
      <c r="N5" s="87"/>
      <c r="O5" s="87"/>
      <c r="P5" s="88"/>
    </row>
    <row r="6" spans="2:16" x14ac:dyDescent="0.2">
      <c r="B6" s="99">
        <f>Admin!G4</f>
        <v>0</v>
      </c>
      <c r="C6" s="100">
        <f t="shared" si="0"/>
        <v>0</v>
      </c>
      <c r="D6" s="100">
        <f t="shared" si="1"/>
        <v>0</v>
      </c>
      <c r="E6" s="100">
        <f>C6-D6</f>
        <v>0</v>
      </c>
      <c r="F6" s="101" t="str">
        <f t="shared" ref="F6:F39" si="3">IF(D6&lt;&gt;0,C6/D6-1,"")</f>
        <v/>
      </c>
      <c r="H6" s="83"/>
      <c r="I6" s="81" t="e" vm="3">
        <v>#VALUE!</v>
      </c>
      <c r="J6" s="44" t="str" cm="1">
        <f t="array" ref="J6">IF(ISBLANK(I6), "",_FV( I6,"Ticker symbol",TRUE))</f>
        <v>@GC0Y</v>
      </c>
      <c r="K6" s="45" cm="1">
        <f t="array" ref="K6">IF(ISBLANK(I6), 0,_FV( I6,"Price"))</f>
        <v>2546.3000000000002</v>
      </c>
      <c r="L6" s="87"/>
      <c r="M6" s="87"/>
      <c r="N6" s="87"/>
      <c r="O6" s="87"/>
      <c r="P6" s="88"/>
    </row>
    <row r="7" spans="2:16" ht="17" thickBot="1" x14ac:dyDescent="0.25">
      <c r="B7" s="99">
        <f>Admin!G5</f>
        <v>0</v>
      </c>
      <c r="C7" s="100">
        <f t="shared" si="0"/>
        <v>0</v>
      </c>
      <c r="D7" s="100">
        <f t="shared" si="1"/>
        <v>0</v>
      </c>
      <c r="E7" s="100">
        <f t="shared" ref="E7:E70" si="4">C7-D7</f>
        <v>0</v>
      </c>
      <c r="F7" s="101" t="str">
        <f t="shared" si="3"/>
        <v/>
      </c>
      <c r="H7" s="84"/>
      <c r="I7" s="76" t="e" vm="4">
        <v>#VALUE!</v>
      </c>
      <c r="J7" s="46" t="str" cm="1">
        <f t="array" ref="J7">IF(ISBLANK(I7), "",_FV( I7,"Ticker symbol",TRUE))</f>
        <v>BTCUSD</v>
      </c>
      <c r="K7" s="47" cm="1">
        <f t="array" ref="K7">IF(ISBLANK(I7), 0,_FV( I7,"Price"))</f>
        <v>64167.94</v>
      </c>
      <c r="L7" s="89"/>
      <c r="M7" s="89"/>
      <c r="N7" s="89"/>
      <c r="O7" s="89"/>
      <c r="P7" s="90"/>
    </row>
    <row r="8" spans="2:16" x14ac:dyDescent="0.2">
      <c r="B8" s="99">
        <f>Admin!G6</f>
        <v>0</v>
      </c>
      <c r="C8" s="100">
        <f t="shared" si="0"/>
        <v>0</v>
      </c>
      <c r="D8" s="100">
        <f t="shared" si="1"/>
        <v>0</v>
      </c>
      <c r="E8" s="100">
        <f t="shared" si="4"/>
        <v>0</v>
      </c>
      <c r="F8" s="101" t="str">
        <f t="shared" si="3"/>
        <v/>
      </c>
      <c r="H8" s="65"/>
      <c r="I8" s="48"/>
      <c r="J8" s="77" t="str" cm="1">
        <f t="array" ref="J8">IF(ISBLANK(I8), "",_FV( I8,"Ticker symbol",TRUE))</f>
        <v/>
      </c>
      <c r="K8" s="153" cm="1">
        <f t="array" ref="K8">IF(ISBLANK(I8), 0,_FV( I8,"Price"))</f>
        <v>0</v>
      </c>
      <c r="L8" s="49"/>
      <c r="M8" s="78">
        <f t="shared" ref="M8:M71" si="5">L8*K8</f>
        <v>0</v>
      </c>
      <c r="N8" s="50"/>
      <c r="O8" s="72">
        <f t="shared" ref="O8:O71" si="6">M8-N8</f>
        <v>0</v>
      </c>
      <c r="P8" s="73" t="str">
        <f t="shared" ref="P8:P71" si="7">IF(ISBLANK(L8), "", M8/N8-1)</f>
        <v/>
      </c>
    </row>
    <row r="9" spans="2:16" x14ac:dyDescent="0.2">
      <c r="B9" s="99">
        <f>Admin!G7</f>
        <v>0</v>
      </c>
      <c r="C9" s="100">
        <f t="shared" si="0"/>
        <v>0</v>
      </c>
      <c r="D9" s="100">
        <f t="shared" si="1"/>
        <v>0</v>
      </c>
      <c r="E9" s="100">
        <f t="shared" si="4"/>
        <v>0</v>
      </c>
      <c r="F9" s="101" t="str">
        <f t="shared" si="3"/>
        <v/>
      </c>
      <c r="J9" s="79" t="str" cm="1">
        <f t="array" ref="J9">IF(ISBLANK(I9), "",_FV( I9,"Ticker symbol",TRUE))</f>
        <v/>
      </c>
      <c r="K9" s="154" cm="1">
        <f t="array" ref="K9">IF(ISBLANK(I9), 0,_FV( I9,"Price"))</f>
        <v>0</v>
      </c>
      <c r="M9" s="78">
        <f t="shared" si="5"/>
        <v>0</v>
      </c>
      <c r="O9" s="72">
        <f t="shared" si="6"/>
        <v>0</v>
      </c>
      <c r="P9" s="73" t="str">
        <f t="shared" si="7"/>
        <v/>
      </c>
    </row>
    <row r="10" spans="2:16" x14ac:dyDescent="0.2">
      <c r="B10" s="99">
        <f>Admin!G8</f>
        <v>0</v>
      </c>
      <c r="C10" s="100">
        <f t="shared" si="0"/>
        <v>0</v>
      </c>
      <c r="D10" s="100">
        <f t="shared" si="1"/>
        <v>0</v>
      </c>
      <c r="E10" s="100">
        <f t="shared" si="4"/>
        <v>0</v>
      </c>
      <c r="F10" s="101" t="str">
        <f t="shared" si="3"/>
        <v/>
      </c>
      <c r="H10" s="65"/>
      <c r="J10" s="79" t="str" cm="1">
        <f t="array" ref="J10">IF(ISBLANK(I10), "",_FV( I10,"Ticker symbol",TRUE))</f>
        <v/>
      </c>
      <c r="K10" s="154" cm="1">
        <f t="array" ref="K10">IF(ISBLANK(I10), 0,_FV( I10,"Price"))</f>
        <v>0</v>
      </c>
      <c r="M10" s="78">
        <f t="shared" si="5"/>
        <v>0</v>
      </c>
      <c r="O10" s="72">
        <f t="shared" ref="O10:O38" si="8">M10-N10</f>
        <v>0</v>
      </c>
      <c r="P10" s="73" t="str">
        <f t="shared" ref="P10:P38" si="9">IF(ISBLANK(L10), "", M10/N10-1)</f>
        <v/>
      </c>
    </row>
    <row r="11" spans="2:16" x14ac:dyDescent="0.2">
      <c r="B11" s="99">
        <f>Admin!G9</f>
        <v>0</v>
      </c>
      <c r="C11" s="100">
        <f t="shared" si="0"/>
        <v>0</v>
      </c>
      <c r="D11" s="100">
        <f t="shared" si="1"/>
        <v>0</v>
      </c>
      <c r="E11" s="100">
        <f t="shared" si="4"/>
        <v>0</v>
      </c>
      <c r="F11" s="101" t="str">
        <f t="shared" si="3"/>
        <v/>
      </c>
      <c r="J11" s="79" t="str" cm="1">
        <f t="array" ref="J11">IF(ISBLANK(I11), "",_FV( I11,"Ticker symbol",TRUE))</f>
        <v/>
      </c>
      <c r="K11" s="154" cm="1">
        <f t="array" ref="K11">IF(ISBLANK(I11), 0,_FV( I11,"Price"))</f>
        <v>0</v>
      </c>
      <c r="M11" s="78">
        <f t="shared" si="5"/>
        <v>0</v>
      </c>
      <c r="O11" s="72">
        <f t="shared" si="8"/>
        <v>0</v>
      </c>
      <c r="P11" s="73" t="str">
        <f t="shared" si="9"/>
        <v/>
      </c>
    </row>
    <row r="12" spans="2:16" x14ac:dyDescent="0.2">
      <c r="B12" s="99">
        <f>Admin!G10</f>
        <v>0</v>
      </c>
      <c r="C12" s="100">
        <f t="shared" si="0"/>
        <v>0</v>
      </c>
      <c r="D12" s="100">
        <f t="shared" si="1"/>
        <v>0</v>
      </c>
      <c r="E12" s="100">
        <f t="shared" si="4"/>
        <v>0</v>
      </c>
      <c r="F12" s="101" t="str">
        <f t="shared" si="3"/>
        <v/>
      </c>
      <c r="H12" s="65"/>
      <c r="J12" s="79" t="str" cm="1">
        <f t="array" ref="J12">IF(ISBLANK(I12), "",_FV( I12,"Ticker symbol",TRUE))</f>
        <v/>
      </c>
      <c r="K12" s="154" cm="1">
        <f t="array" ref="K12">IF(ISBLANK(I12), 0,_FV( I12,"Price"))</f>
        <v>0</v>
      </c>
      <c r="M12" s="78">
        <f t="shared" si="5"/>
        <v>0</v>
      </c>
      <c r="O12" s="72">
        <f t="shared" si="8"/>
        <v>0</v>
      </c>
      <c r="P12" s="73" t="str">
        <f t="shared" si="9"/>
        <v/>
      </c>
    </row>
    <row r="13" spans="2:16" x14ac:dyDescent="0.2">
      <c r="B13" s="99">
        <f>Admin!G11</f>
        <v>0</v>
      </c>
      <c r="C13" s="100">
        <f t="shared" si="0"/>
        <v>0</v>
      </c>
      <c r="D13" s="100">
        <f t="shared" si="1"/>
        <v>0</v>
      </c>
      <c r="E13" s="100">
        <f t="shared" si="4"/>
        <v>0</v>
      </c>
      <c r="F13" s="101" t="str">
        <f t="shared" si="3"/>
        <v/>
      </c>
      <c r="J13" s="79" t="str" cm="1">
        <f t="array" ref="J13">IF(ISBLANK(I13), "",_FV( I13,"Ticker symbol",TRUE))</f>
        <v/>
      </c>
      <c r="K13" s="154" cm="1">
        <f t="array" ref="K13">IF(ISBLANK(I13), 0,_FV( I13,"Price"))</f>
        <v>0</v>
      </c>
      <c r="M13" s="78">
        <f t="shared" si="5"/>
        <v>0</v>
      </c>
      <c r="O13" s="72">
        <f t="shared" si="8"/>
        <v>0</v>
      </c>
      <c r="P13" s="73" t="str">
        <f t="shared" si="9"/>
        <v/>
      </c>
    </row>
    <row r="14" spans="2:16" x14ac:dyDescent="0.2">
      <c r="B14" s="99">
        <f>Admin!G12</f>
        <v>0</v>
      </c>
      <c r="C14" s="100">
        <f t="shared" si="0"/>
        <v>0</v>
      </c>
      <c r="D14" s="100">
        <f t="shared" si="1"/>
        <v>0</v>
      </c>
      <c r="E14" s="100">
        <f t="shared" si="4"/>
        <v>0</v>
      </c>
      <c r="F14" s="101" t="str">
        <f t="shared" si="3"/>
        <v/>
      </c>
      <c r="H14" s="65"/>
      <c r="J14" s="79" t="str" cm="1">
        <f t="array" ref="J14">IF(ISBLANK(I14), "",_FV( I14,"Ticker symbol",TRUE))</f>
        <v/>
      </c>
      <c r="K14" s="154" cm="1">
        <f t="array" ref="K14">IF(ISBLANK(I14), 0,_FV( I14,"Price"))</f>
        <v>0</v>
      </c>
      <c r="M14" s="78">
        <f t="shared" si="5"/>
        <v>0</v>
      </c>
      <c r="O14" s="72">
        <f t="shared" si="8"/>
        <v>0</v>
      </c>
      <c r="P14" s="73" t="str">
        <f t="shared" si="9"/>
        <v/>
      </c>
    </row>
    <row r="15" spans="2:16" x14ac:dyDescent="0.2">
      <c r="B15" s="99">
        <f>Admin!G13</f>
        <v>0</v>
      </c>
      <c r="C15" s="100">
        <f t="shared" si="0"/>
        <v>0</v>
      </c>
      <c r="D15" s="100">
        <f t="shared" si="1"/>
        <v>0</v>
      </c>
      <c r="E15" s="100">
        <f t="shared" si="4"/>
        <v>0</v>
      </c>
      <c r="F15" s="101" t="str">
        <f t="shared" si="3"/>
        <v/>
      </c>
      <c r="I15" s="48"/>
      <c r="J15" s="79" t="str" cm="1">
        <f t="array" ref="J15">IF(ISBLANK(I15), "",_FV( I15,"Ticker symbol",TRUE))</f>
        <v/>
      </c>
      <c r="K15" s="154" cm="1">
        <f t="array" ref="K15">IF(ISBLANK(I15), 0,_FV( I15,"Price"))</f>
        <v>0</v>
      </c>
      <c r="M15" s="78">
        <f t="shared" si="5"/>
        <v>0</v>
      </c>
      <c r="O15" s="72">
        <f t="shared" si="8"/>
        <v>0</v>
      </c>
      <c r="P15" s="73" t="str">
        <f t="shared" si="9"/>
        <v/>
      </c>
    </row>
    <row r="16" spans="2:16" x14ac:dyDescent="0.2">
      <c r="B16" s="99">
        <f>Admin!G14</f>
        <v>0</v>
      </c>
      <c r="C16" s="100">
        <f t="shared" si="0"/>
        <v>0</v>
      </c>
      <c r="D16" s="100">
        <f t="shared" si="1"/>
        <v>0</v>
      </c>
      <c r="E16" s="100">
        <f t="shared" si="4"/>
        <v>0</v>
      </c>
      <c r="F16" s="101" t="str">
        <f t="shared" si="3"/>
        <v/>
      </c>
      <c r="H16" s="65"/>
      <c r="J16" s="79" t="str" cm="1">
        <f t="array" ref="J16">IF(ISBLANK(I16), "",_FV( I16,"Ticker symbol",TRUE))</f>
        <v/>
      </c>
      <c r="K16" s="154" cm="1">
        <f t="array" ref="K16">IF(ISBLANK(I16), 0,_FV( I16,"Price"))</f>
        <v>0</v>
      </c>
      <c r="M16" s="78">
        <f t="shared" si="5"/>
        <v>0</v>
      </c>
      <c r="O16" s="72">
        <f t="shared" si="8"/>
        <v>0</v>
      </c>
      <c r="P16" s="73" t="str">
        <f t="shared" si="9"/>
        <v/>
      </c>
    </row>
    <row r="17" spans="2:16" x14ac:dyDescent="0.2">
      <c r="B17" s="99">
        <f>Admin!G15</f>
        <v>0</v>
      </c>
      <c r="C17" s="100">
        <f t="shared" si="0"/>
        <v>0</v>
      </c>
      <c r="D17" s="100">
        <f t="shared" si="1"/>
        <v>0</v>
      </c>
      <c r="E17" s="100">
        <f t="shared" si="4"/>
        <v>0</v>
      </c>
      <c r="F17" s="101" t="str">
        <f t="shared" si="3"/>
        <v/>
      </c>
      <c r="J17" s="79" t="str" cm="1">
        <f t="array" ref="J17">IF(ISBLANK(I17), "",_FV( I17,"Ticker symbol",TRUE))</f>
        <v/>
      </c>
      <c r="K17" s="154" cm="1">
        <f t="array" ref="K17">IF(ISBLANK(I17), 0,_FV( I17,"Price"))</f>
        <v>0</v>
      </c>
      <c r="M17" s="78">
        <f t="shared" si="5"/>
        <v>0</v>
      </c>
      <c r="O17" s="72">
        <f t="shared" si="8"/>
        <v>0</v>
      </c>
      <c r="P17" s="73" t="str">
        <f t="shared" si="9"/>
        <v/>
      </c>
    </row>
    <row r="18" spans="2:16" x14ac:dyDescent="0.2">
      <c r="B18" s="99">
        <f>Admin!G16</f>
        <v>0</v>
      </c>
      <c r="C18" s="100">
        <f t="shared" si="0"/>
        <v>0</v>
      </c>
      <c r="D18" s="100">
        <f t="shared" si="1"/>
        <v>0</v>
      </c>
      <c r="E18" s="100">
        <f t="shared" si="4"/>
        <v>0</v>
      </c>
      <c r="F18" s="101" t="str">
        <f t="shared" si="3"/>
        <v/>
      </c>
      <c r="J18" s="79" t="str" cm="1">
        <f t="array" ref="J18">IF(ISBLANK(I18), "",_FV( I18,"Ticker symbol",TRUE))</f>
        <v/>
      </c>
      <c r="K18" s="154" cm="1">
        <f t="array" ref="K18">IF(ISBLANK(I18), 0,_FV( I18,"Price"))</f>
        <v>0</v>
      </c>
      <c r="M18" s="78">
        <f t="shared" si="5"/>
        <v>0</v>
      </c>
      <c r="O18" s="72">
        <f t="shared" si="8"/>
        <v>0</v>
      </c>
      <c r="P18" s="73" t="str">
        <f t="shared" si="9"/>
        <v/>
      </c>
    </row>
    <row r="19" spans="2:16" x14ac:dyDescent="0.2">
      <c r="B19" s="99">
        <f>Admin!G17</f>
        <v>0</v>
      </c>
      <c r="C19" s="100">
        <f t="shared" si="0"/>
        <v>0</v>
      </c>
      <c r="D19" s="100">
        <f t="shared" si="1"/>
        <v>0</v>
      </c>
      <c r="E19" s="100">
        <f t="shared" si="4"/>
        <v>0</v>
      </c>
      <c r="F19" s="101" t="str">
        <f t="shared" si="3"/>
        <v/>
      </c>
      <c r="J19" s="79" t="str" cm="1">
        <f t="array" ref="J19">IF(ISBLANK(I19), "",_FV( I19,"Ticker symbol",TRUE))</f>
        <v/>
      </c>
      <c r="K19" s="154" cm="1">
        <f t="array" ref="K19">IF(ISBLANK(I19), 0,_FV( I19,"Price"))</f>
        <v>0</v>
      </c>
      <c r="M19" s="78">
        <f t="shared" si="5"/>
        <v>0</v>
      </c>
      <c r="O19" s="72">
        <f t="shared" si="8"/>
        <v>0</v>
      </c>
      <c r="P19" s="73" t="str">
        <f t="shared" si="9"/>
        <v/>
      </c>
    </row>
    <row r="20" spans="2:16" x14ac:dyDescent="0.2">
      <c r="B20" s="99">
        <f>Admin!G18</f>
        <v>0</v>
      </c>
      <c r="C20" s="100">
        <f t="shared" si="0"/>
        <v>0</v>
      </c>
      <c r="D20" s="100">
        <f t="shared" si="1"/>
        <v>0</v>
      </c>
      <c r="E20" s="100">
        <f t="shared" si="4"/>
        <v>0</v>
      </c>
      <c r="F20" s="101" t="str">
        <f t="shared" si="3"/>
        <v/>
      </c>
      <c r="J20" s="79" t="str" cm="1">
        <f t="array" ref="J20">IF(ISBLANK(I20), "",_FV( I20,"Ticker symbol",TRUE))</f>
        <v/>
      </c>
      <c r="K20" s="154" cm="1">
        <f t="array" ref="K20">IF(ISBLANK(I20), 0,_FV( I20,"Price"))</f>
        <v>0</v>
      </c>
      <c r="M20" s="78">
        <f t="shared" si="5"/>
        <v>0</v>
      </c>
      <c r="O20" s="72">
        <f t="shared" si="8"/>
        <v>0</v>
      </c>
      <c r="P20" s="73" t="str">
        <f t="shared" si="9"/>
        <v/>
      </c>
    </row>
    <row r="21" spans="2:16" x14ac:dyDescent="0.2">
      <c r="B21" s="99">
        <f>Admin!G19</f>
        <v>0</v>
      </c>
      <c r="C21" s="100">
        <f t="shared" si="0"/>
        <v>0</v>
      </c>
      <c r="D21" s="100">
        <f t="shared" si="1"/>
        <v>0</v>
      </c>
      <c r="E21" s="100">
        <f t="shared" si="4"/>
        <v>0</v>
      </c>
      <c r="F21" s="101" t="str">
        <f t="shared" si="3"/>
        <v/>
      </c>
      <c r="J21" s="79" t="str" cm="1">
        <f t="array" ref="J21">IF(ISBLANK(I21), "",_FV( I21,"Ticker symbol",TRUE))</f>
        <v/>
      </c>
      <c r="K21" s="154" cm="1">
        <f t="array" ref="K21">IF(ISBLANK(I21), 0,_FV( I21,"Price"))</f>
        <v>0</v>
      </c>
      <c r="M21" s="78">
        <f t="shared" si="5"/>
        <v>0</v>
      </c>
      <c r="O21" s="72">
        <f t="shared" si="8"/>
        <v>0</v>
      </c>
      <c r="P21" s="73" t="str">
        <f t="shared" si="9"/>
        <v/>
      </c>
    </row>
    <row r="22" spans="2:16" x14ac:dyDescent="0.2">
      <c r="B22" s="99">
        <f>Admin!G20</f>
        <v>0</v>
      </c>
      <c r="C22" s="100">
        <f t="shared" si="0"/>
        <v>0</v>
      </c>
      <c r="D22" s="100">
        <f t="shared" si="1"/>
        <v>0</v>
      </c>
      <c r="E22" s="100">
        <f t="shared" si="4"/>
        <v>0</v>
      </c>
      <c r="F22" s="101" t="str">
        <f t="shared" si="3"/>
        <v/>
      </c>
      <c r="J22" s="79" t="str" cm="1">
        <f t="array" ref="J22">IF(ISBLANK(I22), "",_FV( I22,"Ticker symbol",TRUE))</f>
        <v/>
      </c>
      <c r="K22" s="154" cm="1">
        <f t="array" ref="K22">IF(ISBLANK(I22), 0,_FV( I22,"Price"))</f>
        <v>0</v>
      </c>
      <c r="M22" s="78">
        <f t="shared" si="5"/>
        <v>0</v>
      </c>
      <c r="O22" s="72">
        <f t="shared" si="8"/>
        <v>0</v>
      </c>
      <c r="P22" s="73" t="str">
        <f t="shared" si="9"/>
        <v/>
      </c>
    </row>
    <row r="23" spans="2:16" x14ac:dyDescent="0.2">
      <c r="B23" s="99">
        <f>Admin!G21</f>
        <v>0</v>
      </c>
      <c r="C23" s="100">
        <f t="shared" si="0"/>
        <v>0</v>
      </c>
      <c r="D23" s="100">
        <f t="shared" si="1"/>
        <v>0</v>
      </c>
      <c r="E23" s="100">
        <f t="shared" si="4"/>
        <v>0</v>
      </c>
      <c r="F23" s="101" t="str">
        <f t="shared" si="3"/>
        <v/>
      </c>
      <c r="J23" s="79" t="str" cm="1">
        <f t="array" ref="J23">IF(ISBLANK(I23), "",_FV( I23,"Ticker symbol",TRUE))</f>
        <v/>
      </c>
      <c r="K23" s="154" cm="1">
        <f t="array" ref="K23">IF(ISBLANK(I23), 0,_FV( I23,"Price"))</f>
        <v>0</v>
      </c>
      <c r="M23" s="78">
        <f t="shared" si="5"/>
        <v>0</v>
      </c>
      <c r="O23" s="72">
        <f t="shared" si="8"/>
        <v>0</v>
      </c>
      <c r="P23" s="73" t="str">
        <f t="shared" si="9"/>
        <v/>
      </c>
    </row>
    <row r="24" spans="2:16" x14ac:dyDescent="0.2">
      <c r="B24" s="99">
        <f>Admin!G22</f>
        <v>0</v>
      </c>
      <c r="C24" s="100">
        <f t="shared" si="0"/>
        <v>0</v>
      </c>
      <c r="D24" s="100">
        <f t="shared" si="1"/>
        <v>0</v>
      </c>
      <c r="E24" s="100">
        <f t="shared" si="4"/>
        <v>0</v>
      </c>
      <c r="F24" s="101" t="str">
        <f t="shared" si="3"/>
        <v/>
      </c>
      <c r="J24" s="79" t="str" cm="1">
        <f t="array" ref="J24">IF(ISBLANK(I24), "",_FV( I24,"Ticker symbol",TRUE))</f>
        <v/>
      </c>
      <c r="K24" s="154" cm="1">
        <f t="array" ref="K24">IF(ISBLANK(I24), 0,_FV( I24,"Price"))</f>
        <v>0</v>
      </c>
      <c r="M24" s="78">
        <f t="shared" si="5"/>
        <v>0</v>
      </c>
      <c r="O24" s="72">
        <f t="shared" si="8"/>
        <v>0</v>
      </c>
      <c r="P24" s="73" t="str">
        <f t="shared" si="9"/>
        <v/>
      </c>
    </row>
    <row r="25" spans="2:16" x14ac:dyDescent="0.2">
      <c r="B25" s="99">
        <f>Admin!G23</f>
        <v>0</v>
      </c>
      <c r="C25" s="100">
        <f t="shared" si="0"/>
        <v>0</v>
      </c>
      <c r="D25" s="100">
        <f t="shared" si="1"/>
        <v>0</v>
      </c>
      <c r="E25" s="100">
        <f t="shared" si="4"/>
        <v>0</v>
      </c>
      <c r="F25" s="101" t="str">
        <f t="shared" si="3"/>
        <v/>
      </c>
      <c r="J25" s="79" t="str" cm="1">
        <f t="array" ref="J25">IF(ISBLANK(I25), "",_FV( I25,"Ticker symbol",TRUE))</f>
        <v/>
      </c>
      <c r="K25" s="154" cm="1">
        <f t="array" ref="K25">IF(ISBLANK(I25), 0,_FV( I25,"Price"))</f>
        <v>0</v>
      </c>
      <c r="M25" s="78">
        <f t="shared" si="5"/>
        <v>0</v>
      </c>
      <c r="O25" s="72">
        <f t="shared" si="8"/>
        <v>0</v>
      </c>
      <c r="P25" s="73" t="str">
        <f t="shared" si="9"/>
        <v/>
      </c>
    </row>
    <row r="26" spans="2:16" x14ac:dyDescent="0.2">
      <c r="B26" s="99">
        <f>Admin!G24</f>
        <v>0</v>
      </c>
      <c r="C26" s="100">
        <f t="shared" si="0"/>
        <v>0</v>
      </c>
      <c r="D26" s="100">
        <f t="shared" si="1"/>
        <v>0</v>
      </c>
      <c r="E26" s="100">
        <f t="shared" si="4"/>
        <v>0</v>
      </c>
      <c r="F26" s="101" t="str">
        <f t="shared" si="3"/>
        <v/>
      </c>
      <c r="J26" s="79" t="str" cm="1">
        <f t="array" ref="J26">IF(ISBLANK(I26), "",_FV( I26,"Ticker symbol",TRUE))</f>
        <v/>
      </c>
      <c r="K26" s="154" cm="1">
        <f t="array" ref="K26">IF(ISBLANK(I26), 0,_FV( I26,"Price"))</f>
        <v>0</v>
      </c>
      <c r="M26" s="78">
        <f t="shared" si="5"/>
        <v>0</v>
      </c>
      <c r="O26" s="72">
        <f t="shared" si="8"/>
        <v>0</v>
      </c>
      <c r="P26" s="73" t="str">
        <f t="shared" si="9"/>
        <v/>
      </c>
    </row>
    <row r="27" spans="2:16" x14ac:dyDescent="0.2">
      <c r="B27" s="99">
        <f>Admin!G25</f>
        <v>0</v>
      </c>
      <c r="C27" s="100">
        <f t="shared" si="0"/>
        <v>0</v>
      </c>
      <c r="D27" s="100">
        <f t="shared" si="1"/>
        <v>0</v>
      </c>
      <c r="E27" s="100">
        <f t="shared" si="4"/>
        <v>0</v>
      </c>
      <c r="F27" s="101" t="str">
        <f t="shared" si="3"/>
        <v/>
      </c>
      <c r="J27" s="79" t="str" cm="1">
        <f t="array" ref="J27">IF(ISBLANK(I27), "",_FV( I27,"Ticker symbol",TRUE))</f>
        <v/>
      </c>
      <c r="K27" s="154" cm="1">
        <f t="array" ref="K27">IF(ISBLANK(I27), 0,_FV( I27,"Price"))</f>
        <v>0</v>
      </c>
      <c r="M27" s="78">
        <f t="shared" si="5"/>
        <v>0</v>
      </c>
      <c r="O27" s="72">
        <f t="shared" si="8"/>
        <v>0</v>
      </c>
      <c r="P27" s="73" t="str">
        <f t="shared" si="9"/>
        <v/>
      </c>
    </row>
    <row r="28" spans="2:16" x14ac:dyDescent="0.2">
      <c r="B28" s="99">
        <f>Admin!G26</f>
        <v>0</v>
      </c>
      <c r="C28" s="100">
        <f t="shared" si="0"/>
        <v>0</v>
      </c>
      <c r="D28" s="100">
        <f t="shared" si="1"/>
        <v>0</v>
      </c>
      <c r="E28" s="100">
        <f t="shared" si="4"/>
        <v>0</v>
      </c>
      <c r="F28" s="101" t="str">
        <f t="shared" si="3"/>
        <v/>
      </c>
      <c r="J28" s="79" t="str" cm="1">
        <f t="array" ref="J28">IF(ISBLANK(I28), "",_FV( I28,"Ticker symbol",TRUE))</f>
        <v/>
      </c>
      <c r="K28" s="154" cm="1">
        <f t="array" ref="K28">IF(ISBLANK(I28), 0,_FV( I28,"Price"))</f>
        <v>0</v>
      </c>
      <c r="M28" s="78">
        <f t="shared" si="5"/>
        <v>0</v>
      </c>
      <c r="O28" s="72">
        <f t="shared" si="8"/>
        <v>0</v>
      </c>
      <c r="P28" s="73" t="str">
        <f t="shared" si="9"/>
        <v/>
      </c>
    </row>
    <row r="29" spans="2:16" x14ac:dyDescent="0.2">
      <c r="B29" s="99">
        <f>Admin!G27</f>
        <v>0</v>
      </c>
      <c r="C29" s="100">
        <f t="shared" si="0"/>
        <v>0</v>
      </c>
      <c r="D29" s="100">
        <f t="shared" si="1"/>
        <v>0</v>
      </c>
      <c r="E29" s="100">
        <f t="shared" si="4"/>
        <v>0</v>
      </c>
      <c r="F29" s="101" t="str">
        <f t="shared" si="3"/>
        <v/>
      </c>
      <c r="J29" s="79" t="str" cm="1">
        <f t="array" ref="J29">IF(ISBLANK(I29), "",_FV( I29,"Ticker symbol",TRUE))</f>
        <v/>
      </c>
      <c r="K29" s="154" cm="1">
        <f t="array" ref="K29">IF(ISBLANK(I29), 0,_FV( I29,"Price"))</f>
        <v>0</v>
      </c>
      <c r="M29" s="78">
        <f t="shared" si="5"/>
        <v>0</v>
      </c>
      <c r="O29" s="72">
        <f t="shared" si="8"/>
        <v>0</v>
      </c>
      <c r="P29" s="73" t="str">
        <f t="shared" si="9"/>
        <v/>
      </c>
    </row>
    <row r="30" spans="2:16" x14ac:dyDescent="0.2">
      <c r="B30" s="99">
        <f>Admin!G28</f>
        <v>0</v>
      </c>
      <c r="C30" s="100">
        <f t="shared" si="0"/>
        <v>0</v>
      </c>
      <c r="D30" s="100">
        <f t="shared" si="1"/>
        <v>0</v>
      </c>
      <c r="E30" s="100">
        <f t="shared" si="4"/>
        <v>0</v>
      </c>
      <c r="F30" s="101" t="str">
        <f t="shared" si="3"/>
        <v/>
      </c>
      <c r="J30" s="79" t="str" cm="1">
        <f t="array" ref="J30">IF(ISBLANK(I30), "",_FV( I30,"Ticker symbol",TRUE))</f>
        <v/>
      </c>
      <c r="K30" s="154" cm="1">
        <f t="array" ref="K30">IF(ISBLANK(I30), 0,_FV( I30,"Price"))</f>
        <v>0</v>
      </c>
      <c r="M30" s="78">
        <f t="shared" si="5"/>
        <v>0</v>
      </c>
      <c r="O30" s="72">
        <f t="shared" si="8"/>
        <v>0</v>
      </c>
      <c r="P30" s="73" t="str">
        <f t="shared" si="9"/>
        <v/>
      </c>
    </row>
    <row r="31" spans="2:16" x14ac:dyDescent="0.2">
      <c r="B31" s="99">
        <f>Admin!G29</f>
        <v>0</v>
      </c>
      <c r="C31" s="100">
        <f t="shared" si="0"/>
        <v>0</v>
      </c>
      <c r="D31" s="100">
        <f t="shared" si="1"/>
        <v>0</v>
      </c>
      <c r="E31" s="100">
        <f t="shared" si="4"/>
        <v>0</v>
      </c>
      <c r="F31" s="101" t="str">
        <f t="shared" si="3"/>
        <v/>
      </c>
      <c r="J31" s="79" t="str" cm="1">
        <f t="array" ref="J31">IF(ISBLANK(I31), "",_FV( I31,"Ticker symbol",TRUE))</f>
        <v/>
      </c>
      <c r="K31" s="154" cm="1">
        <f t="array" ref="K31">IF(ISBLANK(I31), 0,_FV( I31,"Price"))</f>
        <v>0</v>
      </c>
      <c r="M31" s="78">
        <f t="shared" si="5"/>
        <v>0</v>
      </c>
      <c r="O31" s="72">
        <f t="shared" si="8"/>
        <v>0</v>
      </c>
      <c r="P31" s="73" t="str">
        <f t="shared" si="9"/>
        <v/>
      </c>
    </row>
    <row r="32" spans="2:16" x14ac:dyDescent="0.2">
      <c r="B32" s="99">
        <f>Admin!G30</f>
        <v>0</v>
      </c>
      <c r="C32" s="100">
        <f t="shared" si="0"/>
        <v>0</v>
      </c>
      <c r="D32" s="100">
        <f t="shared" si="1"/>
        <v>0</v>
      </c>
      <c r="E32" s="100">
        <f t="shared" si="4"/>
        <v>0</v>
      </c>
      <c r="F32" s="101" t="str">
        <f t="shared" si="3"/>
        <v/>
      </c>
      <c r="J32" s="79" t="str" cm="1">
        <f t="array" ref="J32">IF(ISBLANK(I32), "",_FV( I32,"Ticker symbol",TRUE))</f>
        <v/>
      </c>
      <c r="K32" s="154" cm="1">
        <f t="array" ref="K32">IF(ISBLANK(I32), 0,_FV( I32,"Price"))</f>
        <v>0</v>
      </c>
      <c r="M32" s="78">
        <f t="shared" si="5"/>
        <v>0</v>
      </c>
      <c r="O32" s="72">
        <f t="shared" si="8"/>
        <v>0</v>
      </c>
      <c r="P32" s="73" t="str">
        <f t="shared" si="9"/>
        <v/>
      </c>
    </row>
    <row r="33" spans="2:16" x14ac:dyDescent="0.2">
      <c r="B33" s="99">
        <f>Admin!G31</f>
        <v>0</v>
      </c>
      <c r="C33" s="100">
        <f t="shared" si="0"/>
        <v>0</v>
      </c>
      <c r="D33" s="100">
        <f t="shared" si="1"/>
        <v>0</v>
      </c>
      <c r="E33" s="100">
        <f t="shared" si="4"/>
        <v>0</v>
      </c>
      <c r="F33" s="101" t="str">
        <f t="shared" si="3"/>
        <v/>
      </c>
      <c r="J33" s="79" t="str" cm="1">
        <f t="array" ref="J33">IF(ISBLANK(I33), "",_FV( I33,"Ticker symbol",TRUE))</f>
        <v/>
      </c>
      <c r="K33" s="154" cm="1">
        <f t="array" ref="K33">IF(ISBLANK(I33), 0,_FV( I33,"Price"))</f>
        <v>0</v>
      </c>
      <c r="M33" s="78">
        <f t="shared" si="5"/>
        <v>0</v>
      </c>
      <c r="O33" s="72">
        <f t="shared" si="8"/>
        <v>0</v>
      </c>
      <c r="P33" s="73" t="str">
        <f t="shared" si="9"/>
        <v/>
      </c>
    </row>
    <row r="34" spans="2:16" x14ac:dyDescent="0.2">
      <c r="B34" s="99">
        <f>Admin!G32</f>
        <v>0</v>
      </c>
      <c r="C34" s="100">
        <f t="shared" si="0"/>
        <v>0</v>
      </c>
      <c r="D34" s="100">
        <f t="shared" si="1"/>
        <v>0</v>
      </c>
      <c r="E34" s="100">
        <f t="shared" si="4"/>
        <v>0</v>
      </c>
      <c r="F34" s="101" t="str">
        <f t="shared" si="3"/>
        <v/>
      </c>
      <c r="J34" s="79" t="str" cm="1">
        <f t="array" ref="J34">IF(ISBLANK(I34), "",_FV( I34,"Ticker symbol",TRUE))</f>
        <v/>
      </c>
      <c r="K34" s="154" cm="1">
        <f t="array" ref="K34">IF(ISBLANK(I34), 0,_FV( I34,"Price"))</f>
        <v>0</v>
      </c>
      <c r="M34" s="78">
        <f t="shared" si="5"/>
        <v>0</v>
      </c>
      <c r="O34" s="72">
        <f t="shared" si="8"/>
        <v>0</v>
      </c>
      <c r="P34" s="73" t="str">
        <f t="shared" si="9"/>
        <v/>
      </c>
    </row>
    <row r="35" spans="2:16" x14ac:dyDescent="0.2">
      <c r="B35" s="99">
        <f>Admin!G33</f>
        <v>0</v>
      </c>
      <c r="C35" s="100">
        <f t="shared" si="0"/>
        <v>0</v>
      </c>
      <c r="D35" s="100">
        <f t="shared" si="1"/>
        <v>0</v>
      </c>
      <c r="E35" s="100">
        <f t="shared" si="4"/>
        <v>0</v>
      </c>
      <c r="F35" s="101" t="str">
        <f t="shared" si="3"/>
        <v/>
      </c>
      <c r="J35" s="79" t="str" cm="1">
        <f t="array" ref="J35">IF(ISBLANK(I35), "",_FV( I35,"Ticker symbol",TRUE))</f>
        <v/>
      </c>
      <c r="K35" s="154" cm="1">
        <f t="array" ref="K35">IF(ISBLANK(I35), 0,_FV( I35,"Price"))</f>
        <v>0</v>
      </c>
      <c r="M35" s="78">
        <f t="shared" si="5"/>
        <v>0</v>
      </c>
      <c r="O35" s="72">
        <f t="shared" si="8"/>
        <v>0</v>
      </c>
      <c r="P35" s="73" t="str">
        <f t="shared" si="9"/>
        <v/>
      </c>
    </row>
    <row r="36" spans="2:16" x14ac:dyDescent="0.2">
      <c r="B36" s="99">
        <f>Admin!G34</f>
        <v>0</v>
      </c>
      <c r="C36" s="100">
        <f t="shared" si="0"/>
        <v>0</v>
      </c>
      <c r="D36" s="100">
        <f t="shared" si="1"/>
        <v>0</v>
      </c>
      <c r="E36" s="100">
        <f t="shared" si="4"/>
        <v>0</v>
      </c>
      <c r="F36" s="101" t="str">
        <f t="shared" si="3"/>
        <v/>
      </c>
      <c r="J36" s="79" t="str" cm="1">
        <f t="array" ref="J36">IF(ISBLANK(I36), "",_FV( I36,"Ticker symbol",TRUE))</f>
        <v/>
      </c>
      <c r="K36" s="154" cm="1">
        <f t="array" ref="K36">IF(ISBLANK(I36), 0,_FV( I36,"Price"))</f>
        <v>0</v>
      </c>
      <c r="M36" s="78">
        <f t="shared" si="5"/>
        <v>0</v>
      </c>
      <c r="O36" s="72">
        <f t="shared" si="8"/>
        <v>0</v>
      </c>
      <c r="P36" s="73" t="str">
        <f t="shared" si="9"/>
        <v/>
      </c>
    </row>
    <row r="37" spans="2:16" x14ac:dyDescent="0.2">
      <c r="B37" s="99">
        <f>Admin!G35</f>
        <v>0</v>
      </c>
      <c r="C37" s="100">
        <f t="shared" si="0"/>
        <v>0</v>
      </c>
      <c r="D37" s="100">
        <f t="shared" si="1"/>
        <v>0</v>
      </c>
      <c r="E37" s="100">
        <f t="shared" si="4"/>
        <v>0</v>
      </c>
      <c r="F37" s="101" t="str">
        <f t="shared" si="3"/>
        <v/>
      </c>
      <c r="J37" s="79" t="str" cm="1">
        <f t="array" ref="J37">IF(ISBLANK(I37), "",_FV( I37,"Ticker symbol",TRUE))</f>
        <v/>
      </c>
      <c r="K37" s="154" cm="1">
        <f t="array" ref="K37">IF(ISBLANK(I37), 0,_FV( I37,"Price"))</f>
        <v>0</v>
      </c>
      <c r="M37" s="78">
        <f t="shared" si="5"/>
        <v>0</v>
      </c>
      <c r="O37" s="72">
        <f t="shared" si="8"/>
        <v>0</v>
      </c>
      <c r="P37" s="73" t="str">
        <f t="shared" si="9"/>
        <v/>
      </c>
    </row>
    <row r="38" spans="2:16" x14ac:dyDescent="0.2">
      <c r="B38" s="99">
        <f>Admin!G36</f>
        <v>0</v>
      </c>
      <c r="C38" s="100">
        <f t="shared" si="0"/>
        <v>0</v>
      </c>
      <c r="D38" s="100">
        <f t="shared" si="1"/>
        <v>0</v>
      </c>
      <c r="E38" s="100">
        <f t="shared" si="4"/>
        <v>0</v>
      </c>
      <c r="F38" s="101" t="str">
        <f t="shared" si="3"/>
        <v/>
      </c>
      <c r="J38" s="79" t="str" cm="1">
        <f t="array" ref="J38">IF(ISBLANK(I38), "",_FV( I38,"Ticker symbol",TRUE))</f>
        <v/>
      </c>
      <c r="K38" s="154" cm="1">
        <f t="array" ref="K38">IF(ISBLANK(I38), 0,_FV( I38,"Price"))</f>
        <v>0</v>
      </c>
      <c r="M38" s="78">
        <f t="shared" si="5"/>
        <v>0</v>
      </c>
      <c r="O38" s="72">
        <f t="shared" si="8"/>
        <v>0</v>
      </c>
      <c r="P38" s="73" t="str">
        <f t="shared" si="9"/>
        <v/>
      </c>
    </row>
    <row r="39" spans="2:16" x14ac:dyDescent="0.2">
      <c r="B39" s="99">
        <f>Admin!G37</f>
        <v>0</v>
      </c>
      <c r="C39" s="100">
        <f t="shared" si="0"/>
        <v>0</v>
      </c>
      <c r="D39" s="100">
        <f t="shared" si="1"/>
        <v>0</v>
      </c>
      <c r="E39" s="100">
        <f t="shared" si="4"/>
        <v>0</v>
      </c>
      <c r="F39" s="101" t="str">
        <f t="shared" si="3"/>
        <v/>
      </c>
      <c r="J39" s="79" t="str" cm="1">
        <f t="array" ref="J39">IF(ISBLANK(I39), "",_FV( I39,"Ticker symbol",TRUE))</f>
        <v/>
      </c>
      <c r="K39" s="154" cm="1">
        <f t="array" ref="K39">IF(ISBLANK(I39), 0,_FV( I39,"Price"))</f>
        <v>0</v>
      </c>
      <c r="M39" s="78">
        <f t="shared" si="5"/>
        <v>0</v>
      </c>
      <c r="O39" s="72">
        <f t="shared" si="6"/>
        <v>0</v>
      </c>
      <c r="P39" s="73" t="str">
        <f t="shared" si="7"/>
        <v/>
      </c>
    </row>
    <row r="40" spans="2:16" x14ac:dyDescent="0.2">
      <c r="B40" s="99">
        <f>Admin!G38</f>
        <v>0</v>
      </c>
      <c r="C40" s="100">
        <f t="shared" ref="C40:C103" si="10">SUMIF($H:$H,B40,$M:$M)</f>
        <v>0</v>
      </c>
      <c r="D40" s="100">
        <f t="shared" ref="D40:D103" si="11">(SUMIF($H:$H,B40,$N:$N))</f>
        <v>0</v>
      </c>
      <c r="E40" s="100">
        <f t="shared" si="4"/>
        <v>0</v>
      </c>
      <c r="F40" s="101" t="str">
        <f t="shared" ref="F40:F103" si="12">IF(D40&lt;&gt;0,C40/D40-1,"")</f>
        <v/>
      </c>
      <c r="J40" s="79" t="str" cm="1">
        <f t="array" ref="J40">IF(ISBLANK(I40), "",_FV( I40,"Ticker symbol",TRUE))</f>
        <v/>
      </c>
      <c r="K40" s="154" cm="1">
        <f t="array" ref="K40">IF(ISBLANK(I40), 0,_FV( I40,"Price"))</f>
        <v>0</v>
      </c>
      <c r="M40" s="78">
        <f t="shared" si="5"/>
        <v>0</v>
      </c>
      <c r="O40" s="72">
        <f t="shared" si="6"/>
        <v>0</v>
      </c>
      <c r="P40" s="73" t="str">
        <f t="shared" si="7"/>
        <v/>
      </c>
    </row>
    <row r="41" spans="2:16" x14ac:dyDescent="0.2">
      <c r="B41" s="99">
        <f>Admin!G39</f>
        <v>0</v>
      </c>
      <c r="C41" s="100">
        <f t="shared" si="10"/>
        <v>0</v>
      </c>
      <c r="D41" s="100">
        <f t="shared" si="11"/>
        <v>0</v>
      </c>
      <c r="E41" s="100">
        <f t="shared" si="4"/>
        <v>0</v>
      </c>
      <c r="F41" s="101" t="str">
        <f t="shared" si="12"/>
        <v/>
      </c>
      <c r="J41" s="79" t="str" cm="1">
        <f t="array" ref="J41">IF(ISBLANK(I41), "",_FV( I41,"Ticker symbol",TRUE))</f>
        <v/>
      </c>
      <c r="K41" s="154" cm="1">
        <f t="array" ref="K41">IF(ISBLANK(I41), 0,_FV( I41,"Price"))</f>
        <v>0</v>
      </c>
      <c r="M41" s="78">
        <f t="shared" si="5"/>
        <v>0</v>
      </c>
      <c r="O41" s="72">
        <f t="shared" si="6"/>
        <v>0</v>
      </c>
      <c r="P41" s="73" t="str">
        <f t="shared" si="7"/>
        <v/>
      </c>
    </row>
    <row r="42" spans="2:16" x14ac:dyDescent="0.2">
      <c r="B42" s="99">
        <f>Admin!G40</f>
        <v>0</v>
      </c>
      <c r="C42" s="100">
        <f t="shared" si="10"/>
        <v>0</v>
      </c>
      <c r="D42" s="100">
        <f t="shared" si="11"/>
        <v>0</v>
      </c>
      <c r="E42" s="100">
        <f t="shared" si="4"/>
        <v>0</v>
      </c>
      <c r="F42" s="101" t="str">
        <f t="shared" si="12"/>
        <v/>
      </c>
      <c r="J42" s="79" t="str" cm="1">
        <f t="array" ref="J42">IF(ISBLANK(I42), "",_FV( I42,"Ticker symbol",TRUE))</f>
        <v/>
      </c>
      <c r="K42" s="154" cm="1">
        <f t="array" ref="K42">IF(ISBLANK(I42), 0,_FV( I42,"Price"))</f>
        <v>0</v>
      </c>
      <c r="M42" s="78">
        <f t="shared" si="5"/>
        <v>0</v>
      </c>
      <c r="O42" s="72">
        <f t="shared" si="6"/>
        <v>0</v>
      </c>
      <c r="P42" s="73" t="str">
        <f t="shared" si="7"/>
        <v/>
      </c>
    </row>
    <row r="43" spans="2:16" x14ac:dyDescent="0.2">
      <c r="B43" s="99">
        <f>Admin!G41</f>
        <v>0</v>
      </c>
      <c r="C43" s="100">
        <f t="shared" si="10"/>
        <v>0</v>
      </c>
      <c r="D43" s="100">
        <f t="shared" si="11"/>
        <v>0</v>
      </c>
      <c r="E43" s="100">
        <f t="shared" si="4"/>
        <v>0</v>
      </c>
      <c r="F43" s="101" t="str">
        <f t="shared" si="12"/>
        <v/>
      </c>
      <c r="J43" s="79" t="str" cm="1">
        <f t="array" ref="J43">IF(ISBLANK(I43), "",_FV( I43,"Ticker symbol",TRUE))</f>
        <v/>
      </c>
      <c r="K43" s="154" cm="1">
        <f t="array" ref="K43">IF(ISBLANK(I43), 0,_FV( I43,"Price"))</f>
        <v>0</v>
      </c>
      <c r="M43" s="78">
        <f t="shared" si="5"/>
        <v>0</v>
      </c>
      <c r="O43" s="72">
        <f t="shared" si="6"/>
        <v>0</v>
      </c>
      <c r="P43" s="73" t="str">
        <f t="shared" si="7"/>
        <v/>
      </c>
    </row>
    <row r="44" spans="2:16" x14ac:dyDescent="0.2">
      <c r="B44" s="99">
        <f>Admin!G42</f>
        <v>0</v>
      </c>
      <c r="C44" s="100">
        <f t="shared" si="10"/>
        <v>0</v>
      </c>
      <c r="D44" s="100">
        <f t="shared" si="11"/>
        <v>0</v>
      </c>
      <c r="E44" s="100">
        <f t="shared" si="4"/>
        <v>0</v>
      </c>
      <c r="F44" s="101" t="str">
        <f t="shared" si="12"/>
        <v/>
      </c>
      <c r="J44" s="79" t="str" cm="1">
        <f t="array" ref="J44">IF(ISBLANK(I44), "",_FV( I44,"Ticker symbol",TRUE))</f>
        <v/>
      </c>
      <c r="K44" s="154" cm="1">
        <f t="array" ref="K44">IF(ISBLANK(I44), 0,_FV( I44,"Price"))</f>
        <v>0</v>
      </c>
      <c r="M44" s="78">
        <f t="shared" si="5"/>
        <v>0</v>
      </c>
      <c r="O44" s="72">
        <f t="shared" si="6"/>
        <v>0</v>
      </c>
      <c r="P44" s="73" t="str">
        <f t="shared" si="7"/>
        <v/>
      </c>
    </row>
    <row r="45" spans="2:16" x14ac:dyDescent="0.2">
      <c r="B45" s="99">
        <f>Admin!G43</f>
        <v>0</v>
      </c>
      <c r="C45" s="100">
        <f t="shared" si="10"/>
        <v>0</v>
      </c>
      <c r="D45" s="100">
        <f t="shared" si="11"/>
        <v>0</v>
      </c>
      <c r="E45" s="100">
        <f t="shared" si="4"/>
        <v>0</v>
      </c>
      <c r="F45" s="101" t="str">
        <f t="shared" si="12"/>
        <v/>
      </c>
      <c r="J45" s="79" t="str" cm="1">
        <f t="array" ref="J45">IF(ISBLANK(I45), "",_FV( I45,"Ticker symbol",TRUE))</f>
        <v/>
      </c>
      <c r="K45" s="154" cm="1">
        <f t="array" ref="K45">IF(ISBLANK(I45), 0,_FV( I45,"Price"))</f>
        <v>0</v>
      </c>
      <c r="M45" s="78">
        <f t="shared" si="5"/>
        <v>0</v>
      </c>
      <c r="O45" s="72">
        <f t="shared" si="6"/>
        <v>0</v>
      </c>
      <c r="P45" s="73" t="str">
        <f t="shared" si="7"/>
        <v/>
      </c>
    </row>
    <row r="46" spans="2:16" x14ac:dyDescent="0.2">
      <c r="B46" s="99">
        <f>Admin!G44</f>
        <v>0</v>
      </c>
      <c r="C46" s="100">
        <f t="shared" si="10"/>
        <v>0</v>
      </c>
      <c r="D46" s="100">
        <f t="shared" si="11"/>
        <v>0</v>
      </c>
      <c r="E46" s="100">
        <f t="shared" si="4"/>
        <v>0</v>
      </c>
      <c r="F46" s="101" t="str">
        <f t="shared" si="12"/>
        <v/>
      </c>
      <c r="J46" s="79" t="str" cm="1">
        <f t="array" ref="J46">IF(ISBLANK(I46), "",_FV( I46,"Ticker symbol",TRUE))</f>
        <v/>
      </c>
      <c r="K46" s="154" cm="1">
        <f t="array" ref="K46">IF(ISBLANK(I46), 0,_FV( I46,"Price"))</f>
        <v>0</v>
      </c>
      <c r="M46" s="78">
        <f t="shared" si="5"/>
        <v>0</v>
      </c>
      <c r="O46" s="72">
        <f t="shared" si="6"/>
        <v>0</v>
      </c>
      <c r="P46" s="73" t="str">
        <f t="shared" si="7"/>
        <v/>
      </c>
    </row>
    <row r="47" spans="2:16" x14ac:dyDescent="0.2">
      <c r="B47" s="99">
        <f>Admin!G45</f>
        <v>0</v>
      </c>
      <c r="C47" s="100">
        <f t="shared" si="10"/>
        <v>0</v>
      </c>
      <c r="D47" s="100">
        <f t="shared" si="11"/>
        <v>0</v>
      </c>
      <c r="E47" s="100">
        <f t="shared" si="4"/>
        <v>0</v>
      </c>
      <c r="F47" s="101" t="str">
        <f t="shared" si="12"/>
        <v/>
      </c>
      <c r="J47" s="79" t="str" cm="1">
        <f t="array" ref="J47">IF(ISBLANK(I47), "",_FV( I47,"Ticker symbol",TRUE))</f>
        <v/>
      </c>
      <c r="K47" s="154" cm="1">
        <f t="array" ref="K47">IF(ISBLANK(I47), 0,_FV( I47,"Price"))</f>
        <v>0</v>
      </c>
      <c r="M47" s="78">
        <f t="shared" si="5"/>
        <v>0</v>
      </c>
      <c r="O47" s="72">
        <f t="shared" si="6"/>
        <v>0</v>
      </c>
      <c r="P47" s="73" t="str">
        <f t="shared" si="7"/>
        <v/>
      </c>
    </row>
    <row r="48" spans="2:16" x14ac:dyDescent="0.2">
      <c r="B48" s="99">
        <f>Admin!G46</f>
        <v>0</v>
      </c>
      <c r="C48" s="100">
        <f t="shared" si="10"/>
        <v>0</v>
      </c>
      <c r="D48" s="100">
        <f t="shared" si="11"/>
        <v>0</v>
      </c>
      <c r="E48" s="100">
        <f t="shared" si="4"/>
        <v>0</v>
      </c>
      <c r="F48" s="101" t="str">
        <f t="shared" si="12"/>
        <v/>
      </c>
      <c r="J48" s="79" t="str" cm="1">
        <f t="array" ref="J48">IF(ISBLANK(I48), "",_FV( I48,"Ticker symbol",TRUE))</f>
        <v/>
      </c>
      <c r="K48" s="154" cm="1">
        <f t="array" ref="K48">IF(ISBLANK(I48), 0,_FV( I48,"Price"))</f>
        <v>0</v>
      </c>
      <c r="M48" s="78">
        <f t="shared" si="5"/>
        <v>0</v>
      </c>
      <c r="O48" s="72">
        <f t="shared" si="6"/>
        <v>0</v>
      </c>
      <c r="P48" s="73" t="str">
        <f t="shared" si="7"/>
        <v/>
      </c>
    </row>
    <row r="49" spans="2:16" x14ac:dyDescent="0.2">
      <c r="B49" s="99">
        <f>Admin!G47</f>
        <v>0</v>
      </c>
      <c r="C49" s="100">
        <f t="shared" si="10"/>
        <v>0</v>
      </c>
      <c r="D49" s="100">
        <f t="shared" si="11"/>
        <v>0</v>
      </c>
      <c r="E49" s="100">
        <f t="shared" si="4"/>
        <v>0</v>
      </c>
      <c r="F49" s="101" t="str">
        <f t="shared" si="12"/>
        <v/>
      </c>
      <c r="J49" s="79" t="str" cm="1">
        <f t="array" ref="J49">IF(ISBLANK(I49), "",_FV( I49,"Ticker symbol",TRUE))</f>
        <v/>
      </c>
      <c r="K49" s="154" cm="1">
        <f t="array" ref="K49">IF(ISBLANK(I49), 0,_FV( I49,"Price"))</f>
        <v>0</v>
      </c>
      <c r="M49" s="78">
        <f t="shared" si="5"/>
        <v>0</v>
      </c>
      <c r="O49" s="72">
        <f t="shared" si="6"/>
        <v>0</v>
      </c>
      <c r="P49" s="73" t="str">
        <f t="shared" si="7"/>
        <v/>
      </c>
    </row>
    <row r="50" spans="2:16" x14ac:dyDescent="0.2">
      <c r="B50" s="99">
        <f>Admin!G48</f>
        <v>0</v>
      </c>
      <c r="C50" s="100">
        <f t="shared" si="10"/>
        <v>0</v>
      </c>
      <c r="D50" s="100">
        <f t="shared" si="11"/>
        <v>0</v>
      </c>
      <c r="E50" s="100">
        <f t="shared" si="4"/>
        <v>0</v>
      </c>
      <c r="F50" s="101" t="str">
        <f t="shared" si="12"/>
        <v/>
      </c>
      <c r="J50" s="79" t="str" cm="1">
        <f t="array" ref="J50">IF(ISBLANK(I50), "",_FV( I50,"Ticker symbol",TRUE))</f>
        <v/>
      </c>
      <c r="K50" s="154" cm="1">
        <f t="array" ref="K50">IF(ISBLANK(I50), 0,_FV( I50,"Price"))</f>
        <v>0</v>
      </c>
      <c r="M50" s="78">
        <f t="shared" si="5"/>
        <v>0</v>
      </c>
      <c r="O50" s="72">
        <f t="shared" si="6"/>
        <v>0</v>
      </c>
      <c r="P50" s="73" t="str">
        <f t="shared" si="7"/>
        <v/>
      </c>
    </row>
    <row r="51" spans="2:16" x14ac:dyDescent="0.2">
      <c r="B51" s="99">
        <f>Admin!G49</f>
        <v>0</v>
      </c>
      <c r="C51" s="100">
        <f t="shared" si="10"/>
        <v>0</v>
      </c>
      <c r="D51" s="100">
        <f t="shared" si="11"/>
        <v>0</v>
      </c>
      <c r="E51" s="100">
        <f t="shared" si="4"/>
        <v>0</v>
      </c>
      <c r="F51" s="101" t="str">
        <f t="shared" si="12"/>
        <v/>
      </c>
      <c r="J51" s="79" t="str" cm="1">
        <f t="array" ref="J51">IF(ISBLANK(I51), "",_FV( I51,"Ticker symbol",TRUE))</f>
        <v/>
      </c>
      <c r="K51" s="154" cm="1">
        <f t="array" ref="K51">IF(ISBLANK(I51), 0,_FV( I51,"Price"))</f>
        <v>0</v>
      </c>
      <c r="M51" s="78">
        <f t="shared" si="5"/>
        <v>0</v>
      </c>
      <c r="O51" s="72">
        <f t="shared" si="6"/>
        <v>0</v>
      </c>
      <c r="P51" s="73" t="str">
        <f t="shared" si="7"/>
        <v/>
      </c>
    </row>
    <row r="52" spans="2:16" x14ac:dyDescent="0.2">
      <c r="B52" s="99">
        <f>Admin!G50</f>
        <v>0</v>
      </c>
      <c r="C52" s="100">
        <f t="shared" si="10"/>
        <v>0</v>
      </c>
      <c r="D52" s="100">
        <f t="shared" si="11"/>
        <v>0</v>
      </c>
      <c r="E52" s="100">
        <f t="shared" si="4"/>
        <v>0</v>
      </c>
      <c r="F52" s="101" t="str">
        <f t="shared" si="12"/>
        <v/>
      </c>
      <c r="J52" s="79" t="str" cm="1">
        <f t="array" ref="J52">IF(ISBLANK(I52), "",_FV( I52,"Ticker symbol",TRUE))</f>
        <v/>
      </c>
      <c r="K52" s="154" cm="1">
        <f t="array" ref="K52">IF(ISBLANK(I52), 0,_FV( I52,"Price"))</f>
        <v>0</v>
      </c>
      <c r="M52" s="78">
        <f t="shared" si="5"/>
        <v>0</v>
      </c>
      <c r="O52" s="72">
        <f t="shared" si="6"/>
        <v>0</v>
      </c>
      <c r="P52" s="73" t="str">
        <f t="shared" si="7"/>
        <v/>
      </c>
    </row>
    <row r="53" spans="2:16" x14ac:dyDescent="0.2">
      <c r="B53" s="99">
        <f>Admin!G51</f>
        <v>0</v>
      </c>
      <c r="C53" s="100">
        <f t="shared" si="10"/>
        <v>0</v>
      </c>
      <c r="D53" s="100">
        <f t="shared" si="11"/>
        <v>0</v>
      </c>
      <c r="E53" s="100">
        <f t="shared" si="4"/>
        <v>0</v>
      </c>
      <c r="F53" s="101" t="str">
        <f t="shared" si="12"/>
        <v/>
      </c>
      <c r="J53" s="79" t="str" cm="1">
        <f t="array" ref="J53">IF(ISBLANK(I53), "",_FV( I53,"Ticker symbol",TRUE))</f>
        <v/>
      </c>
      <c r="K53" s="154" cm="1">
        <f t="array" ref="K53">IF(ISBLANK(I53), 0,_FV( I53,"Price"))</f>
        <v>0</v>
      </c>
      <c r="M53" s="78">
        <f t="shared" si="5"/>
        <v>0</v>
      </c>
      <c r="O53" s="72">
        <f t="shared" si="6"/>
        <v>0</v>
      </c>
      <c r="P53" s="73" t="str">
        <f t="shared" si="7"/>
        <v/>
      </c>
    </row>
    <row r="54" spans="2:16" x14ac:dyDescent="0.2">
      <c r="B54" s="99">
        <f>Admin!G52</f>
        <v>0</v>
      </c>
      <c r="C54" s="100">
        <f t="shared" si="10"/>
        <v>0</v>
      </c>
      <c r="D54" s="100">
        <f t="shared" si="11"/>
        <v>0</v>
      </c>
      <c r="E54" s="100">
        <f t="shared" si="4"/>
        <v>0</v>
      </c>
      <c r="F54" s="101" t="str">
        <f t="shared" si="12"/>
        <v/>
      </c>
      <c r="J54" s="79" t="str" cm="1">
        <f t="array" ref="J54">IF(ISBLANK(I54), "",_FV( I54,"Ticker symbol",TRUE))</f>
        <v/>
      </c>
      <c r="K54" s="154" cm="1">
        <f t="array" ref="K54">IF(ISBLANK(I54), 0,_FV( I54,"Price"))</f>
        <v>0</v>
      </c>
      <c r="M54" s="78">
        <f t="shared" si="5"/>
        <v>0</v>
      </c>
      <c r="O54" s="72">
        <f t="shared" si="6"/>
        <v>0</v>
      </c>
      <c r="P54" s="73" t="str">
        <f t="shared" si="7"/>
        <v/>
      </c>
    </row>
    <row r="55" spans="2:16" x14ac:dyDescent="0.2">
      <c r="B55" s="99">
        <f>Admin!G53</f>
        <v>0</v>
      </c>
      <c r="C55" s="100">
        <f t="shared" si="10"/>
        <v>0</v>
      </c>
      <c r="D55" s="100">
        <f t="shared" si="11"/>
        <v>0</v>
      </c>
      <c r="E55" s="100">
        <f t="shared" si="4"/>
        <v>0</v>
      </c>
      <c r="F55" s="101" t="str">
        <f t="shared" si="12"/>
        <v/>
      </c>
      <c r="J55" s="79" t="str" cm="1">
        <f t="array" ref="J55">IF(ISBLANK(I55), "",_FV( I55,"Ticker symbol",TRUE))</f>
        <v/>
      </c>
      <c r="K55" s="154" cm="1">
        <f t="array" ref="K55">IF(ISBLANK(I55), 0,_FV( I55,"Price"))</f>
        <v>0</v>
      </c>
      <c r="M55" s="78">
        <f t="shared" si="5"/>
        <v>0</v>
      </c>
      <c r="O55" s="72">
        <f t="shared" si="6"/>
        <v>0</v>
      </c>
      <c r="P55" s="73" t="str">
        <f t="shared" si="7"/>
        <v/>
      </c>
    </row>
    <row r="56" spans="2:16" x14ac:dyDescent="0.2">
      <c r="B56" s="99">
        <f>Admin!G54</f>
        <v>0</v>
      </c>
      <c r="C56" s="100">
        <f t="shared" si="10"/>
        <v>0</v>
      </c>
      <c r="D56" s="100">
        <f t="shared" si="11"/>
        <v>0</v>
      </c>
      <c r="E56" s="100">
        <f t="shared" si="4"/>
        <v>0</v>
      </c>
      <c r="F56" s="101" t="str">
        <f t="shared" si="12"/>
        <v/>
      </c>
      <c r="J56" s="79" t="str" cm="1">
        <f t="array" ref="J56">IF(ISBLANK(I56), "",_FV( I56,"Ticker symbol",TRUE))</f>
        <v/>
      </c>
      <c r="K56" s="154" cm="1">
        <f t="array" ref="K56">IF(ISBLANK(I56), 0,_FV( I56,"Price"))</f>
        <v>0</v>
      </c>
      <c r="M56" s="78">
        <f t="shared" si="5"/>
        <v>0</v>
      </c>
      <c r="O56" s="72">
        <f t="shared" si="6"/>
        <v>0</v>
      </c>
      <c r="P56" s="73" t="str">
        <f t="shared" si="7"/>
        <v/>
      </c>
    </row>
    <row r="57" spans="2:16" x14ac:dyDescent="0.2">
      <c r="B57" s="99">
        <f>Admin!G55</f>
        <v>0</v>
      </c>
      <c r="C57" s="100">
        <f t="shared" si="10"/>
        <v>0</v>
      </c>
      <c r="D57" s="100">
        <f t="shared" si="11"/>
        <v>0</v>
      </c>
      <c r="E57" s="100">
        <f t="shared" si="4"/>
        <v>0</v>
      </c>
      <c r="F57" s="101" t="str">
        <f t="shared" si="12"/>
        <v/>
      </c>
      <c r="J57" s="79" t="str" cm="1">
        <f t="array" ref="J57">IF(ISBLANK(I57), "",_FV( I57,"Ticker symbol",TRUE))</f>
        <v/>
      </c>
      <c r="K57" s="154" cm="1">
        <f t="array" ref="K57">IF(ISBLANK(I57), 0,_FV( I57,"Price"))</f>
        <v>0</v>
      </c>
      <c r="M57" s="78">
        <f t="shared" si="5"/>
        <v>0</v>
      </c>
      <c r="O57" s="72">
        <f t="shared" si="6"/>
        <v>0</v>
      </c>
      <c r="P57" s="73" t="str">
        <f t="shared" si="7"/>
        <v/>
      </c>
    </row>
    <row r="58" spans="2:16" x14ac:dyDescent="0.2">
      <c r="B58" s="99">
        <f>Admin!G56</f>
        <v>0</v>
      </c>
      <c r="C58" s="100">
        <f t="shared" si="10"/>
        <v>0</v>
      </c>
      <c r="D58" s="100">
        <f t="shared" si="11"/>
        <v>0</v>
      </c>
      <c r="E58" s="100">
        <f t="shared" si="4"/>
        <v>0</v>
      </c>
      <c r="F58" s="101" t="str">
        <f t="shared" si="12"/>
        <v/>
      </c>
      <c r="J58" s="79" t="str" cm="1">
        <f t="array" ref="J58">IF(ISBLANK(I58), "",_FV( I58,"Ticker symbol",TRUE))</f>
        <v/>
      </c>
      <c r="K58" s="154" cm="1">
        <f t="array" ref="K58">IF(ISBLANK(I58), 0,_FV( I58,"Price"))</f>
        <v>0</v>
      </c>
      <c r="M58" s="78">
        <f t="shared" si="5"/>
        <v>0</v>
      </c>
      <c r="O58" s="72">
        <f t="shared" si="6"/>
        <v>0</v>
      </c>
      <c r="P58" s="73" t="str">
        <f t="shared" si="7"/>
        <v/>
      </c>
    </row>
    <row r="59" spans="2:16" x14ac:dyDescent="0.2">
      <c r="B59" s="99">
        <f>Admin!G57</f>
        <v>0</v>
      </c>
      <c r="C59" s="100">
        <f t="shared" si="10"/>
        <v>0</v>
      </c>
      <c r="D59" s="100">
        <f t="shared" si="11"/>
        <v>0</v>
      </c>
      <c r="E59" s="100">
        <f t="shared" si="4"/>
        <v>0</v>
      </c>
      <c r="F59" s="101" t="str">
        <f t="shared" si="12"/>
        <v/>
      </c>
      <c r="J59" s="79" t="str" cm="1">
        <f t="array" ref="J59">IF(ISBLANK(I59), "",_FV( I59,"Ticker symbol",TRUE))</f>
        <v/>
      </c>
      <c r="K59" s="154" cm="1">
        <f t="array" ref="K59">IF(ISBLANK(I59), 0,_FV( I59,"Price"))</f>
        <v>0</v>
      </c>
      <c r="M59" s="78">
        <f t="shared" si="5"/>
        <v>0</v>
      </c>
      <c r="O59" s="72">
        <f t="shared" si="6"/>
        <v>0</v>
      </c>
      <c r="P59" s="73" t="str">
        <f t="shared" si="7"/>
        <v/>
      </c>
    </row>
    <row r="60" spans="2:16" x14ac:dyDescent="0.2">
      <c r="B60" s="99">
        <f>Admin!G58</f>
        <v>0</v>
      </c>
      <c r="C60" s="100">
        <f t="shared" si="10"/>
        <v>0</v>
      </c>
      <c r="D60" s="100">
        <f t="shared" si="11"/>
        <v>0</v>
      </c>
      <c r="E60" s="100">
        <f t="shared" si="4"/>
        <v>0</v>
      </c>
      <c r="F60" s="101" t="str">
        <f t="shared" si="12"/>
        <v/>
      </c>
      <c r="J60" s="79" t="str" cm="1">
        <f t="array" ref="J60">IF(ISBLANK(I60), "",_FV( I60,"Ticker symbol",TRUE))</f>
        <v/>
      </c>
      <c r="K60" s="154" cm="1">
        <f t="array" ref="K60">IF(ISBLANK(I60), 0,_FV( I60,"Price"))</f>
        <v>0</v>
      </c>
      <c r="M60" s="78">
        <f t="shared" si="5"/>
        <v>0</v>
      </c>
      <c r="O60" s="72">
        <f t="shared" si="6"/>
        <v>0</v>
      </c>
      <c r="P60" s="73" t="str">
        <f t="shared" si="7"/>
        <v/>
      </c>
    </row>
    <row r="61" spans="2:16" x14ac:dyDescent="0.2">
      <c r="B61" s="99">
        <f>Admin!G59</f>
        <v>0</v>
      </c>
      <c r="C61" s="100">
        <f t="shared" si="10"/>
        <v>0</v>
      </c>
      <c r="D61" s="100">
        <f t="shared" si="11"/>
        <v>0</v>
      </c>
      <c r="E61" s="100">
        <f t="shared" si="4"/>
        <v>0</v>
      </c>
      <c r="F61" s="101" t="str">
        <f t="shared" si="12"/>
        <v/>
      </c>
      <c r="J61" s="79" t="str" cm="1">
        <f t="array" ref="J61">IF(ISBLANK(I61), "",_FV( I61,"Ticker symbol",TRUE))</f>
        <v/>
      </c>
      <c r="K61" s="154" cm="1">
        <f t="array" ref="K61">IF(ISBLANK(I61), 0,_FV( I61,"Price"))</f>
        <v>0</v>
      </c>
      <c r="M61" s="78">
        <f t="shared" si="5"/>
        <v>0</v>
      </c>
      <c r="O61" s="72">
        <f t="shared" si="6"/>
        <v>0</v>
      </c>
      <c r="P61" s="73" t="str">
        <f t="shared" si="7"/>
        <v/>
      </c>
    </row>
    <row r="62" spans="2:16" x14ac:dyDescent="0.2">
      <c r="B62" s="99">
        <f>Admin!G60</f>
        <v>0</v>
      </c>
      <c r="C62" s="100">
        <f t="shared" si="10"/>
        <v>0</v>
      </c>
      <c r="D62" s="100">
        <f t="shared" si="11"/>
        <v>0</v>
      </c>
      <c r="E62" s="100">
        <f t="shared" si="4"/>
        <v>0</v>
      </c>
      <c r="F62" s="101" t="str">
        <f t="shared" si="12"/>
        <v/>
      </c>
      <c r="J62" s="79" t="str" cm="1">
        <f t="array" ref="J62">IF(ISBLANK(I62), "",_FV( I62,"Ticker symbol",TRUE))</f>
        <v/>
      </c>
      <c r="K62" s="154" cm="1">
        <f t="array" ref="K62">IF(ISBLANK(I62), 0,_FV( I62,"Price"))</f>
        <v>0</v>
      </c>
      <c r="M62" s="78">
        <f t="shared" si="5"/>
        <v>0</v>
      </c>
      <c r="O62" s="72">
        <f t="shared" si="6"/>
        <v>0</v>
      </c>
      <c r="P62" s="73" t="str">
        <f t="shared" si="7"/>
        <v/>
      </c>
    </row>
    <row r="63" spans="2:16" x14ac:dyDescent="0.2">
      <c r="B63" s="99">
        <f>Admin!G61</f>
        <v>0</v>
      </c>
      <c r="C63" s="100">
        <f t="shared" si="10"/>
        <v>0</v>
      </c>
      <c r="D63" s="100">
        <f t="shared" si="11"/>
        <v>0</v>
      </c>
      <c r="E63" s="100">
        <f t="shared" si="4"/>
        <v>0</v>
      </c>
      <c r="F63" s="101" t="str">
        <f t="shared" si="12"/>
        <v/>
      </c>
      <c r="J63" s="79" t="str" cm="1">
        <f t="array" ref="J63">IF(ISBLANK(I63), "",_FV( I63,"Ticker symbol",TRUE))</f>
        <v/>
      </c>
      <c r="K63" s="154" cm="1">
        <f t="array" ref="K63">IF(ISBLANK(I63), 0,_FV( I63,"Price"))</f>
        <v>0</v>
      </c>
      <c r="M63" s="78">
        <f t="shared" si="5"/>
        <v>0</v>
      </c>
      <c r="O63" s="72">
        <f t="shared" si="6"/>
        <v>0</v>
      </c>
      <c r="P63" s="73" t="str">
        <f t="shared" si="7"/>
        <v/>
      </c>
    </row>
    <row r="64" spans="2:16" x14ac:dyDescent="0.2">
      <c r="B64" s="99">
        <f>Admin!G62</f>
        <v>0</v>
      </c>
      <c r="C64" s="100">
        <f t="shared" si="10"/>
        <v>0</v>
      </c>
      <c r="D64" s="100">
        <f t="shared" si="11"/>
        <v>0</v>
      </c>
      <c r="E64" s="100">
        <f t="shared" si="4"/>
        <v>0</v>
      </c>
      <c r="F64" s="101" t="str">
        <f t="shared" si="12"/>
        <v/>
      </c>
      <c r="J64" s="79" t="str" cm="1">
        <f t="array" ref="J64">IF(ISBLANK(I64), "",_FV( I64,"Ticker symbol",TRUE))</f>
        <v/>
      </c>
      <c r="K64" s="154" cm="1">
        <f t="array" ref="K64">IF(ISBLANK(I64), 0,_FV( I64,"Price"))</f>
        <v>0</v>
      </c>
      <c r="M64" s="78">
        <f t="shared" si="5"/>
        <v>0</v>
      </c>
      <c r="O64" s="72">
        <f t="shared" si="6"/>
        <v>0</v>
      </c>
      <c r="P64" s="73" t="str">
        <f t="shared" si="7"/>
        <v/>
      </c>
    </row>
    <row r="65" spans="2:16" x14ac:dyDescent="0.2">
      <c r="B65" s="99">
        <f>Admin!G63</f>
        <v>0</v>
      </c>
      <c r="C65" s="100">
        <f t="shared" si="10"/>
        <v>0</v>
      </c>
      <c r="D65" s="100">
        <f t="shared" si="11"/>
        <v>0</v>
      </c>
      <c r="E65" s="100">
        <f t="shared" si="4"/>
        <v>0</v>
      </c>
      <c r="F65" s="101" t="str">
        <f t="shared" si="12"/>
        <v/>
      </c>
      <c r="J65" s="79" t="str" cm="1">
        <f t="array" ref="J65">IF(ISBLANK(I65), "",_FV( I65,"Ticker symbol",TRUE))</f>
        <v/>
      </c>
      <c r="K65" s="154" cm="1">
        <f t="array" ref="K65">IF(ISBLANK(I65), 0,_FV( I65,"Price"))</f>
        <v>0</v>
      </c>
      <c r="M65" s="78">
        <f t="shared" si="5"/>
        <v>0</v>
      </c>
      <c r="O65" s="72">
        <f t="shared" si="6"/>
        <v>0</v>
      </c>
      <c r="P65" s="73" t="str">
        <f t="shared" si="7"/>
        <v/>
      </c>
    </row>
    <row r="66" spans="2:16" x14ac:dyDescent="0.2">
      <c r="B66" s="99">
        <f>Admin!G64</f>
        <v>0</v>
      </c>
      <c r="C66" s="100">
        <f t="shared" si="10"/>
        <v>0</v>
      </c>
      <c r="D66" s="100">
        <f t="shared" si="11"/>
        <v>0</v>
      </c>
      <c r="E66" s="100">
        <f t="shared" si="4"/>
        <v>0</v>
      </c>
      <c r="F66" s="101" t="str">
        <f t="shared" si="12"/>
        <v/>
      </c>
      <c r="J66" s="79" t="str" cm="1">
        <f t="array" ref="J66">IF(ISBLANK(I66), "",_FV( I66,"Ticker symbol",TRUE))</f>
        <v/>
      </c>
      <c r="K66" s="154" cm="1">
        <f t="array" ref="K66">IF(ISBLANK(I66), 0,_FV( I66,"Price"))</f>
        <v>0</v>
      </c>
      <c r="M66" s="78">
        <f t="shared" si="5"/>
        <v>0</v>
      </c>
      <c r="O66" s="72">
        <f t="shared" si="6"/>
        <v>0</v>
      </c>
      <c r="P66" s="73" t="str">
        <f t="shared" si="7"/>
        <v/>
      </c>
    </row>
    <row r="67" spans="2:16" x14ac:dyDescent="0.2">
      <c r="B67" s="99">
        <f>Admin!G65</f>
        <v>0</v>
      </c>
      <c r="C67" s="100">
        <f t="shared" si="10"/>
        <v>0</v>
      </c>
      <c r="D67" s="100">
        <f t="shared" si="11"/>
        <v>0</v>
      </c>
      <c r="E67" s="100">
        <f t="shared" si="4"/>
        <v>0</v>
      </c>
      <c r="F67" s="101" t="str">
        <f t="shared" si="12"/>
        <v/>
      </c>
      <c r="J67" s="79" t="str" cm="1">
        <f t="array" ref="J67">IF(ISBLANK(I67), "",_FV( I67,"Ticker symbol",TRUE))</f>
        <v/>
      </c>
      <c r="K67" s="154" cm="1">
        <f t="array" ref="K67">IF(ISBLANK(I67), 0,_FV( I67,"Price"))</f>
        <v>0</v>
      </c>
      <c r="M67" s="78">
        <f t="shared" si="5"/>
        <v>0</v>
      </c>
      <c r="O67" s="72">
        <f t="shared" si="6"/>
        <v>0</v>
      </c>
      <c r="P67" s="73" t="str">
        <f t="shared" si="7"/>
        <v/>
      </c>
    </row>
    <row r="68" spans="2:16" x14ac:dyDescent="0.2">
      <c r="B68" s="99">
        <f>Admin!G66</f>
        <v>0</v>
      </c>
      <c r="C68" s="100">
        <f t="shared" si="10"/>
        <v>0</v>
      </c>
      <c r="D68" s="100">
        <f t="shared" si="11"/>
        <v>0</v>
      </c>
      <c r="E68" s="100">
        <f t="shared" si="4"/>
        <v>0</v>
      </c>
      <c r="F68" s="101" t="str">
        <f t="shared" si="12"/>
        <v/>
      </c>
      <c r="J68" s="79" t="str" cm="1">
        <f t="array" ref="J68">IF(ISBLANK(I68), "",_FV( I68,"Ticker symbol",TRUE))</f>
        <v/>
      </c>
      <c r="K68" s="154" cm="1">
        <f t="array" ref="K68">IF(ISBLANK(I68), 0,_FV( I68,"Price"))</f>
        <v>0</v>
      </c>
      <c r="M68" s="78">
        <f t="shared" si="5"/>
        <v>0</v>
      </c>
      <c r="O68" s="72">
        <f t="shared" si="6"/>
        <v>0</v>
      </c>
      <c r="P68" s="73" t="str">
        <f t="shared" si="7"/>
        <v/>
      </c>
    </row>
    <row r="69" spans="2:16" x14ac:dyDescent="0.2">
      <c r="B69" s="99">
        <f>Admin!G67</f>
        <v>0</v>
      </c>
      <c r="C69" s="100">
        <f t="shared" si="10"/>
        <v>0</v>
      </c>
      <c r="D69" s="100">
        <f t="shared" si="11"/>
        <v>0</v>
      </c>
      <c r="E69" s="100">
        <f t="shared" si="4"/>
        <v>0</v>
      </c>
      <c r="F69" s="101" t="str">
        <f t="shared" si="12"/>
        <v/>
      </c>
      <c r="J69" s="79" t="str" cm="1">
        <f t="array" ref="J69">IF(ISBLANK(I69), "",_FV( I69,"Ticker symbol",TRUE))</f>
        <v/>
      </c>
      <c r="K69" s="154" cm="1">
        <f t="array" ref="K69">IF(ISBLANK(I69), 0,_FV( I69,"Price"))</f>
        <v>0</v>
      </c>
      <c r="M69" s="78">
        <f t="shared" si="5"/>
        <v>0</v>
      </c>
      <c r="O69" s="72">
        <f t="shared" si="6"/>
        <v>0</v>
      </c>
      <c r="P69" s="73" t="str">
        <f t="shared" si="7"/>
        <v/>
      </c>
    </row>
    <row r="70" spans="2:16" x14ac:dyDescent="0.2">
      <c r="B70" s="99">
        <f>Admin!G68</f>
        <v>0</v>
      </c>
      <c r="C70" s="100">
        <f t="shared" si="10"/>
        <v>0</v>
      </c>
      <c r="D70" s="100">
        <f t="shared" si="11"/>
        <v>0</v>
      </c>
      <c r="E70" s="100">
        <f t="shared" si="4"/>
        <v>0</v>
      </c>
      <c r="F70" s="101" t="str">
        <f t="shared" si="12"/>
        <v/>
      </c>
      <c r="J70" s="79" t="str" cm="1">
        <f t="array" ref="J70">IF(ISBLANK(I70), "",_FV( I70,"Ticker symbol",TRUE))</f>
        <v/>
      </c>
      <c r="K70" s="154" cm="1">
        <f t="array" ref="K70">IF(ISBLANK(I70), 0,_FV( I70,"Price"))</f>
        <v>0</v>
      </c>
      <c r="M70" s="78">
        <f t="shared" si="5"/>
        <v>0</v>
      </c>
      <c r="O70" s="72">
        <f t="shared" si="6"/>
        <v>0</v>
      </c>
      <c r="P70" s="73" t="str">
        <f t="shared" si="7"/>
        <v/>
      </c>
    </row>
    <row r="71" spans="2:16" x14ac:dyDescent="0.2">
      <c r="B71" s="99">
        <f>Admin!G69</f>
        <v>0</v>
      </c>
      <c r="C71" s="100">
        <f t="shared" si="10"/>
        <v>0</v>
      </c>
      <c r="D71" s="100">
        <f t="shared" si="11"/>
        <v>0</v>
      </c>
      <c r="E71" s="100">
        <f t="shared" ref="E71:E107" si="13">C71-D71</f>
        <v>0</v>
      </c>
      <c r="F71" s="101" t="str">
        <f t="shared" si="12"/>
        <v/>
      </c>
      <c r="J71" s="79" t="str" cm="1">
        <f t="array" ref="J71">IF(ISBLANK(I71), "",_FV( I71,"Ticker symbol",TRUE))</f>
        <v/>
      </c>
      <c r="K71" s="154" cm="1">
        <f t="array" ref="K71">IF(ISBLANK(I71), 0,_FV( I71,"Price"))</f>
        <v>0</v>
      </c>
      <c r="M71" s="78">
        <f t="shared" si="5"/>
        <v>0</v>
      </c>
      <c r="O71" s="72">
        <f t="shared" si="6"/>
        <v>0</v>
      </c>
      <c r="P71" s="73" t="str">
        <f t="shared" si="7"/>
        <v/>
      </c>
    </row>
    <row r="72" spans="2:16" x14ac:dyDescent="0.2">
      <c r="B72" s="99">
        <f>Admin!G70</f>
        <v>0</v>
      </c>
      <c r="C72" s="100">
        <f t="shared" si="10"/>
        <v>0</v>
      </c>
      <c r="D72" s="100">
        <f t="shared" si="11"/>
        <v>0</v>
      </c>
      <c r="E72" s="100">
        <f t="shared" si="13"/>
        <v>0</v>
      </c>
      <c r="F72" s="101" t="str">
        <f t="shared" si="12"/>
        <v/>
      </c>
      <c r="J72" s="79" t="str" cm="1">
        <f t="array" ref="J72">IF(ISBLANK(I72), "",_FV( I72,"Ticker symbol",TRUE))</f>
        <v/>
      </c>
      <c r="K72" s="154" cm="1">
        <f t="array" ref="K72">IF(ISBLANK(I72), 0,_FV( I72,"Price"))</f>
        <v>0</v>
      </c>
      <c r="M72" s="78">
        <f t="shared" ref="M72:M135" si="14">L72*K72</f>
        <v>0</v>
      </c>
      <c r="O72" s="72">
        <f t="shared" ref="O72:O135" si="15">M72-N72</f>
        <v>0</v>
      </c>
      <c r="P72" s="73" t="str">
        <f t="shared" ref="P72:P135" si="16">IF(ISBLANK(L72), "", M72/N72-1)</f>
        <v/>
      </c>
    </row>
    <row r="73" spans="2:16" x14ac:dyDescent="0.2">
      <c r="B73" s="99">
        <f>Admin!G71</f>
        <v>0</v>
      </c>
      <c r="C73" s="100">
        <f t="shared" si="10"/>
        <v>0</v>
      </c>
      <c r="D73" s="100">
        <f t="shared" si="11"/>
        <v>0</v>
      </c>
      <c r="E73" s="100">
        <f t="shared" si="13"/>
        <v>0</v>
      </c>
      <c r="F73" s="101" t="str">
        <f t="shared" si="12"/>
        <v/>
      </c>
      <c r="J73" s="79" t="str" cm="1">
        <f t="array" ref="J73">IF(ISBLANK(I73), "",_FV( I73,"Ticker symbol",TRUE))</f>
        <v/>
      </c>
      <c r="K73" s="154" cm="1">
        <f t="array" ref="K73">IF(ISBLANK(I73), 0,_FV( I73,"Price"))</f>
        <v>0</v>
      </c>
      <c r="M73" s="78">
        <f t="shared" si="14"/>
        <v>0</v>
      </c>
      <c r="O73" s="72">
        <f t="shared" si="15"/>
        <v>0</v>
      </c>
      <c r="P73" s="73" t="str">
        <f t="shared" si="16"/>
        <v/>
      </c>
    </row>
    <row r="74" spans="2:16" x14ac:dyDescent="0.2">
      <c r="B74" s="99">
        <f>Admin!G72</f>
        <v>0</v>
      </c>
      <c r="C74" s="100">
        <f t="shared" si="10"/>
        <v>0</v>
      </c>
      <c r="D74" s="100">
        <f t="shared" si="11"/>
        <v>0</v>
      </c>
      <c r="E74" s="100">
        <f t="shared" si="13"/>
        <v>0</v>
      </c>
      <c r="F74" s="101" t="str">
        <f t="shared" si="12"/>
        <v/>
      </c>
      <c r="J74" s="79" t="str" cm="1">
        <f t="array" ref="J74">IF(ISBLANK(I74), "",_FV( I74,"Ticker symbol",TRUE))</f>
        <v/>
      </c>
      <c r="K74" s="154" cm="1">
        <f t="array" ref="K74">IF(ISBLANK(I74), 0,_FV( I74,"Price"))</f>
        <v>0</v>
      </c>
      <c r="M74" s="78">
        <f t="shared" si="14"/>
        <v>0</v>
      </c>
      <c r="O74" s="72">
        <f t="shared" si="15"/>
        <v>0</v>
      </c>
      <c r="P74" s="73" t="str">
        <f t="shared" si="16"/>
        <v/>
      </c>
    </row>
    <row r="75" spans="2:16" x14ac:dyDescent="0.2">
      <c r="B75" s="99">
        <f>Admin!G73</f>
        <v>0</v>
      </c>
      <c r="C75" s="100">
        <f t="shared" si="10"/>
        <v>0</v>
      </c>
      <c r="D75" s="100">
        <f t="shared" si="11"/>
        <v>0</v>
      </c>
      <c r="E75" s="100">
        <f t="shared" si="13"/>
        <v>0</v>
      </c>
      <c r="F75" s="101" t="str">
        <f t="shared" si="12"/>
        <v/>
      </c>
      <c r="J75" s="79" t="str" cm="1">
        <f t="array" ref="J75">IF(ISBLANK(I75), "",_FV( I75,"Ticker symbol",TRUE))</f>
        <v/>
      </c>
      <c r="K75" s="154" cm="1">
        <f t="array" ref="K75">IF(ISBLANK(I75), 0,_FV( I75,"Price"))</f>
        <v>0</v>
      </c>
      <c r="M75" s="78">
        <f t="shared" si="14"/>
        <v>0</v>
      </c>
      <c r="O75" s="72">
        <f t="shared" si="15"/>
        <v>0</v>
      </c>
      <c r="P75" s="73" t="str">
        <f t="shared" si="16"/>
        <v/>
      </c>
    </row>
    <row r="76" spans="2:16" x14ac:dyDescent="0.2">
      <c r="B76" s="99">
        <f>Admin!G74</f>
        <v>0</v>
      </c>
      <c r="C76" s="100">
        <f t="shared" si="10"/>
        <v>0</v>
      </c>
      <c r="D76" s="100">
        <f t="shared" si="11"/>
        <v>0</v>
      </c>
      <c r="E76" s="100">
        <f t="shared" si="13"/>
        <v>0</v>
      </c>
      <c r="F76" s="101" t="str">
        <f t="shared" si="12"/>
        <v/>
      </c>
      <c r="J76" s="79" t="str" cm="1">
        <f t="array" ref="J76">IF(ISBLANK(I76), "",_FV( I76,"Ticker symbol",TRUE))</f>
        <v/>
      </c>
      <c r="K76" s="154" cm="1">
        <f t="array" ref="K76">IF(ISBLANK(I76), 0,_FV( I76,"Price"))</f>
        <v>0</v>
      </c>
      <c r="M76" s="78">
        <f t="shared" si="14"/>
        <v>0</v>
      </c>
      <c r="O76" s="72">
        <f t="shared" si="15"/>
        <v>0</v>
      </c>
      <c r="P76" s="73" t="str">
        <f t="shared" si="16"/>
        <v/>
      </c>
    </row>
    <row r="77" spans="2:16" x14ac:dyDescent="0.2">
      <c r="B77" s="99">
        <f>Admin!G75</f>
        <v>0</v>
      </c>
      <c r="C77" s="100">
        <f t="shared" si="10"/>
        <v>0</v>
      </c>
      <c r="D77" s="100">
        <f t="shared" si="11"/>
        <v>0</v>
      </c>
      <c r="E77" s="100">
        <f t="shared" si="13"/>
        <v>0</v>
      </c>
      <c r="F77" s="101" t="str">
        <f t="shared" si="12"/>
        <v/>
      </c>
      <c r="J77" s="79" t="str" cm="1">
        <f t="array" ref="J77">IF(ISBLANK(I77), "",_FV( I77,"Ticker symbol",TRUE))</f>
        <v/>
      </c>
      <c r="K77" s="154" cm="1">
        <f t="array" ref="K77">IF(ISBLANK(I77), 0,_FV( I77,"Price"))</f>
        <v>0</v>
      </c>
      <c r="M77" s="78">
        <f t="shared" si="14"/>
        <v>0</v>
      </c>
      <c r="O77" s="72">
        <f t="shared" si="15"/>
        <v>0</v>
      </c>
      <c r="P77" s="73" t="str">
        <f t="shared" si="16"/>
        <v/>
      </c>
    </row>
    <row r="78" spans="2:16" x14ac:dyDescent="0.2">
      <c r="B78" s="99">
        <f>Admin!G76</f>
        <v>0</v>
      </c>
      <c r="C78" s="100">
        <f t="shared" si="10"/>
        <v>0</v>
      </c>
      <c r="D78" s="100">
        <f t="shared" si="11"/>
        <v>0</v>
      </c>
      <c r="E78" s="100">
        <f t="shared" si="13"/>
        <v>0</v>
      </c>
      <c r="F78" s="101" t="str">
        <f t="shared" si="12"/>
        <v/>
      </c>
      <c r="J78" s="79" t="str" cm="1">
        <f t="array" ref="J78">IF(ISBLANK(I78), "",_FV( I78,"Ticker symbol",TRUE))</f>
        <v/>
      </c>
      <c r="K78" s="154" cm="1">
        <f t="array" ref="K78">IF(ISBLANK(I78), 0,_FV( I78,"Price"))</f>
        <v>0</v>
      </c>
      <c r="M78" s="78">
        <f t="shared" si="14"/>
        <v>0</v>
      </c>
      <c r="O78" s="72">
        <f t="shared" si="15"/>
        <v>0</v>
      </c>
      <c r="P78" s="73" t="str">
        <f t="shared" si="16"/>
        <v/>
      </c>
    </row>
    <row r="79" spans="2:16" x14ac:dyDescent="0.2">
      <c r="B79" s="99">
        <f>Admin!G77</f>
        <v>0</v>
      </c>
      <c r="C79" s="100">
        <f t="shared" si="10"/>
        <v>0</v>
      </c>
      <c r="D79" s="100">
        <f t="shared" si="11"/>
        <v>0</v>
      </c>
      <c r="E79" s="100">
        <f t="shared" si="13"/>
        <v>0</v>
      </c>
      <c r="F79" s="101" t="str">
        <f t="shared" si="12"/>
        <v/>
      </c>
      <c r="J79" s="79" t="str" cm="1">
        <f t="array" ref="J79">IF(ISBLANK(I79), "",_FV( I79,"Ticker symbol",TRUE))</f>
        <v/>
      </c>
      <c r="K79" s="154" cm="1">
        <f t="array" ref="K79">IF(ISBLANK(I79), 0,_FV( I79,"Price"))</f>
        <v>0</v>
      </c>
      <c r="M79" s="78">
        <f t="shared" si="14"/>
        <v>0</v>
      </c>
      <c r="O79" s="72">
        <f t="shared" si="15"/>
        <v>0</v>
      </c>
      <c r="P79" s="73" t="str">
        <f t="shared" si="16"/>
        <v/>
      </c>
    </row>
    <row r="80" spans="2:16" x14ac:dyDescent="0.2">
      <c r="B80" s="99">
        <f>Admin!G78</f>
        <v>0</v>
      </c>
      <c r="C80" s="100">
        <f t="shared" si="10"/>
        <v>0</v>
      </c>
      <c r="D80" s="100">
        <f t="shared" si="11"/>
        <v>0</v>
      </c>
      <c r="E80" s="100">
        <f t="shared" si="13"/>
        <v>0</v>
      </c>
      <c r="F80" s="101" t="str">
        <f t="shared" si="12"/>
        <v/>
      </c>
      <c r="J80" s="79" t="str" cm="1">
        <f t="array" ref="J80">IF(ISBLANK(I80), "",_FV( I80,"Ticker symbol",TRUE))</f>
        <v/>
      </c>
      <c r="K80" s="154" cm="1">
        <f t="array" ref="K80">IF(ISBLANK(I80), 0,_FV( I80,"Price"))</f>
        <v>0</v>
      </c>
      <c r="M80" s="78">
        <f t="shared" si="14"/>
        <v>0</v>
      </c>
      <c r="O80" s="72">
        <f t="shared" si="15"/>
        <v>0</v>
      </c>
      <c r="P80" s="73" t="str">
        <f t="shared" si="16"/>
        <v/>
      </c>
    </row>
    <row r="81" spans="2:16" x14ac:dyDescent="0.2">
      <c r="B81" s="99">
        <f>Admin!G79</f>
        <v>0</v>
      </c>
      <c r="C81" s="100">
        <f t="shared" si="10"/>
        <v>0</v>
      </c>
      <c r="D81" s="100">
        <f t="shared" si="11"/>
        <v>0</v>
      </c>
      <c r="E81" s="100">
        <f t="shared" si="13"/>
        <v>0</v>
      </c>
      <c r="F81" s="101" t="str">
        <f t="shared" si="12"/>
        <v/>
      </c>
      <c r="J81" s="79" t="str" cm="1">
        <f t="array" ref="J81">IF(ISBLANK(I81), "",_FV( I81,"Ticker symbol",TRUE))</f>
        <v/>
      </c>
      <c r="K81" s="154" cm="1">
        <f t="array" ref="K81">IF(ISBLANK(I81), 0,_FV( I81,"Price"))</f>
        <v>0</v>
      </c>
      <c r="M81" s="78">
        <f t="shared" si="14"/>
        <v>0</v>
      </c>
      <c r="O81" s="72">
        <f t="shared" si="15"/>
        <v>0</v>
      </c>
      <c r="P81" s="73" t="str">
        <f t="shared" si="16"/>
        <v/>
      </c>
    </row>
    <row r="82" spans="2:16" x14ac:dyDescent="0.2">
      <c r="B82" s="99">
        <f>Admin!G80</f>
        <v>0</v>
      </c>
      <c r="C82" s="100">
        <f t="shared" si="10"/>
        <v>0</v>
      </c>
      <c r="D82" s="100">
        <f t="shared" si="11"/>
        <v>0</v>
      </c>
      <c r="E82" s="100">
        <f t="shared" si="13"/>
        <v>0</v>
      </c>
      <c r="F82" s="101" t="str">
        <f t="shared" si="12"/>
        <v/>
      </c>
      <c r="J82" s="79" t="str" cm="1">
        <f t="array" ref="J82">IF(ISBLANK(I82), "",_FV( I82,"Ticker symbol",TRUE))</f>
        <v/>
      </c>
      <c r="K82" s="154" cm="1">
        <f t="array" ref="K82">IF(ISBLANK(I82), 0,_FV( I82,"Price"))</f>
        <v>0</v>
      </c>
      <c r="M82" s="78">
        <f t="shared" si="14"/>
        <v>0</v>
      </c>
      <c r="O82" s="72">
        <f t="shared" si="15"/>
        <v>0</v>
      </c>
      <c r="P82" s="73" t="str">
        <f t="shared" si="16"/>
        <v/>
      </c>
    </row>
    <row r="83" spans="2:16" x14ac:dyDescent="0.2">
      <c r="B83" s="99">
        <f>Admin!G81</f>
        <v>0</v>
      </c>
      <c r="C83" s="100">
        <f t="shared" si="10"/>
        <v>0</v>
      </c>
      <c r="D83" s="100">
        <f t="shared" si="11"/>
        <v>0</v>
      </c>
      <c r="E83" s="100">
        <f t="shared" si="13"/>
        <v>0</v>
      </c>
      <c r="F83" s="101" t="str">
        <f t="shared" si="12"/>
        <v/>
      </c>
      <c r="J83" s="79" t="str" cm="1">
        <f t="array" ref="J83">IF(ISBLANK(I83), "",_FV( I83,"Ticker symbol",TRUE))</f>
        <v/>
      </c>
      <c r="K83" s="154" cm="1">
        <f t="array" ref="K83">IF(ISBLANK(I83), 0,_FV( I83,"Price"))</f>
        <v>0</v>
      </c>
      <c r="M83" s="78">
        <f t="shared" si="14"/>
        <v>0</v>
      </c>
      <c r="O83" s="72">
        <f t="shared" si="15"/>
        <v>0</v>
      </c>
      <c r="P83" s="73" t="str">
        <f t="shared" si="16"/>
        <v/>
      </c>
    </row>
    <row r="84" spans="2:16" x14ac:dyDescent="0.2">
      <c r="B84" s="99">
        <f>Admin!G82</f>
        <v>0</v>
      </c>
      <c r="C84" s="100">
        <f t="shared" si="10"/>
        <v>0</v>
      </c>
      <c r="D84" s="100">
        <f t="shared" si="11"/>
        <v>0</v>
      </c>
      <c r="E84" s="100">
        <f t="shared" si="13"/>
        <v>0</v>
      </c>
      <c r="F84" s="101" t="str">
        <f t="shared" si="12"/>
        <v/>
      </c>
      <c r="J84" s="79" t="str" cm="1">
        <f t="array" ref="J84">IF(ISBLANK(I84), "",_FV( I84,"Ticker symbol",TRUE))</f>
        <v/>
      </c>
      <c r="K84" s="154" cm="1">
        <f t="array" ref="K84">IF(ISBLANK(I84), 0,_FV( I84,"Price"))</f>
        <v>0</v>
      </c>
      <c r="M84" s="78">
        <f t="shared" si="14"/>
        <v>0</v>
      </c>
      <c r="O84" s="72">
        <f t="shared" si="15"/>
        <v>0</v>
      </c>
      <c r="P84" s="73" t="str">
        <f t="shared" si="16"/>
        <v/>
      </c>
    </row>
    <row r="85" spans="2:16" x14ac:dyDescent="0.2">
      <c r="B85" s="99">
        <f>Admin!G83</f>
        <v>0</v>
      </c>
      <c r="C85" s="100">
        <f t="shared" si="10"/>
        <v>0</v>
      </c>
      <c r="D85" s="100">
        <f t="shared" si="11"/>
        <v>0</v>
      </c>
      <c r="E85" s="100">
        <f t="shared" si="13"/>
        <v>0</v>
      </c>
      <c r="F85" s="101" t="str">
        <f t="shared" si="12"/>
        <v/>
      </c>
      <c r="J85" s="79" t="str" cm="1">
        <f t="array" ref="J85">IF(ISBLANK(I85), "",_FV( I85,"Ticker symbol",TRUE))</f>
        <v/>
      </c>
      <c r="K85" s="154" cm="1">
        <f t="array" ref="K85">IF(ISBLANK(I85), 0,_FV( I85,"Price"))</f>
        <v>0</v>
      </c>
      <c r="M85" s="78">
        <f t="shared" si="14"/>
        <v>0</v>
      </c>
      <c r="O85" s="72">
        <f t="shared" si="15"/>
        <v>0</v>
      </c>
      <c r="P85" s="73" t="str">
        <f t="shared" si="16"/>
        <v/>
      </c>
    </row>
    <row r="86" spans="2:16" x14ac:dyDescent="0.2">
      <c r="B86" s="99">
        <f>Admin!G84</f>
        <v>0</v>
      </c>
      <c r="C86" s="100">
        <f t="shared" si="10"/>
        <v>0</v>
      </c>
      <c r="D86" s="100">
        <f t="shared" si="11"/>
        <v>0</v>
      </c>
      <c r="E86" s="100">
        <f t="shared" si="13"/>
        <v>0</v>
      </c>
      <c r="F86" s="101" t="str">
        <f t="shared" si="12"/>
        <v/>
      </c>
      <c r="J86" s="79" t="str" cm="1">
        <f t="array" ref="J86">IF(ISBLANK(I86), "",_FV( I86,"Ticker symbol",TRUE))</f>
        <v/>
      </c>
      <c r="K86" s="154" cm="1">
        <f t="array" ref="K86">IF(ISBLANK(I86), 0,_FV( I86,"Price"))</f>
        <v>0</v>
      </c>
      <c r="M86" s="78">
        <f t="shared" si="14"/>
        <v>0</v>
      </c>
      <c r="O86" s="72">
        <f t="shared" si="15"/>
        <v>0</v>
      </c>
      <c r="P86" s="73" t="str">
        <f t="shared" si="16"/>
        <v/>
      </c>
    </row>
    <row r="87" spans="2:16" x14ac:dyDescent="0.2">
      <c r="B87" s="99">
        <f>Admin!G85</f>
        <v>0</v>
      </c>
      <c r="C87" s="100">
        <f t="shared" si="10"/>
        <v>0</v>
      </c>
      <c r="D87" s="100">
        <f t="shared" si="11"/>
        <v>0</v>
      </c>
      <c r="E87" s="100">
        <f t="shared" si="13"/>
        <v>0</v>
      </c>
      <c r="F87" s="101" t="str">
        <f t="shared" si="12"/>
        <v/>
      </c>
      <c r="J87" s="79" t="str" cm="1">
        <f t="array" ref="J87">IF(ISBLANK(I87), "",_FV( I87,"Ticker symbol",TRUE))</f>
        <v/>
      </c>
      <c r="K87" s="154" cm="1">
        <f t="array" ref="K87">IF(ISBLANK(I87), 0,_FV( I87,"Price"))</f>
        <v>0</v>
      </c>
      <c r="M87" s="78">
        <f t="shared" si="14"/>
        <v>0</v>
      </c>
      <c r="O87" s="72">
        <f t="shared" si="15"/>
        <v>0</v>
      </c>
      <c r="P87" s="73" t="str">
        <f t="shared" si="16"/>
        <v/>
      </c>
    </row>
    <row r="88" spans="2:16" x14ac:dyDescent="0.2">
      <c r="B88" s="99">
        <f>Admin!G86</f>
        <v>0</v>
      </c>
      <c r="C88" s="100">
        <f t="shared" si="10"/>
        <v>0</v>
      </c>
      <c r="D88" s="100">
        <f t="shared" si="11"/>
        <v>0</v>
      </c>
      <c r="E88" s="100">
        <f t="shared" si="13"/>
        <v>0</v>
      </c>
      <c r="F88" s="101" t="str">
        <f t="shared" si="12"/>
        <v/>
      </c>
      <c r="J88" s="79" t="str" cm="1">
        <f t="array" ref="J88">IF(ISBLANK(I88), "",_FV( I88,"Ticker symbol",TRUE))</f>
        <v/>
      </c>
      <c r="K88" s="154" cm="1">
        <f t="array" ref="K88">IF(ISBLANK(I88), 0,_FV( I88,"Price"))</f>
        <v>0</v>
      </c>
      <c r="M88" s="78">
        <f t="shared" si="14"/>
        <v>0</v>
      </c>
      <c r="O88" s="72">
        <f t="shared" si="15"/>
        <v>0</v>
      </c>
      <c r="P88" s="73" t="str">
        <f t="shared" si="16"/>
        <v/>
      </c>
    </row>
    <row r="89" spans="2:16" x14ac:dyDescent="0.2">
      <c r="B89" s="99">
        <f>Admin!G87</f>
        <v>0</v>
      </c>
      <c r="C89" s="100">
        <f t="shared" si="10"/>
        <v>0</v>
      </c>
      <c r="D89" s="100">
        <f t="shared" si="11"/>
        <v>0</v>
      </c>
      <c r="E89" s="100">
        <f t="shared" si="13"/>
        <v>0</v>
      </c>
      <c r="F89" s="101" t="str">
        <f t="shared" si="12"/>
        <v/>
      </c>
      <c r="J89" s="79" t="str" cm="1">
        <f t="array" ref="J89">IF(ISBLANK(I89), "",_FV( I89,"Ticker symbol",TRUE))</f>
        <v/>
      </c>
      <c r="K89" s="154" cm="1">
        <f t="array" ref="K89">IF(ISBLANK(I89), 0,_FV( I89,"Price"))</f>
        <v>0</v>
      </c>
      <c r="M89" s="78">
        <f t="shared" si="14"/>
        <v>0</v>
      </c>
      <c r="O89" s="72">
        <f t="shared" si="15"/>
        <v>0</v>
      </c>
      <c r="P89" s="73" t="str">
        <f t="shared" si="16"/>
        <v/>
      </c>
    </row>
    <row r="90" spans="2:16" x14ac:dyDescent="0.2">
      <c r="B90" s="99">
        <f>Admin!G88</f>
        <v>0</v>
      </c>
      <c r="C90" s="100">
        <f t="shared" si="10"/>
        <v>0</v>
      </c>
      <c r="D90" s="100">
        <f t="shared" si="11"/>
        <v>0</v>
      </c>
      <c r="E90" s="100">
        <f t="shared" si="13"/>
        <v>0</v>
      </c>
      <c r="F90" s="101" t="str">
        <f t="shared" si="12"/>
        <v/>
      </c>
      <c r="J90" s="79" t="str" cm="1">
        <f t="array" ref="J90">IF(ISBLANK(I90), "",_FV( I90,"Ticker symbol",TRUE))</f>
        <v/>
      </c>
      <c r="K90" s="154" cm="1">
        <f t="array" ref="K90">IF(ISBLANK(I90), 0,_FV( I90,"Price"))</f>
        <v>0</v>
      </c>
      <c r="M90" s="78">
        <f t="shared" si="14"/>
        <v>0</v>
      </c>
      <c r="O90" s="72">
        <f t="shared" si="15"/>
        <v>0</v>
      </c>
      <c r="P90" s="73" t="str">
        <f t="shared" si="16"/>
        <v/>
      </c>
    </row>
    <row r="91" spans="2:16" x14ac:dyDescent="0.2">
      <c r="B91" s="99">
        <f>Admin!G89</f>
        <v>0</v>
      </c>
      <c r="C91" s="100">
        <f t="shared" si="10"/>
        <v>0</v>
      </c>
      <c r="D91" s="100">
        <f t="shared" si="11"/>
        <v>0</v>
      </c>
      <c r="E91" s="100">
        <f t="shared" si="13"/>
        <v>0</v>
      </c>
      <c r="F91" s="101" t="str">
        <f t="shared" si="12"/>
        <v/>
      </c>
      <c r="J91" s="79" t="str" cm="1">
        <f t="array" ref="J91">IF(ISBLANK(I91), "",_FV( I91,"Ticker symbol",TRUE))</f>
        <v/>
      </c>
      <c r="K91" s="154" cm="1">
        <f t="array" ref="K91">IF(ISBLANK(I91), 0,_FV( I91,"Price"))</f>
        <v>0</v>
      </c>
      <c r="M91" s="78">
        <f t="shared" si="14"/>
        <v>0</v>
      </c>
      <c r="O91" s="72">
        <f t="shared" si="15"/>
        <v>0</v>
      </c>
      <c r="P91" s="73" t="str">
        <f t="shared" si="16"/>
        <v/>
      </c>
    </row>
    <row r="92" spans="2:16" x14ac:dyDescent="0.2">
      <c r="B92" s="99">
        <f>Admin!G90</f>
        <v>0</v>
      </c>
      <c r="C92" s="100">
        <f t="shared" si="10"/>
        <v>0</v>
      </c>
      <c r="D92" s="100">
        <f t="shared" si="11"/>
        <v>0</v>
      </c>
      <c r="E92" s="100">
        <f t="shared" si="13"/>
        <v>0</v>
      </c>
      <c r="F92" s="101" t="str">
        <f t="shared" si="12"/>
        <v/>
      </c>
      <c r="J92" s="79" t="str" cm="1">
        <f t="array" ref="J92">IF(ISBLANK(I92), "",_FV( I92,"Ticker symbol",TRUE))</f>
        <v/>
      </c>
      <c r="K92" s="154" cm="1">
        <f t="array" ref="K92">IF(ISBLANK(I92), 0,_FV( I92,"Price"))</f>
        <v>0</v>
      </c>
      <c r="M92" s="78">
        <f t="shared" si="14"/>
        <v>0</v>
      </c>
      <c r="O92" s="72">
        <f t="shared" si="15"/>
        <v>0</v>
      </c>
      <c r="P92" s="73" t="str">
        <f t="shared" si="16"/>
        <v/>
      </c>
    </row>
    <row r="93" spans="2:16" x14ac:dyDescent="0.2">
      <c r="B93" s="99">
        <f>Admin!G91</f>
        <v>0</v>
      </c>
      <c r="C93" s="100">
        <f t="shared" si="10"/>
        <v>0</v>
      </c>
      <c r="D93" s="100">
        <f t="shared" si="11"/>
        <v>0</v>
      </c>
      <c r="E93" s="100">
        <f t="shared" si="13"/>
        <v>0</v>
      </c>
      <c r="F93" s="101" t="str">
        <f t="shared" si="12"/>
        <v/>
      </c>
      <c r="J93" s="79" t="str" cm="1">
        <f t="array" ref="J93">IF(ISBLANK(I93), "",_FV( I93,"Ticker symbol",TRUE))</f>
        <v/>
      </c>
      <c r="K93" s="154" cm="1">
        <f t="array" ref="K93">IF(ISBLANK(I93), 0,_FV( I93,"Price"))</f>
        <v>0</v>
      </c>
      <c r="M93" s="78">
        <f t="shared" si="14"/>
        <v>0</v>
      </c>
      <c r="O93" s="72">
        <f t="shared" si="15"/>
        <v>0</v>
      </c>
      <c r="P93" s="73" t="str">
        <f t="shared" si="16"/>
        <v/>
      </c>
    </row>
    <row r="94" spans="2:16" x14ac:dyDescent="0.2">
      <c r="B94" s="99">
        <f>Admin!G92</f>
        <v>0</v>
      </c>
      <c r="C94" s="100">
        <f t="shared" si="10"/>
        <v>0</v>
      </c>
      <c r="D94" s="100">
        <f t="shared" si="11"/>
        <v>0</v>
      </c>
      <c r="E94" s="100">
        <f t="shared" si="13"/>
        <v>0</v>
      </c>
      <c r="F94" s="101" t="str">
        <f t="shared" si="12"/>
        <v/>
      </c>
      <c r="J94" s="79" t="str" cm="1">
        <f t="array" ref="J94">IF(ISBLANK(I94), "",_FV( I94,"Ticker symbol",TRUE))</f>
        <v/>
      </c>
      <c r="K94" s="154" cm="1">
        <f t="array" ref="K94">IF(ISBLANK(I94), 0,_FV( I94,"Price"))</f>
        <v>0</v>
      </c>
      <c r="M94" s="78">
        <f t="shared" si="14"/>
        <v>0</v>
      </c>
      <c r="O94" s="72">
        <f t="shared" si="15"/>
        <v>0</v>
      </c>
      <c r="P94" s="73" t="str">
        <f t="shared" si="16"/>
        <v/>
      </c>
    </row>
    <row r="95" spans="2:16" x14ac:dyDescent="0.2">
      <c r="B95" s="99">
        <f>Admin!G93</f>
        <v>0</v>
      </c>
      <c r="C95" s="100">
        <f t="shared" si="10"/>
        <v>0</v>
      </c>
      <c r="D95" s="100">
        <f t="shared" si="11"/>
        <v>0</v>
      </c>
      <c r="E95" s="100">
        <f t="shared" si="13"/>
        <v>0</v>
      </c>
      <c r="F95" s="101" t="str">
        <f t="shared" si="12"/>
        <v/>
      </c>
      <c r="J95" s="79" t="str" cm="1">
        <f t="array" ref="J95">IF(ISBLANK(I95), "",_FV( I95,"Ticker symbol",TRUE))</f>
        <v/>
      </c>
      <c r="K95" s="154" cm="1">
        <f t="array" ref="K95">IF(ISBLANK(I95), 0,_FV( I95,"Price"))</f>
        <v>0</v>
      </c>
      <c r="M95" s="78">
        <f t="shared" si="14"/>
        <v>0</v>
      </c>
      <c r="O95" s="72">
        <f t="shared" si="15"/>
        <v>0</v>
      </c>
      <c r="P95" s="73" t="str">
        <f t="shared" si="16"/>
        <v/>
      </c>
    </row>
    <row r="96" spans="2:16" x14ac:dyDescent="0.2">
      <c r="B96" s="99">
        <f>Admin!G94</f>
        <v>0</v>
      </c>
      <c r="C96" s="100">
        <f t="shared" si="10"/>
        <v>0</v>
      </c>
      <c r="D96" s="100">
        <f t="shared" si="11"/>
        <v>0</v>
      </c>
      <c r="E96" s="100">
        <f t="shared" si="13"/>
        <v>0</v>
      </c>
      <c r="F96" s="101" t="str">
        <f t="shared" si="12"/>
        <v/>
      </c>
      <c r="J96" s="79" t="str" cm="1">
        <f t="array" ref="J96">IF(ISBLANK(I96), "",_FV( I96,"Ticker symbol",TRUE))</f>
        <v/>
      </c>
      <c r="K96" s="154" cm="1">
        <f t="array" ref="K96">IF(ISBLANK(I96), 0,_FV( I96,"Price"))</f>
        <v>0</v>
      </c>
      <c r="M96" s="78">
        <f t="shared" si="14"/>
        <v>0</v>
      </c>
      <c r="O96" s="72">
        <f t="shared" si="15"/>
        <v>0</v>
      </c>
      <c r="P96" s="73" t="str">
        <f t="shared" si="16"/>
        <v/>
      </c>
    </row>
    <row r="97" spans="2:16" x14ac:dyDescent="0.2">
      <c r="B97" s="99">
        <f>Admin!G95</f>
        <v>0</v>
      </c>
      <c r="C97" s="100">
        <f t="shared" si="10"/>
        <v>0</v>
      </c>
      <c r="D97" s="100">
        <f t="shared" si="11"/>
        <v>0</v>
      </c>
      <c r="E97" s="100">
        <f t="shared" si="13"/>
        <v>0</v>
      </c>
      <c r="F97" s="101" t="str">
        <f t="shared" si="12"/>
        <v/>
      </c>
      <c r="J97" s="79" t="str" cm="1">
        <f t="array" ref="J97">IF(ISBLANK(I97), "",_FV( I97,"Ticker symbol",TRUE))</f>
        <v/>
      </c>
      <c r="K97" s="154" cm="1">
        <f t="array" ref="K97">IF(ISBLANK(I97), 0,_FV( I97,"Price"))</f>
        <v>0</v>
      </c>
      <c r="M97" s="78">
        <f t="shared" si="14"/>
        <v>0</v>
      </c>
      <c r="O97" s="72">
        <f t="shared" si="15"/>
        <v>0</v>
      </c>
      <c r="P97" s="73" t="str">
        <f t="shared" si="16"/>
        <v/>
      </c>
    </row>
    <row r="98" spans="2:16" x14ac:dyDescent="0.2">
      <c r="B98" s="99">
        <f>Admin!G96</f>
        <v>0</v>
      </c>
      <c r="C98" s="100">
        <f t="shared" si="10"/>
        <v>0</v>
      </c>
      <c r="D98" s="100">
        <f t="shared" si="11"/>
        <v>0</v>
      </c>
      <c r="E98" s="100">
        <f t="shared" si="13"/>
        <v>0</v>
      </c>
      <c r="F98" s="101" t="str">
        <f t="shared" si="12"/>
        <v/>
      </c>
      <c r="J98" s="79" t="str" cm="1">
        <f t="array" ref="J98">IF(ISBLANK(I98), "",_FV( I98,"Ticker symbol",TRUE))</f>
        <v/>
      </c>
      <c r="K98" s="154" cm="1">
        <f t="array" ref="K98">IF(ISBLANK(I98), 0,_FV( I98,"Price"))</f>
        <v>0</v>
      </c>
      <c r="M98" s="78">
        <f t="shared" si="14"/>
        <v>0</v>
      </c>
      <c r="O98" s="72">
        <f t="shared" si="15"/>
        <v>0</v>
      </c>
      <c r="P98" s="73" t="str">
        <f t="shared" si="16"/>
        <v/>
      </c>
    </row>
    <row r="99" spans="2:16" x14ac:dyDescent="0.2">
      <c r="B99" s="99">
        <f>Admin!G97</f>
        <v>0</v>
      </c>
      <c r="C99" s="100">
        <f t="shared" si="10"/>
        <v>0</v>
      </c>
      <c r="D99" s="100">
        <f t="shared" si="11"/>
        <v>0</v>
      </c>
      <c r="E99" s="100">
        <f t="shared" si="13"/>
        <v>0</v>
      </c>
      <c r="F99" s="101" t="str">
        <f t="shared" si="12"/>
        <v/>
      </c>
      <c r="J99" s="79" t="str" cm="1">
        <f t="array" ref="J99">IF(ISBLANK(I99), "",_FV( I99,"Ticker symbol",TRUE))</f>
        <v/>
      </c>
      <c r="K99" s="154" cm="1">
        <f t="array" ref="K99">IF(ISBLANK(I99), 0,_FV( I99,"Price"))</f>
        <v>0</v>
      </c>
      <c r="M99" s="78">
        <f t="shared" si="14"/>
        <v>0</v>
      </c>
      <c r="O99" s="72">
        <f t="shared" si="15"/>
        <v>0</v>
      </c>
      <c r="P99" s="73" t="str">
        <f t="shared" si="16"/>
        <v/>
      </c>
    </row>
    <row r="100" spans="2:16" x14ac:dyDescent="0.2">
      <c r="B100" s="99">
        <f>Admin!G98</f>
        <v>0</v>
      </c>
      <c r="C100" s="100">
        <f t="shared" si="10"/>
        <v>0</v>
      </c>
      <c r="D100" s="100">
        <f t="shared" si="11"/>
        <v>0</v>
      </c>
      <c r="E100" s="100">
        <f t="shared" si="13"/>
        <v>0</v>
      </c>
      <c r="F100" s="101" t="str">
        <f t="shared" si="12"/>
        <v/>
      </c>
      <c r="J100" s="79" t="str" cm="1">
        <f t="array" ref="J100">IF(ISBLANK(I100), "",_FV( I100,"Ticker symbol",TRUE))</f>
        <v/>
      </c>
      <c r="K100" s="154" cm="1">
        <f t="array" ref="K100">IF(ISBLANK(I100), 0,_FV( I100,"Price"))</f>
        <v>0</v>
      </c>
      <c r="M100" s="78">
        <f t="shared" si="14"/>
        <v>0</v>
      </c>
      <c r="O100" s="72">
        <f t="shared" si="15"/>
        <v>0</v>
      </c>
      <c r="P100" s="73" t="str">
        <f t="shared" si="16"/>
        <v/>
      </c>
    </row>
    <row r="101" spans="2:16" x14ac:dyDescent="0.2">
      <c r="B101" s="99">
        <f>Admin!G99</f>
        <v>0</v>
      </c>
      <c r="C101" s="100">
        <f t="shared" si="10"/>
        <v>0</v>
      </c>
      <c r="D101" s="100">
        <f t="shared" si="11"/>
        <v>0</v>
      </c>
      <c r="E101" s="100">
        <f t="shared" si="13"/>
        <v>0</v>
      </c>
      <c r="F101" s="101" t="str">
        <f t="shared" si="12"/>
        <v/>
      </c>
      <c r="J101" s="79" t="str" cm="1">
        <f t="array" ref="J101">IF(ISBLANK(I101), "",_FV( I101,"Ticker symbol",TRUE))</f>
        <v/>
      </c>
      <c r="K101" s="154" cm="1">
        <f t="array" ref="K101">IF(ISBLANK(I101), 0,_FV( I101,"Price"))</f>
        <v>0</v>
      </c>
      <c r="M101" s="78">
        <f t="shared" si="14"/>
        <v>0</v>
      </c>
      <c r="O101" s="72">
        <f t="shared" si="15"/>
        <v>0</v>
      </c>
      <c r="P101" s="73" t="str">
        <f t="shared" si="16"/>
        <v/>
      </c>
    </row>
    <row r="102" spans="2:16" x14ac:dyDescent="0.2">
      <c r="B102" s="99">
        <f>Admin!G100</f>
        <v>0</v>
      </c>
      <c r="C102" s="100">
        <f t="shared" si="10"/>
        <v>0</v>
      </c>
      <c r="D102" s="100">
        <f t="shared" si="11"/>
        <v>0</v>
      </c>
      <c r="E102" s="100">
        <f t="shared" si="13"/>
        <v>0</v>
      </c>
      <c r="F102" s="101" t="str">
        <f t="shared" si="12"/>
        <v/>
      </c>
      <c r="J102" s="79" t="str" cm="1">
        <f t="array" ref="J102">IF(ISBLANK(I102), "",_FV( I102,"Ticker symbol",TRUE))</f>
        <v/>
      </c>
      <c r="K102" s="154" cm="1">
        <f t="array" ref="K102">IF(ISBLANK(I102), 0,_FV( I102,"Price"))</f>
        <v>0</v>
      </c>
      <c r="M102" s="78">
        <f t="shared" si="14"/>
        <v>0</v>
      </c>
      <c r="O102" s="72">
        <f t="shared" si="15"/>
        <v>0</v>
      </c>
      <c r="P102" s="73" t="str">
        <f t="shared" si="16"/>
        <v/>
      </c>
    </row>
    <row r="103" spans="2:16" x14ac:dyDescent="0.2">
      <c r="B103" s="99">
        <f>Admin!G101</f>
        <v>0</v>
      </c>
      <c r="C103" s="100">
        <f t="shared" si="10"/>
        <v>0</v>
      </c>
      <c r="D103" s="100">
        <f t="shared" si="11"/>
        <v>0</v>
      </c>
      <c r="E103" s="100">
        <f t="shared" si="13"/>
        <v>0</v>
      </c>
      <c r="F103" s="101" t="str">
        <f t="shared" si="12"/>
        <v/>
      </c>
      <c r="J103" s="79" t="str" cm="1">
        <f t="array" ref="J103">IF(ISBLANK(I103), "",_FV( I103,"Ticker symbol",TRUE))</f>
        <v/>
      </c>
      <c r="K103" s="154" cm="1">
        <f t="array" ref="K103">IF(ISBLANK(I103), 0,_FV( I103,"Price"))</f>
        <v>0</v>
      </c>
      <c r="M103" s="78">
        <f t="shared" si="14"/>
        <v>0</v>
      </c>
      <c r="O103" s="72">
        <f t="shared" si="15"/>
        <v>0</v>
      </c>
      <c r="P103" s="73" t="str">
        <f t="shared" si="16"/>
        <v/>
      </c>
    </row>
    <row r="104" spans="2:16" x14ac:dyDescent="0.2">
      <c r="B104" s="99">
        <f>Admin!G102</f>
        <v>0</v>
      </c>
      <c r="C104" s="100">
        <f t="shared" ref="C104:C108" si="17">SUMIF($H:$H,B104,$M:$M)</f>
        <v>0</v>
      </c>
      <c r="D104" s="100">
        <f t="shared" ref="D104:D108" si="18">(SUMIF($H:$H,B104,$N:$N))</f>
        <v>0</v>
      </c>
      <c r="E104" s="100">
        <f t="shared" si="13"/>
        <v>0</v>
      </c>
      <c r="F104" s="101" t="str">
        <f t="shared" ref="F104:F108" si="19">IF(D104&lt;&gt;0,C104/D104-1,"")</f>
        <v/>
      </c>
      <c r="J104" s="79" t="str" cm="1">
        <f t="array" ref="J104">IF(ISBLANK(I104), "",_FV( I104,"Ticker symbol",TRUE))</f>
        <v/>
      </c>
      <c r="K104" s="154" cm="1">
        <f t="array" ref="K104">IF(ISBLANK(I104), 0,_FV( I104,"Price"))</f>
        <v>0</v>
      </c>
      <c r="M104" s="78">
        <f t="shared" si="14"/>
        <v>0</v>
      </c>
      <c r="O104" s="72">
        <f t="shared" si="15"/>
        <v>0</v>
      </c>
      <c r="P104" s="73" t="str">
        <f t="shared" si="16"/>
        <v/>
      </c>
    </row>
    <row r="105" spans="2:16" x14ac:dyDescent="0.2">
      <c r="B105" s="99">
        <f>Admin!G103</f>
        <v>0</v>
      </c>
      <c r="C105" s="100">
        <f t="shared" si="17"/>
        <v>0</v>
      </c>
      <c r="D105" s="100">
        <f t="shared" si="18"/>
        <v>0</v>
      </c>
      <c r="E105" s="100">
        <f t="shared" si="13"/>
        <v>0</v>
      </c>
      <c r="F105" s="101" t="str">
        <f t="shared" si="19"/>
        <v/>
      </c>
      <c r="J105" s="79" t="str" cm="1">
        <f t="array" ref="J105">IF(ISBLANK(I105), "",_FV( I105,"Ticker symbol",TRUE))</f>
        <v/>
      </c>
      <c r="K105" s="154" cm="1">
        <f t="array" ref="K105">IF(ISBLANK(I105), 0,_FV( I105,"Price"))</f>
        <v>0</v>
      </c>
      <c r="M105" s="78">
        <f t="shared" si="14"/>
        <v>0</v>
      </c>
      <c r="O105" s="72">
        <f t="shared" si="15"/>
        <v>0</v>
      </c>
      <c r="P105" s="73" t="str">
        <f t="shared" si="16"/>
        <v/>
      </c>
    </row>
    <row r="106" spans="2:16" x14ac:dyDescent="0.2">
      <c r="B106" s="99">
        <f>Admin!G104</f>
        <v>0</v>
      </c>
      <c r="C106" s="100">
        <f t="shared" si="17"/>
        <v>0</v>
      </c>
      <c r="D106" s="100">
        <f t="shared" si="18"/>
        <v>0</v>
      </c>
      <c r="E106" s="100">
        <f t="shared" si="13"/>
        <v>0</v>
      </c>
      <c r="F106" s="101" t="str">
        <f t="shared" si="19"/>
        <v/>
      </c>
      <c r="J106" s="79" t="str" cm="1">
        <f t="array" ref="J106">IF(ISBLANK(I106), "",_FV( I106,"Ticker symbol",TRUE))</f>
        <v/>
      </c>
      <c r="K106" s="154" cm="1">
        <f t="array" ref="K106">IF(ISBLANK(I106), 0,_FV( I106,"Price"))</f>
        <v>0</v>
      </c>
      <c r="M106" s="78">
        <f t="shared" si="14"/>
        <v>0</v>
      </c>
      <c r="O106" s="72">
        <f t="shared" si="15"/>
        <v>0</v>
      </c>
      <c r="P106" s="73" t="str">
        <f t="shared" si="16"/>
        <v/>
      </c>
    </row>
    <row r="107" spans="2:16" x14ac:dyDescent="0.2">
      <c r="B107" s="99">
        <f>Admin!G105</f>
        <v>0</v>
      </c>
      <c r="C107" s="100">
        <f t="shared" si="17"/>
        <v>0</v>
      </c>
      <c r="D107" s="100">
        <f t="shared" si="18"/>
        <v>0</v>
      </c>
      <c r="E107" s="100">
        <f t="shared" si="13"/>
        <v>0</v>
      </c>
      <c r="F107" s="101" t="str">
        <f t="shared" si="19"/>
        <v/>
      </c>
      <c r="J107" s="79" t="str" cm="1">
        <f t="array" ref="J107">IF(ISBLANK(I107), "",_FV( I107,"Ticker symbol",TRUE))</f>
        <v/>
      </c>
      <c r="K107" s="154" cm="1">
        <f t="array" ref="K107">IF(ISBLANK(I107), 0,_FV( I107,"Price"))</f>
        <v>0</v>
      </c>
      <c r="M107" s="78">
        <f t="shared" si="14"/>
        <v>0</v>
      </c>
      <c r="O107" s="72">
        <f t="shared" si="15"/>
        <v>0</v>
      </c>
      <c r="P107" s="73" t="str">
        <f t="shared" si="16"/>
        <v/>
      </c>
    </row>
    <row r="108" spans="2:16" ht="17" thickBot="1" x14ac:dyDescent="0.25">
      <c r="B108" s="104">
        <f>Admin!G106</f>
        <v>0</v>
      </c>
      <c r="C108" s="105">
        <f t="shared" si="17"/>
        <v>0</v>
      </c>
      <c r="D108" s="105">
        <f t="shared" si="18"/>
        <v>0</v>
      </c>
      <c r="E108" s="105">
        <f>C108-D108</f>
        <v>0</v>
      </c>
      <c r="F108" s="106" t="str">
        <f t="shared" si="19"/>
        <v/>
      </c>
      <c r="J108" s="79" t="str" cm="1">
        <f t="array" ref="J108">IF(ISBLANK(I108), "",_FV( I108,"Ticker symbol",TRUE))</f>
        <v/>
      </c>
      <c r="K108" s="154" cm="1">
        <f t="array" ref="K108">IF(ISBLANK(I108), 0,_FV( I108,"Price"))</f>
        <v>0</v>
      </c>
      <c r="M108" s="78">
        <f t="shared" si="14"/>
        <v>0</v>
      </c>
      <c r="O108" s="72">
        <f t="shared" si="15"/>
        <v>0</v>
      </c>
      <c r="P108" s="73" t="str">
        <f t="shared" si="16"/>
        <v/>
      </c>
    </row>
    <row r="109" spans="2:16" x14ac:dyDescent="0.2">
      <c r="J109" s="79" t="str" cm="1">
        <f t="array" ref="J109">IF(ISBLANK(I109), "",_FV( I109,"Ticker symbol",TRUE))</f>
        <v/>
      </c>
      <c r="K109" s="154" cm="1">
        <f t="array" ref="K109">IF(ISBLANK(I109), 0,_FV( I109,"Price"))</f>
        <v>0</v>
      </c>
      <c r="M109" s="78">
        <f t="shared" si="14"/>
        <v>0</v>
      </c>
      <c r="O109" s="72">
        <f t="shared" si="15"/>
        <v>0</v>
      </c>
      <c r="P109" s="73" t="str">
        <f t="shared" si="16"/>
        <v/>
      </c>
    </row>
    <row r="110" spans="2:16" x14ac:dyDescent="0.2">
      <c r="J110" s="79" t="str" cm="1">
        <f t="array" ref="J110">IF(ISBLANK(I110), "",_FV( I110,"Ticker symbol",TRUE))</f>
        <v/>
      </c>
      <c r="K110" s="154" cm="1">
        <f t="array" ref="K110">IF(ISBLANK(I110), 0,_FV( I110,"Price"))</f>
        <v>0</v>
      </c>
      <c r="M110" s="78">
        <f t="shared" si="14"/>
        <v>0</v>
      </c>
      <c r="O110" s="72">
        <f t="shared" si="15"/>
        <v>0</v>
      </c>
      <c r="P110" s="73" t="str">
        <f t="shared" si="16"/>
        <v/>
      </c>
    </row>
    <row r="111" spans="2:16" x14ac:dyDescent="0.2">
      <c r="J111" s="79" t="str" cm="1">
        <f t="array" ref="J111">IF(ISBLANK(I111), "",_FV( I111,"Ticker symbol",TRUE))</f>
        <v/>
      </c>
      <c r="K111" s="154" cm="1">
        <f t="array" ref="K111">IF(ISBLANK(I111), 0,_FV( I111,"Price"))</f>
        <v>0</v>
      </c>
      <c r="M111" s="78">
        <f t="shared" si="14"/>
        <v>0</v>
      </c>
      <c r="O111" s="72">
        <f t="shared" si="15"/>
        <v>0</v>
      </c>
      <c r="P111" s="73" t="str">
        <f t="shared" si="16"/>
        <v/>
      </c>
    </row>
    <row r="112" spans="2:16" x14ac:dyDescent="0.2">
      <c r="J112" s="79" t="str" cm="1">
        <f t="array" ref="J112">IF(ISBLANK(I112), "",_FV( I112,"Ticker symbol",TRUE))</f>
        <v/>
      </c>
      <c r="K112" s="154" cm="1">
        <f t="array" ref="K112">IF(ISBLANK(I112), 0,_FV( I112,"Price"))</f>
        <v>0</v>
      </c>
      <c r="M112" s="78">
        <f t="shared" si="14"/>
        <v>0</v>
      </c>
      <c r="O112" s="72">
        <f t="shared" si="15"/>
        <v>0</v>
      </c>
      <c r="P112" s="73" t="str">
        <f t="shared" si="16"/>
        <v/>
      </c>
    </row>
    <row r="113" spans="10:16" x14ac:dyDescent="0.2">
      <c r="J113" s="79" t="str" cm="1">
        <f t="array" ref="J113">IF(ISBLANK(I113), "",_FV( I113,"Ticker symbol",TRUE))</f>
        <v/>
      </c>
      <c r="K113" s="154" cm="1">
        <f t="array" ref="K113">IF(ISBLANK(I113), 0,_FV( I113,"Price"))</f>
        <v>0</v>
      </c>
      <c r="M113" s="78">
        <f t="shared" si="14"/>
        <v>0</v>
      </c>
      <c r="O113" s="72">
        <f t="shared" si="15"/>
        <v>0</v>
      </c>
      <c r="P113" s="73" t="str">
        <f t="shared" si="16"/>
        <v/>
      </c>
    </row>
    <row r="114" spans="10:16" x14ac:dyDescent="0.2">
      <c r="J114" s="79" t="str" cm="1">
        <f t="array" ref="J114">IF(ISBLANK(I114), "",_FV( I114,"Ticker symbol",TRUE))</f>
        <v/>
      </c>
      <c r="K114" s="154" cm="1">
        <f t="array" ref="K114">IF(ISBLANK(I114), 0,_FV( I114,"Price"))</f>
        <v>0</v>
      </c>
      <c r="M114" s="78">
        <f t="shared" si="14"/>
        <v>0</v>
      </c>
      <c r="O114" s="72">
        <f t="shared" si="15"/>
        <v>0</v>
      </c>
      <c r="P114" s="73" t="str">
        <f t="shared" si="16"/>
        <v/>
      </c>
    </row>
    <row r="115" spans="10:16" x14ac:dyDescent="0.2">
      <c r="J115" s="79" t="str" cm="1">
        <f t="array" ref="J115">IF(ISBLANK(I115), "",_FV( I115,"Ticker symbol",TRUE))</f>
        <v/>
      </c>
      <c r="K115" s="154" cm="1">
        <f t="array" ref="K115">IF(ISBLANK(I115), 0,_FV( I115,"Price"))</f>
        <v>0</v>
      </c>
      <c r="M115" s="78">
        <f t="shared" si="14"/>
        <v>0</v>
      </c>
      <c r="O115" s="72">
        <f t="shared" si="15"/>
        <v>0</v>
      </c>
      <c r="P115" s="73" t="str">
        <f t="shared" si="16"/>
        <v/>
      </c>
    </row>
    <row r="116" spans="10:16" x14ac:dyDescent="0.2">
      <c r="J116" s="79" t="str" cm="1">
        <f t="array" ref="J116">IF(ISBLANK(I116), "",_FV( I116,"Ticker symbol",TRUE))</f>
        <v/>
      </c>
      <c r="K116" s="154" cm="1">
        <f t="array" ref="K116">IF(ISBLANK(I116), 0,_FV( I116,"Price"))</f>
        <v>0</v>
      </c>
      <c r="M116" s="78">
        <f t="shared" si="14"/>
        <v>0</v>
      </c>
      <c r="O116" s="72">
        <f t="shared" si="15"/>
        <v>0</v>
      </c>
      <c r="P116" s="73" t="str">
        <f t="shared" si="16"/>
        <v/>
      </c>
    </row>
    <row r="117" spans="10:16" x14ac:dyDescent="0.2">
      <c r="J117" s="79" t="str" cm="1">
        <f t="array" ref="J117">IF(ISBLANK(I117), "",_FV( I117,"Ticker symbol",TRUE))</f>
        <v/>
      </c>
      <c r="K117" s="154" cm="1">
        <f t="array" ref="K117">IF(ISBLANK(I117), 0,_FV( I117,"Price"))</f>
        <v>0</v>
      </c>
      <c r="M117" s="78">
        <f t="shared" si="14"/>
        <v>0</v>
      </c>
      <c r="O117" s="72">
        <f t="shared" si="15"/>
        <v>0</v>
      </c>
      <c r="P117" s="73" t="str">
        <f t="shared" si="16"/>
        <v/>
      </c>
    </row>
    <row r="118" spans="10:16" x14ac:dyDescent="0.2">
      <c r="J118" s="79" t="str" cm="1">
        <f t="array" ref="J118">IF(ISBLANK(I118), "",_FV( I118,"Ticker symbol",TRUE))</f>
        <v/>
      </c>
      <c r="K118" s="154" cm="1">
        <f t="array" ref="K118">IF(ISBLANK(I118), 0,_FV( I118,"Price"))</f>
        <v>0</v>
      </c>
      <c r="M118" s="78">
        <f t="shared" si="14"/>
        <v>0</v>
      </c>
      <c r="O118" s="72">
        <f t="shared" si="15"/>
        <v>0</v>
      </c>
      <c r="P118" s="73" t="str">
        <f t="shared" si="16"/>
        <v/>
      </c>
    </row>
    <row r="119" spans="10:16" x14ac:dyDescent="0.2">
      <c r="J119" s="79" t="str" cm="1">
        <f t="array" ref="J119">IF(ISBLANK(I119), "",_FV( I119,"Ticker symbol",TRUE))</f>
        <v/>
      </c>
      <c r="K119" s="154" cm="1">
        <f t="array" ref="K119">IF(ISBLANK(I119), 0,_FV( I119,"Price"))</f>
        <v>0</v>
      </c>
      <c r="M119" s="78">
        <f t="shared" si="14"/>
        <v>0</v>
      </c>
      <c r="O119" s="72">
        <f t="shared" si="15"/>
        <v>0</v>
      </c>
      <c r="P119" s="73" t="str">
        <f t="shared" si="16"/>
        <v/>
      </c>
    </row>
    <row r="120" spans="10:16" x14ac:dyDescent="0.2">
      <c r="J120" s="79" t="str" cm="1">
        <f t="array" ref="J120">IF(ISBLANK(I120), "",_FV( I120,"Ticker symbol",TRUE))</f>
        <v/>
      </c>
      <c r="K120" s="154" cm="1">
        <f t="array" ref="K120">IF(ISBLANK(I120), 0,_FV( I120,"Price"))</f>
        <v>0</v>
      </c>
      <c r="M120" s="78">
        <f t="shared" si="14"/>
        <v>0</v>
      </c>
      <c r="O120" s="72">
        <f t="shared" si="15"/>
        <v>0</v>
      </c>
      <c r="P120" s="73" t="str">
        <f t="shared" si="16"/>
        <v/>
      </c>
    </row>
    <row r="121" spans="10:16" x14ac:dyDescent="0.2">
      <c r="J121" s="79" t="str" cm="1">
        <f t="array" ref="J121">IF(ISBLANK(I121), "",_FV( I121,"Ticker symbol",TRUE))</f>
        <v/>
      </c>
      <c r="K121" s="154" cm="1">
        <f t="array" ref="K121">IF(ISBLANK(I121), 0,_FV( I121,"Price"))</f>
        <v>0</v>
      </c>
      <c r="M121" s="78">
        <f t="shared" si="14"/>
        <v>0</v>
      </c>
      <c r="O121" s="72">
        <f t="shared" si="15"/>
        <v>0</v>
      </c>
      <c r="P121" s="73" t="str">
        <f t="shared" si="16"/>
        <v/>
      </c>
    </row>
    <row r="122" spans="10:16" x14ac:dyDescent="0.2">
      <c r="J122" s="79" t="str" cm="1">
        <f t="array" ref="J122">IF(ISBLANK(I122), "",_FV( I122,"Ticker symbol",TRUE))</f>
        <v/>
      </c>
      <c r="K122" s="154" cm="1">
        <f t="array" ref="K122">IF(ISBLANK(I122), 0,_FV( I122,"Price"))</f>
        <v>0</v>
      </c>
      <c r="M122" s="78">
        <f t="shared" si="14"/>
        <v>0</v>
      </c>
      <c r="O122" s="72">
        <f t="shared" si="15"/>
        <v>0</v>
      </c>
      <c r="P122" s="73" t="str">
        <f t="shared" si="16"/>
        <v/>
      </c>
    </row>
    <row r="123" spans="10:16" x14ac:dyDescent="0.2">
      <c r="J123" s="79" t="str" cm="1">
        <f t="array" ref="J123">IF(ISBLANK(I123), "",_FV( I123,"Ticker symbol",TRUE))</f>
        <v/>
      </c>
      <c r="K123" s="154" cm="1">
        <f t="array" ref="K123">IF(ISBLANK(I123), 0,_FV( I123,"Price"))</f>
        <v>0</v>
      </c>
      <c r="M123" s="78">
        <f t="shared" si="14"/>
        <v>0</v>
      </c>
      <c r="O123" s="72">
        <f t="shared" si="15"/>
        <v>0</v>
      </c>
      <c r="P123" s="73" t="str">
        <f t="shared" si="16"/>
        <v/>
      </c>
    </row>
    <row r="124" spans="10:16" x14ac:dyDescent="0.2">
      <c r="J124" s="79" t="str" cm="1">
        <f t="array" ref="J124">IF(ISBLANK(I124), "",_FV( I124,"Ticker symbol",TRUE))</f>
        <v/>
      </c>
      <c r="K124" s="154" cm="1">
        <f t="array" ref="K124">IF(ISBLANK(I124), 0,_FV( I124,"Price"))</f>
        <v>0</v>
      </c>
      <c r="M124" s="78">
        <f t="shared" si="14"/>
        <v>0</v>
      </c>
      <c r="O124" s="72">
        <f t="shared" si="15"/>
        <v>0</v>
      </c>
      <c r="P124" s="73" t="str">
        <f t="shared" si="16"/>
        <v/>
      </c>
    </row>
    <row r="125" spans="10:16" x14ac:dyDescent="0.2">
      <c r="J125" s="79" t="str" cm="1">
        <f t="array" ref="J125">IF(ISBLANK(I125), "",_FV( I125,"Ticker symbol",TRUE))</f>
        <v/>
      </c>
      <c r="K125" s="154" cm="1">
        <f t="array" ref="K125">IF(ISBLANK(I125), 0,_FV( I125,"Price"))</f>
        <v>0</v>
      </c>
      <c r="M125" s="78">
        <f t="shared" si="14"/>
        <v>0</v>
      </c>
      <c r="O125" s="72">
        <f t="shared" si="15"/>
        <v>0</v>
      </c>
      <c r="P125" s="73" t="str">
        <f t="shared" si="16"/>
        <v/>
      </c>
    </row>
    <row r="126" spans="10:16" x14ac:dyDescent="0.2">
      <c r="J126" s="79" t="str" cm="1">
        <f t="array" ref="J126">IF(ISBLANK(I126), "",_FV( I126,"Ticker symbol",TRUE))</f>
        <v/>
      </c>
      <c r="K126" s="154" cm="1">
        <f t="array" ref="K126">IF(ISBLANK(I126), 0,_FV( I126,"Price"))</f>
        <v>0</v>
      </c>
      <c r="M126" s="78">
        <f t="shared" si="14"/>
        <v>0</v>
      </c>
      <c r="O126" s="72">
        <f t="shared" si="15"/>
        <v>0</v>
      </c>
      <c r="P126" s="73" t="str">
        <f t="shared" si="16"/>
        <v/>
      </c>
    </row>
    <row r="127" spans="10:16" x14ac:dyDescent="0.2">
      <c r="J127" s="79" t="str" cm="1">
        <f t="array" ref="J127">IF(ISBLANK(I127), "",_FV( I127,"Ticker symbol",TRUE))</f>
        <v/>
      </c>
      <c r="K127" s="154" cm="1">
        <f t="array" ref="K127">IF(ISBLANK(I127), 0,_FV( I127,"Price"))</f>
        <v>0</v>
      </c>
      <c r="M127" s="78">
        <f t="shared" si="14"/>
        <v>0</v>
      </c>
      <c r="O127" s="72">
        <f t="shared" si="15"/>
        <v>0</v>
      </c>
      <c r="P127" s="73" t="str">
        <f t="shared" si="16"/>
        <v/>
      </c>
    </row>
    <row r="128" spans="10:16" x14ac:dyDescent="0.2">
      <c r="J128" s="79" t="str" cm="1">
        <f t="array" ref="J128">IF(ISBLANK(I128), "",_FV( I128,"Ticker symbol",TRUE))</f>
        <v/>
      </c>
      <c r="K128" s="154" cm="1">
        <f t="array" ref="K128">IF(ISBLANK(I128), 0,_FV( I128,"Price"))</f>
        <v>0</v>
      </c>
      <c r="M128" s="78">
        <f t="shared" si="14"/>
        <v>0</v>
      </c>
      <c r="O128" s="72">
        <f t="shared" si="15"/>
        <v>0</v>
      </c>
      <c r="P128" s="73" t="str">
        <f t="shared" si="16"/>
        <v/>
      </c>
    </row>
    <row r="129" spans="10:16" x14ac:dyDescent="0.2">
      <c r="J129" s="79" t="str" cm="1">
        <f t="array" ref="J129">IF(ISBLANK(I129), "",_FV( I129,"Ticker symbol",TRUE))</f>
        <v/>
      </c>
      <c r="K129" s="154" cm="1">
        <f t="array" ref="K129">IF(ISBLANK(I129), 0,_FV( I129,"Price"))</f>
        <v>0</v>
      </c>
      <c r="M129" s="78">
        <f t="shared" si="14"/>
        <v>0</v>
      </c>
      <c r="O129" s="72">
        <f t="shared" si="15"/>
        <v>0</v>
      </c>
      <c r="P129" s="73" t="str">
        <f t="shared" si="16"/>
        <v/>
      </c>
    </row>
    <row r="130" spans="10:16" x14ac:dyDescent="0.2">
      <c r="J130" s="79" t="str" cm="1">
        <f t="array" ref="J130">IF(ISBLANK(I130), "",_FV( I130,"Ticker symbol",TRUE))</f>
        <v/>
      </c>
      <c r="K130" s="154" cm="1">
        <f t="array" ref="K130">IF(ISBLANK(I130), 0,_FV( I130,"Price"))</f>
        <v>0</v>
      </c>
      <c r="M130" s="78">
        <f t="shared" si="14"/>
        <v>0</v>
      </c>
      <c r="O130" s="72">
        <f t="shared" si="15"/>
        <v>0</v>
      </c>
      <c r="P130" s="73" t="str">
        <f t="shared" si="16"/>
        <v/>
      </c>
    </row>
    <row r="131" spans="10:16" x14ac:dyDescent="0.2">
      <c r="J131" s="79" t="str" cm="1">
        <f t="array" ref="J131">IF(ISBLANK(I131), "",_FV( I131,"Ticker symbol",TRUE))</f>
        <v/>
      </c>
      <c r="K131" s="154" cm="1">
        <f t="array" ref="K131">IF(ISBLANK(I131), 0,_FV( I131,"Price"))</f>
        <v>0</v>
      </c>
      <c r="M131" s="78">
        <f t="shared" si="14"/>
        <v>0</v>
      </c>
      <c r="O131" s="72">
        <f t="shared" si="15"/>
        <v>0</v>
      </c>
      <c r="P131" s="73" t="str">
        <f t="shared" si="16"/>
        <v/>
      </c>
    </row>
    <row r="132" spans="10:16" x14ac:dyDescent="0.2">
      <c r="J132" s="79" t="str" cm="1">
        <f t="array" ref="J132">IF(ISBLANK(I132), "",_FV( I132,"Ticker symbol",TRUE))</f>
        <v/>
      </c>
      <c r="K132" s="154" cm="1">
        <f t="array" ref="K132">IF(ISBLANK(I132), 0,_FV( I132,"Price"))</f>
        <v>0</v>
      </c>
      <c r="M132" s="78">
        <f t="shared" si="14"/>
        <v>0</v>
      </c>
      <c r="O132" s="72">
        <f t="shared" si="15"/>
        <v>0</v>
      </c>
      <c r="P132" s="73" t="str">
        <f t="shared" si="16"/>
        <v/>
      </c>
    </row>
    <row r="133" spans="10:16" x14ac:dyDescent="0.2">
      <c r="J133" s="79" t="str" cm="1">
        <f t="array" ref="J133">IF(ISBLANK(I133), "",_FV( I133,"Ticker symbol",TRUE))</f>
        <v/>
      </c>
      <c r="K133" s="154" cm="1">
        <f t="array" ref="K133">IF(ISBLANK(I133), 0,_FV( I133,"Price"))</f>
        <v>0</v>
      </c>
      <c r="M133" s="78">
        <f t="shared" si="14"/>
        <v>0</v>
      </c>
      <c r="O133" s="72">
        <f t="shared" si="15"/>
        <v>0</v>
      </c>
      <c r="P133" s="73" t="str">
        <f t="shared" si="16"/>
        <v/>
      </c>
    </row>
    <row r="134" spans="10:16" x14ac:dyDescent="0.2">
      <c r="J134" s="79" t="str" cm="1">
        <f t="array" ref="J134">IF(ISBLANK(I134), "",_FV( I134,"Ticker symbol",TRUE))</f>
        <v/>
      </c>
      <c r="K134" s="154" cm="1">
        <f t="array" ref="K134">IF(ISBLANK(I134), 0,_FV( I134,"Price"))</f>
        <v>0</v>
      </c>
      <c r="M134" s="78">
        <f t="shared" si="14"/>
        <v>0</v>
      </c>
      <c r="O134" s="72">
        <f t="shared" si="15"/>
        <v>0</v>
      </c>
      <c r="P134" s="73" t="str">
        <f t="shared" si="16"/>
        <v/>
      </c>
    </row>
    <row r="135" spans="10:16" x14ac:dyDescent="0.2">
      <c r="J135" s="79" t="str" cm="1">
        <f t="array" ref="J135">IF(ISBLANK(I135), "",_FV( I135,"Ticker symbol",TRUE))</f>
        <v/>
      </c>
      <c r="K135" s="154" cm="1">
        <f t="array" ref="K135">IF(ISBLANK(I135), 0,_FV( I135,"Price"))</f>
        <v>0</v>
      </c>
      <c r="M135" s="78">
        <f t="shared" si="14"/>
        <v>0</v>
      </c>
      <c r="O135" s="72">
        <f t="shared" si="15"/>
        <v>0</v>
      </c>
      <c r="P135" s="73" t="str">
        <f t="shared" si="16"/>
        <v/>
      </c>
    </row>
    <row r="136" spans="10:16" x14ac:dyDescent="0.2">
      <c r="J136" s="79" t="str" cm="1">
        <f t="array" ref="J136">IF(ISBLANK(I136), "",_FV( I136,"Ticker symbol",TRUE))</f>
        <v/>
      </c>
      <c r="K136" s="154" cm="1">
        <f t="array" ref="K136">IF(ISBLANK(I136), 0,_FV( I136,"Price"))</f>
        <v>0</v>
      </c>
      <c r="M136" s="78">
        <f t="shared" ref="M136:M199" si="20">L136*K136</f>
        <v>0</v>
      </c>
      <c r="O136" s="72">
        <f t="shared" ref="O136:O199" si="21">M136-N136</f>
        <v>0</v>
      </c>
      <c r="P136" s="73" t="str">
        <f t="shared" ref="P136:P199" si="22">IF(ISBLANK(L136), "", M136/N136-1)</f>
        <v/>
      </c>
    </row>
    <row r="137" spans="10:16" x14ac:dyDescent="0.2">
      <c r="J137" s="79" t="str" cm="1">
        <f t="array" ref="J137">IF(ISBLANK(I137), "",_FV( I137,"Ticker symbol",TRUE))</f>
        <v/>
      </c>
      <c r="K137" s="154" cm="1">
        <f t="array" ref="K137">IF(ISBLANK(I137), 0,_FV( I137,"Price"))</f>
        <v>0</v>
      </c>
      <c r="M137" s="78">
        <f t="shared" si="20"/>
        <v>0</v>
      </c>
      <c r="O137" s="72">
        <f t="shared" si="21"/>
        <v>0</v>
      </c>
      <c r="P137" s="73" t="str">
        <f t="shared" si="22"/>
        <v/>
      </c>
    </row>
    <row r="138" spans="10:16" x14ac:dyDescent="0.2">
      <c r="J138" s="79" t="str" cm="1">
        <f t="array" ref="J138">IF(ISBLANK(I138), "",_FV( I138,"Ticker symbol",TRUE))</f>
        <v/>
      </c>
      <c r="K138" s="154" cm="1">
        <f t="array" ref="K138">IF(ISBLANK(I138), 0,_FV( I138,"Price"))</f>
        <v>0</v>
      </c>
      <c r="M138" s="78">
        <f t="shared" si="20"/>
        <v>0</v>
      </c>
      <c r="O138" s="72">
        <f t="shared" si="21"/>
        <v>0</v>
      </c>
      <c r="P138" s="73" t="str">
        <f t="shared" si="22"/>
        <v/>
      </c>
    </row>
    <row r="139" spans="10:16" x14ac:dyDescent="0.2">
      <c r="J139" s="79" t="str" cm="1">
        <f t="array" ref="J139">IF(ISBLANK(I139), "",_FV( I139,"Ticker symbol",TRUE))</f>
        <v/>
      </c>
      <c r="K139" s="154" cm="1">
        <f t="array" ref="K139">IF(ISBLANK(I139), 0,_FV( I139,"Price"))</f>
        <v>0</v>
      </c>
      <c r="M139" s="78">
        <f t="shared" si="20"/>
        <v>0</v>
      </c>
      <c r="O139" s="72">
        <f t="shared" si="21"/>
        <v>0</v>
      </c>
      <c r="P139" s="73" t="str">
        <f t="shared" si="22"/>
        <v/>
      </c>
    </row>
    <row r="140" spans="10:16" x14ac:dyDescent="0.2">
      <c r="J140" s="79" t="str" cm="1">
        <f t="array" ref="J140">IF(ISBLANK(I140), "",_FV( I140,"Ticker symbol",TRUE))</f>
        <v/>
      </c>
      <c r="K140" s="154" cm="1">
        <f t="array" ref="K140">IF(ISBLANK(I140), 0,_FV( I140,"Price"))</f>
        <v>0</v>
      </c>
      <c r="M140" s="78">
        <f t="shared" si="20"/>
        <v>0</v>
      </c>
      <c r="O140" s="72">
        <f t="shared" si="21"/>
        <v>0</v>
      </c>
      <c r="P140" s="73" t="str">
        <f t="shared" si="22"/>
        <v/>
      </c>
    </row>
    <row r="141" spans="10:16" x14ac:dyDescent="0.2">
      <c r="J141" s="79" t="str" cm="1">
        <f t="array" ref="J141">IF(ISBLANK(I141), "",_FV( I141,"Ticker symbol",TRUE))</f>
        <v/>
      </c>
      <c r="K141" s="154" cm="1">
        <f t="array" ref="K141">IF(ISBLANK(I141), 0,_FV( I141,"Price"))</f>
        <v>0</v>
      </c>
      <c r="M141" s="78">
        <f t="shared" si="20"/>
        <v>0</v>
      </c>
      <c r="O141" s="72">
        <f t="shared" si="21"/>
        <v>0</v>
      </c>
      <c r="P141" s="73" t="str">
        <f t="shared" si="22"/>
        <v/>
      </c>
    </row>
    <row r="142" spans="10:16" x14ac:dyDescent="0.2">
      <c r="J142" s="79" t="str" cm="1">
        <f t="array" ref="J142">IF(ISBLANK(I142), "",_FV( I142,"Ticker symbol",TRUE))</f>
        <v/>
      </c>
      <c r="K142" s="154" cm="1">
        <f t="array" ref="K142">IF(ISBLANK(I142), 0,_FV( I142,"Price"))</f>
        <v>0</v>
      </c>
      <c r="M142" s="78">
        <f t="shared" si="20"/>
        <v>0</v>
      </c>
      <c r="O142" s="72">
        <f t="shared" si="21"/>
        <v>0</v>
      </c>
      <c r="P142" s="73" t="str">
        <f t="shared" si="22"/>
        <v/>
      </c>
    </row>
    <row r="143" spans="10:16" x14ac:dyDescent="0.2">
      <c r="J143" s="79" t="str" cm="1">
        <f t="array" ref="J143">IF(ISBLANK(I143), "",_FV( I143,"Ticker symbol",TRUE))</f>
        <v/>
      </c>
      <c r="K143" s="154" cm="1">
        <f t="array" ref="K143">IF(ISBLANK(I143), 0,_FV( I143,"Price"))</f>
        <v>0</v>
      </c>
      <c r="M143" s="78">
        <f t="shared" si="20"/>
        <v>0</v>
      </c>
      <c r="O143" s="72">
        <f t="shared" si="21"/>
        <v>0</v>
      </c>
      <c r="P143" s="73" t="str">
        <f t="shared" si="22"/>
        <v/>
      </c>
    </row>
    <row r="144" spans="10:16" x14ac:dyDescent="0.2">
      <c r="J144" s="79" t="str" cm="1">
        <f t="array" ref="J144">IF(ISBLANK(I144), "",_FV( I144,"Ticker symbol",TRUE))</f>
        <v/>
      </c>
      <c r="K144" s="154" cm="1">
        <f t="array" ref="K144">IF(ISBLANK(I144), 0,_FV( I144,"Price"))</f>
        <v>0</v>
      </c>
      <c r="M144" s="78">
        <f t="shared" si="20"/>
        <v>0</v>
      </c>
      <c r="O144" s="72">
        <f t="shared" si="21"/>
        <v>0</v>
      </c>
      <c r="P144" s="73" t="str">
        <f t="shared" si="22"/>
        <v/>
      </c>
    </row>
    <row r="145" spans="10:16" x14ac:dyDescent="0.2">
      <c r="J145" s="79" t="str" cm="1">
        <f t="array" ref="J145">IF(ISBLANK(I145), "",_FV( I145,"Ticker symbol",TRUE))</f>
        <v/>
      </c>
      <c r="K145" s="154" cm="1">
        <f t="array" ref="K145">IF(ISBLANK(I145), 0,_FV( I145,"Price"))</f>
        <v>0</v>
      </c>
      <c r="M145" s="78">
        <f t="shared" si="20"/>
        <v>0</v>
      </c>
      <c r="O145" s="72">
        <f t="shared" si="21"/>
        <v>0</v>
      </c>
      <c r="P145" s="73" t="str">
        <f t="shared" si="22"/>
        <v/>
      </c>
    </row>
    <row r="146" spans="10:16" x14ac:dyDescent="0.2">
      <c r="J146" s="79" t="str" cm="1">
        <f t="array" ref="J146">IF(ISBLANK(I146), "",_FV( I146,"Ticker symbol",TRUE))</f>
        <v/>
      </c>
      <c r="K146" s="154" cm="1">
        <f t="array" ref="K146">IF(ISBLANK(I146), 0,_FV( I146,"Price"))</f>
        <v>0</v>
      </c>
      <c r="M146" s="78">
        <f t="shared" si="20"/>
        <v>0</v>
      </c>
      <c r="O146" s="72">
        <f t="shared" si="21"/>
        <v>0</v>
      </c>
      <c r="P146" s="73" t="str">
        <f t="shared" si="22"/>
        <v/>
      </c>
    </row>
    <row r="147" spans="10:16" x14ac:dyDescent="0.2">
      <c r="J147" s="79" t="str" cm="1">
        <f t="array" ref="J147">IF(ISBLANK(I147), "",_FV( I147,"Ticker symbol",TRUE))</f>
        <v/>
      </c>
      <c r="K147" s="154" cm="1">
        <f t="array" ref="K147">IF(ISBLANK(I147), 0,_FV( I147,"Price"))</f>
        <v>0</v>
      </c>
      <c r="M147" s="78">
        <f t="shared" si="20"/>
        <v>0</v>
      </c>
      <c r="O147" s="72">
        <f t="shared" si="21"/>
        <v>0</v>
      </c>
      <c r="P147" s="73" t="str">
        <f t="shared" si="22"/>
        <v/>
      </c>
    </row>
    <row r="148" spans="10:16" x14ac:dyDescent="0.2">
      <c r="J148" s="79" t="str" cm="1">
        <f t="array" ref="J148">IF(ISBLANK(I148), "",_FV( I148,"Ticker symbol",TRUE))</f>
        <v/>
      </c>
      <c r="K148" s="154" cm="1">
        <f t="array" ref="K148">IF(ISBLANK(I148), 0,_FV( I148,"Price"))</f>
        <v>0</v>
      </c>
      <c r="M148" s="78">
        <f t="shared" si="20"/>
        <v>0</v>
      </c>
      <c r="O148" s="72">
        <f t="shared" si="21"/>
        <v>0</v>
      </c>
      <c r="P148" s="73" t="str">
        <f t="shared" si="22"/>
        <v/>
      </c>
    </row>
    <row r="149" spans="10:16" x14ac:dyDescent="0.2">
      <c r="J149" s="79" t="str" cm="1">
        <f t="array" ref="J149">IF(ISBLANK(I149), "",_FV( I149,"Ticker symbol",TRUE))</f>
        <v/>
      </c>
      <c r="K149" s="154" cm="1">
        <f t="array" ref="K149">IF(ISBLANK(I149), 0,_FV( I149,"Price"))</f>
        <v>0</v>
      </c>
      <c r="M149" s="78">
        <f t="shared" si="20"/>
        <v>0</v>
      </c>
      <c r="O149" s="72">
        <f t="shared" si="21"/>
        <v>0</v>
      </c>
      <c r="P149" s="73" t="str">
        <f t="shared" si="22"/>
        <v/>
      </c>
    </row>
    <row r="150" spans="10:16" x14ac:dyDescent="0.2">
      <c r="J150" s="79" t="str" cm="1">
        <f t="array" ref="J150">IF(ISBLANK(I150), "",_FV( I150,"Ticker symbol",TRUE))</f>
        <v/>
      </c>
      <c r="K150" s="154" cm="1">
        <f t="array" ref="K150">IF(ISBLANK(I150), 0,_FV( I150,"Price"))</f>
        <v>0</v>
      </c>
      <c r="M150" s="78">
        <f t="shared" si="20"/>
        <v>0</v>
      </c>
      <c r="O150" s="72">
        <f t="shared" si="21"/>
        <v>0</v>
      </c>
      <c r="P150" s="73" t="str">
        <f t="shared" si="22"/>
        <v/>
      </c>
    </row>
    <row r="151" spans="10:16" x14ac:dyDescent="0.2">
      <c r="J151" s="79" t="str" cm="1">
        <f t="array" ref="J151">IF(ISBLANK(I151), "",_FV( I151,"Ticker symbol",TRUE))</f>
        <v/>
      </c>
      <c r="K151" s="154" cm="1">
        <f t="array" ref="K151">IF(ISBLANK(I151), 0,_FV( I151,"Price"))</f>
        <v>0</v>
      </c>
      <c r="M151" s="78">
        <f t="shared" si="20"/>
        <v>0</v>
      </c>
      <c r="O151" s="72">
        <f t="shared" si="21"/>
        <v>0</v>
      </c>
      <c r="P151" s="73" t="str">
        <f t="shared" si="22"/>
        <v/>
      </c>
    </row>
    <row r="152" spans="10:16" x14ac:dyDescent="0.2">
      <c r="J152" s="79" t="str" cm="1">
        <f t="array" ref="J152">IF(ISBLANK(I152), "",_FV( I152,"Ticker symbol",TRUE))</f>
        <v/>
      </c>
      <c r="K152" s="154" cm="1">
        <f t="array" ref="K152">IF(ISBLANK(I152), 0,_FV( I152,"Price"))</f>
        <v>0</v>
      </c>
      <c r="M152" s="78">
        <f t="shared" si="20"/>
        <v>0</v>
      </c>
      <c r="O152" s="72">
        <f t="shared" si="21"/>
        <v>0</v>
      </c>
      <c r="P152" s="73" t="str">
        <f t="shared" si="22"/>
        <v/>
      </c>
    </row>
    <row r="153" spans="10:16" x14ac:dyDescent="0.2">
      <c r="J153" s="79" t="str" cm="1">
        <f t="array" ref="J153">IF(ISBLANK(I153), "",_FV( I153,"Ticker symbol",TRUE))</f>
        <v/>
      </c>
      <c r="K153" s="154" cm="1">
        <f t="array" ref="K153">IF(ISBLANK(I153), 0,_FV( I153,"Price"))</f>
        <v>0</v>
      </c>
      <c r="M153" s="78">
        <f t="shared" si="20"/>
        <v>0</v>
      </c>
      <c r="O153" s="72">
        <f t="shared" si="21"/>
        <v>0</v>
      </c>
      <c r="P153" s="73" t="str">
        <f t="shared" si="22"/>
        <v/>
      </c>
    </row>
    <row r="154" spans="10:16" x14ac:dyDescent="0.2">
      <c r="J154" s="79" t="str" cm="1">
        <f t="array" ref="J154">IF(ISBLANK(I154), "",_FV( I154,"Ticker symbol",TRUE))</f>
        <v/>
      </c>
      <c r="K154" s="154" cm="1">
        <f t="array" ref="K154">IF(ISBLANK(I154), 0,_FV( I154,"Price"))</f>
        <v>0</v>
      </c>
      <c r="M154" s="78">
        <f t="shared" si="20"/>
        <v>0</v>
      </c>
      <c r="O154" s="72">
        <f t="shared" si="21"/>
        <v>0</v>
      </c>
      <c r="P154" s="73" t="str">
        <f t="shared" si="22"/>
        <v/>
      </c>
    </row>
    <row r="155" spans="10:16" x14ac:dyDescent="0.2">
      <c r="J155" s="79" t="str" cm="1">
        <f t="array" ref="J155">IF(ISBLANK(I155), "",_FV( I155,"Ticker symbol",TRUE))</f>
        <v/>
      </c>
      <c r="K155" s="154" cm="1">
        <f t="array" ref="K155">IF(ISBLANK(I155), 0,_FV( I155,"Price"))</f>
        <v>0</v>
      </c>
      <c r="M155" s="78">
        <f t="shared" si="20"/>
        <v>0</v>
      </c>
      <c r="O155" s="72">
        <f t="shared" si="21"/>
        <v>0</v>
      </c>
      <c r="P155" s="73" t="str">
        <f t="shared" si="22"/>
        <v/>
      </c>
    </row>
    <row r="156" spans="10:16" x14ac:dyDescent="0.2">
      <c r="J156" s="79" t="str" cm="1">
        <f t="array" ref="J156">IF(ISBLANK(I156), "",_FV( I156,"Ticker symbol",TRUE))</f>
        <v/>
      </c>
      <c r="K156" s="154" cm="1">
        <f t="array" ref="K156">IF(ISBLANK(I156), 0,_FV( I156,"Price"))</f>
        <v>0</v>
      </c>
      <c r="M156" s="78">
        <f t="shared" si="20"/>
        <v>0</v>
      </c>
      <c r="O156" s="72">
        <f t="shared" si="21"/>
        <v>0</v>
      </c>
      <c r="P156" s="73" t="str">
        <f t="shared" si="22"/>
        <v/>
      </c>
    </row>
    <row r="157" spans="10:16" x14ac:dyDescent="0.2">
      <c r="J157" s="79" t="str" cm="1">
        <f t="array" ref="J157">IF(ISBLANK(I157), "",_FV( I157,"Ticker symbol",TRUE))</f>
        <v/>
      </c>
      <c r="K157" s="154" cm="1">
        <f t="array" ref="K157">IF(ISBLANK(I157), 0,_FV( I157,"Price"))</f>
        <v>0</v>
      </c>
      <c r="M157" s="78">
        <f t="shared" si="20"/>
        <v>0</v>
      </c>
      <c r="O157" s="72">
        <f t="shared" si="21"/>
        <v>0</v>
      </c>
      <c r="P157" s="73" t="str">
        <f t="shared" si="22"/>
        <v/>
      </c>
    </row>
    <row r="158" spans="10:16" x14ac:dyDescent="0.2">
      <c r="J158" s="79" t="str" cm="1">
        <f t="array" ref="J158">IF(ISBLANK(I158), "",_FV( I158,"Ticker symbol",TRUE))</f>
        <v/>
      </c>
      <c r="K158" s="154" cm="1">
        <f t="array" ref="K158">IF(ISBLANK(I158), 0,_FV( I158,"Price"))</f>
        <v>0</v>
      </c>
      <c r="M158" s="78">
        <f t="shared" si="20"/>
        <v>0</v>
      </c>
      <c r="O158" s="72">
        <f t="shared" si="21"/>
        <v>0</v>
      </c>
      <c r="P158" s="73" t="str">
        <f t="shared" si="22"/>
        <v/>
      </c>
    </row>
    <row r="159" spans="10:16" x14ac:dyDescent="0.2">
      <c r="J159" s="79" t="str" cm="1">
        <f t="array" ref="J159">IF(ISBLANK(I159), "",_FV( I159,"Ticker symbol",TRUE))</f>
        <v/>
      </c>
      <c r="K159" s="154" cm="1">
        <f t="array" ref="K159">IF(ISBLANK(I159), 0,_FV( I159,"Price"))</f>
        <v>0</v>
      </c>
      <c r="M159" s="78">
        <f t="shared" si="20"/>
        <v>0</v>
      </c>
      <c r="O159" s="72">
        <f t="shared" si="21"/>
        <v>0</v>
      </c>
      <c r="P159" s="73" t="str">
        <f t="shared" si="22"/>
        <v/>
      </c>
    </row>
    <row r="160" spans="10:16" x14ac:dyDescent="0.2">
      <c r="J160" s="79" t="str" cm="1">
        <f t="array" ref="J160">IF(ISBLANK(I160), "",_FV( I160,"Ticker symbol",TRUE))</f>
        <v/>
      </c>
      <c r="K160" s="154" cm="1">
        <f t="array" ref="K160">IF(ISBLANK(I160), 0,_FV( I160,"Price"))</f>
        <v>0</v>
      </c>
      <c r="M160" s="78">
        <f t="shared" si="20"/>
        <v>0</v>
      </c>
      <c r="O160" s="72">
        <f t="shared" si="21"/>
        <v>0</v>
      </c>
      <c r="P160" s="73" t="str">
        <f t="shared" si="22"/>
        <v/>
      </c>
    </row>
    <row r="161" spans="10:16" x14ac:dyDescent="0.2">
      <c r="J161" s="79" t="str" cm="1">
        <f t="array" ref="J161">IF(ISBLANK(I161), "",_FV( I161,"Ticker symbol",TRUE))</f>
        <v/>
      </c>
      <c r="K161" s="154" cm="1">
        <f t="array" ref="K161">IF(ISBLANK(I161), 0,_FV( I161,"Price"))</f>
        <v>0</v>
      </c>
      <c r="M161" s="78">
        <f t="shared" si="20"/>
        <v>0</v>
      </c>
      <c r="O161" s="72">
        <f t="shared" si="21"/>
        <v>0</v>
      </c>
      <c r="P161" s="73" t="str">
        <f t="shared" si="22"/>
        <v/>
      </c>
    </row>
    <row r="162" spans="10:16" x14ac:dyDescent="0.2">
      <c r="J162" s="79" t="str" cm="1">
        <f t="array" ref="J162">IF(ISBLANK(I162), "",_FV( I162,"Ticker symbol",TRUE))</f>
        <v/>
      </c>
      <c r="K162" s="154" cm="1">
        <f t="array" ref="K162">IF(ISBLANK(I162), 0,_FV( I162,"Price"))</f>
        <v>0</v>
      </c>
      <c r="M162" s="78">
        <f t="shared" si="20"/>
        <v>0</v>
      </c>
      <c r="O162" s="72">
        <f t="shared" si="21"/>
        <v>0</v>
      </c>
      <c r="P162" s="73" t="str">
        <f t="shared" si="22"/>
        <v/>
      </c>
    </row>
    <row r="163" spans="10:16" x14ac:dyDescent="0.2">
      <c r="J163" s="79" t="str" cm="1">
        <f t="array" ref="J163">IF(ISBLANK(I163), "",_FV( I163,"Ticker symbol",TRUE))</f>
        <v/>
      </c>
      <c r="K163" s="154" cm="1">
        <f t="array" ref="K163">IF(ISBLANK(I163), 0,_FV( I163,"Price"))</f>
        <v>0</v>
      </c>
      <c r="M163" s="78">
        <f t="shared" si="20"/>
        <v>0</v>
      </c>
      <c r="O163" s="72">
        <f t="shared" si="21"/>
        <v>0</v>
      </c>
      <c r="P163" s="73" t="str">
        <f t="shared" si="22"/>
        <v/>
      </c>
    </row>
    <row r="164" spans="10:16" x14ac:dyDescent="0.2">
      <c r="J164" s="79" t="str" cm="1">
        <f t="array" ref="J164">IF(ISBLANK(I164), "",_FV( I164,"Ticker symbol",TRUE))</f>
        <v/>
      </c>
      <c r="K164" s="154" cm="1">
        <f t="array" ref="K164">IF(ISBLANK(I164), 0,_FV( I164,"Price"))</f>
        <v>0</v>
      </c>
      <c r="M164" s="78">
        <f t="shared" si="20"/>
        <v>0</v>
      </c>
      <c r="O164" s="72">
        <f t="shared" si="21"/>
        <v>0</v>
      </c>
      <c r="P164" s="73" t="str">
        <f t="shared" si="22"/>
        <v/>
      </c>
    </row>
    <row r="165" spans="10:16" x14ac:dyDescent="0.2">
      <c r="J165" s="79" t="str" cm="1">
        <f t="array" ref="J165">IF(ISBLANK(I165), "",_FV( I165,"Ticker symbol",TRUE))</f>
        <v/>
      </c>
      <c r="K165" s="154" cm="1">
        <f t="array" ref="K165">IF(ISBLANK(I165), 0,_FV( I165,"Price"))</f>
        <v>0</v>
      </c>
      <c r="M165" s="78">
        <f t="shared" si="20"/>
        <v>0</v>
      </c>
      <c r="O165" s="72">
        <f t="shared" si="21"/>
        <v>0</v>
      </c>
      <c r="P165" s="73" t="str">
        <f t="shared" si="22"/>
        <v/>
      </c>
    </row>
    <row r="166" spans="10:16" x14ac:dyDescent="0.2">
      <c r="J166" s="79" t="str" cm="1">
        <f t="array" ref="J166">IF(ISBLANK(I166), "",_FV( I166,"Ticker symbol",TRUE))</f>
        <v/>
      </c>
      <c r="K166" s="154" cm="1">
        <f t="array" ref="K166">IF(ISBLANK(I166), 0,_FV( I166,"Price"))</f>
        <v>0</v>
      </c>
      <c r="M166" s="78">
        <f t="shared" si="20"/>
        <v>0</v>
      </c>
      <c r="O166" s="72">
        <f t="shared" si="21"/>
        <v>0</v>
      </c>
      <c r="P166" s="73" t="str">
        <f t="shared" si="22"/>
        <v/>
      </c>
    </row>
    <row r="167" spans="10:16" x14ac:dyDescent="0.2">
      <c r="J167" s="79" t="str" cm="1">
        <f t="array" ref="J167">IF(ISBLANK(I167), "",_FV( I167,"Ticker symbol",TRUE))</f>
        <v/>
      </c>
      <c r="K167" s="154" cm="1">
        <f t="array" ref="K167">IF(ISBLANK(I167), 0,_FV( I167,"Price"))</f>
        <v>0</v>
      </c>
      <c r="M167" s="78">
        <f t="shared" si="20"/>
        <v>0</v>
      </c>
      <c r="O167" s="72">
        <f t="shared" si="21"/>
        <v>0</v>
      </c>
      <c r="P167" s="73" t="str">
        <f t="shared" si="22"/>
        <v/>
      </c>
    </row>
    <row r="168" spans="10:16" x14ac:dyDescent="0.2">
      <c r="J168" s="79" t="str" cm="1">
        <f t="array" ref="J168">IF(ISBLANK(I168), "",_FV( I168,"Ticker symbol",TRUE))</f>
        <v/>
      </c>
      <c r="K168" s="154" cm="1">
        <f t="array" ref="K168">IF(ISBLANK(I168), 0,_FV( I168,"Price"))</f>
        <v>0</v>
      </c>
      <c r="M168" s="78">
        <f t="shared" si="20"/>
        <v>0</v>
      </c>
      <c r="O168" s="72">
        <f t="shared" si="21"/>
        <v>0</v>
      </c>
      <c r="P168" s="73" t="str">
        <f t="shared" si="22"/>
        <v/>
      </c>
    </row>
    <row r="169" spans="10:16" x14ac:dyDescent="0.2">
      <c r="J169" s="79" t="str" cm="1">
        <f t="array" ref="J169">IF(ISBLANK(I169), "",_FV( I169,"Ticker symbol",TRUE))</f>
        <v/>
      </c>
      <c r="K169" s="154" cm="1">
        <f t="array" ref="K169">IF(ISBLANK(I169), 0,_FV( I169,"Price"))</f>
        <v>0</v>
      </c>
      <c r="M169" s="78">
        <f t="shared" si="20"/>
        <v>0</v>
      </c>
      <c r="O169" s="72">
        <f t="shared" si="21"/>
        <v>0</v>
      </c>
      <c r="P169" s="73" t="str">
        <f t="shared" si="22"/>
        <v/>
      </c>
    </row>
    <row r="170" spans="10:16" x14ac:dyDescent="0.2">
      <c r="J170" s="79" t="str" cm="1">
        <f t="array" ref="J170">IF(ISBLANK(I170), "",_FV( I170,"Ticker symbol",TRUE))</f>
        <v/>
      </c>
      <c r="K170" s="154" cm="1">
        <f t="array" ref="K170">IF(ISBLANK(I170), 0,_FV( I170,"Price"))</f>
        <v>0</v>
      </c>
      <c r="M170" s="78">
        <f t="shared" si="20"/>
        <v>0</v>
      </c>
      <c r="O170" s="72">
        <f t="shared" si="21"/>
        <v>0</v>
      </c>
      <c r="P170" s="73" t="str">
        <f t="shared" si="22"/>
        <v/>
      </c>
    </row>
    <row r="171" spans="10:16" x14ac:dyDescent="0.2">
      <c r="J171" s="79" t="str" cm="1">
        <f t="array" ref="J171">IF(ISBLANK(I171), "",_FV( I171,"Ticker symbol",TRUE))</f>
        <v/>
      </c>
      <c r="K171" s="154" cm="1">
        <f t="array" ref="K171">IF(ISBLANK(I171), 0,_FV( I171,"Price"))</f>
        <v>0</v>
      </c>
      <c r="M171" s="78">
        <f t="shared" si="20"/>
        <v>0</v>
      </c>
      <c r="O171" s="72">
        <f t="shared" si="21"/>
        <v>0</v>
      </c>
      <c r="P171" s="73" t="str">
        <f t="shared" si="22"/>
        <v/>
      </c>
    </row>
    <row r="172" spans="10:16" x14ac:dyDescent="0.2">
      <c r="J172" s="79" t="str" cm="1">
        <f t="array" ref="J172">IF(ISBLANK(I172), "",_FV( I172,"Ticker symbol",TRUE))</f>
        <v/>
      </c>
      <c r="K172" s="154" cm="1">
        <f t="array" ref="K172">IF(ISBLANK(I172), 0,_FV( I172,"Price"))</f>
        <v>0</v>
      </c>
      <c r="M172" s="78">
        <f t="shared" si="20"/>
        <v>0</v>
      </c>
      <c r="O172" s="72">
        <f t="shared" si="21"/>
        <v>0</v>
      </c>
      <c r="P172" s="73" t="str">
        <f t="shared" si="22"/>
        <v/>
      </c>
    </row>
    <row r="173" spans="10:16" x14ac:dyDescent="0.2">
      <c r="J173" s="79" t="str" cm="1">
        <f t="array" ref="J173">IF(ISBLANK(I173), "",_FV( I173,"Ticker symbol",TRUE))</f>
        <v/>
      </c>
      <c r="K173" s="154" cm="1">
        <f t="array" ref="K173">IF(ISBLANK(I173), 0,_FV( I173,"Price"))</f>
        <v>0</v>
      </c>
      <c r="M173" s="78">
        <f t="shared" si="20"/>
        <v>0</v>
      </c>
      <c r="O173" s="72">
        <f t="shared" si="21"/>
        <v>0</v>
      </c>
      <c r="P173" s="73" t="str">
        <f t="shared" si="22"/>
        <v/>
      </c>
    </row>
    <row r="174" spans="10:16" x14ac:dyDescent="0.2">
      <c r="J174" s="79" t="str" cm="1">
        <f t="array" ref="J174">IF(ISBLANK(I174), "",_FV( I174,"Ticker symbol",TRUE))</f>
        <v/>
      </c>
      <c r="K174" s="154" cm="1">
        <f t="array" ref="K174">IF(ISBLANK(I174), 0,_FV( I174,"Price"))</f>
        <v>0</v>
      </c>
      <c r="M174" s="78">
        <f t="shared" si="20"/>
        <v>0</v>
      </c>
      <c r="O174" s="72">
        <f t="shared" si="21"/>
        <v>0</v>
      </c>
      <c r="P174" s="73" t="str">
        <f t="shared" si="22"/>
        <v/>
      </c>
    </row>
    <row r="175" spans="10:16" x14ac:dyDescent="0.2">
      <c r="J175" s="79" t="str" cm="1">
        <f t="array" ref="J175">IF(ISBLANK(I175), "",_FV( I175,"Ticker symbol",TRUE))</f>
        <v/>
      </c>
      <c r="K175" s="154" cm="1">
        <f t="array" ref="K175">IF(ISBLANK(I175), 0,_FV( I175,"Price"))</f>
        <v>0</v>
      </c>
      <c r="M175" s="78">
        <f t="shared" si="20"/>
        <v>0</v>
      </c>
      <c r="O175" s="72">
        <f t="shared" si="21"/>
        <v>0</v>
      </c>
      <c r="P175" s="73" t="str">
        <f t="shared" si="22"/>
        <v/>
      </c>
    </row>
    <row r="176" spans="10:16" x14ac:dyDescent="0.2">
      <c r="J176" s="79" t="str" cm="1">
        <f t="array" ref="J176">IF(ISBLANK(I176), "",_FV( I176,"Ticker symbol",TRUE))</f>
        <v/>
      </c>
      <c r="K176" s="154" cm="1">
        <f t="array" ref="K176">IF(ISBLANK(I176), 0,_FV( I176,"Price"))</f>
        <v>0</v>
      </c>
      <c r="M176" s="78">
        <f t="shared" si="20"/>
        <v>0</v>
      </c>
      <c r="O176" s="72">
        <f t="shared" si="21"/>
        <v>0</v>
      </c>
      <c r="P176" s="73" t="str">
        <f t="shared" si="22"/>
        <v/>
      </c>
    </row>
    <row r="177" spans="10:16" x14ac:dyDescent="0.2">
      <c r="J177" s="79" t="str" cm="1">
        <f t="array" ref="J177">IF(ISBLANK(I177), "",_FV( I177,"Ticker symbol",TRUE))</f>
        <v/>
      </c>
      <c r="K177" s="154" cm="1">
        <f t="array" ref="K177">IF(ISBLANK(I177), 0,_FV( I177,"Price"))</f>
        <v>0</v>
      </c>
      <c r="M177" s="78">
        <f t="shared" si="20"/>
        <v>0</v>
      </c>
      <c r="O177" s="72">
        <f t="shared" si="21"/>
        <v>0</v>
      </c>
      <c r="P177" s="73" t="str">
        <f t="shared" si="22"/>
        <v/>
      </c>
    </row>
    <row r="178" spans="10:16" x14ac:dyDescent="0.2">
      <c r="J178" s="79" t="str" cm="1">
        <f t="array" ref="J178">IF(ISBLANK(I178), "",_FV( I178,"Ticker symbol",TRUE))</f>
        <v/>
      </c>
      <c r="K178" s="154" cm="1">
        <f t="array" ref="K178">IF(ISBLANK(I178), 0,_FV( I178,"Price"))</f>
        <v>0</v>
      </c>
      <c r="M178" s="78">
        <f t="shared" si="20"/>
        <v>0</v>
      </c>
      <c r="O178" s="72">
        <f t="shared" si="21"/>
        <v>0</v>
      </c>
      <c r="P178" s="73" t="str">
        <f t="shared" si="22"/>
        <v/>
      </c>
    </row>
    <row r="179" spans="10:16" x14ac:dyDescent="0.2">
      <c r="J179" s="79" t="str" cm="1">
        <f t="array" ref="J179">IF(ISBLANK(I179), "",_FV( I179,"Ticker symbol",TRUE))</f>
        <v/>
      </c>
      <c r="K179" s="154" cm="1">
        <f t="array" ref="K179">IF(ISBLANK(I179), 0,_FV( I179,"Price"))</f>
        <v>0</v>
      </c>
      <c r="M179" s="78">
        <f t="shared" si="20"/>
        <v>0</v>
      </c>
      <c r="O179" s="72">
        <f t="shared" si="21"/>
        <v>0</v>
      </c>
      <c r="P179" s="73" t="str">
        <f t="shared" si="22"/>
        <v/>
      </c>
    </row>
    <row r="180" spans="10:16" x14ac:dyDescent="0.2">
      <c r="J180" s="79" t="str" cm="1">
        <f t="array" ref="J180">IF(ISBLANK(I180), "",_FV( I180,"Ticker symbol",TRUE))</f>
        <v/>
      </c>
      <c r="K180" s="154" cm="1">
        <f t="array" ref="K180">IF(ISBLANK(I180), 0,_FV( I180,"Price"))</f>
        <v>0</v>
      </c>
      <c r="M180" s="78">
        <f t="shared" si="20"/>
        <v>0</v>
      </c>
      <c r="O180" s="72">
        <f t="shared" si="21"/>
        <v>0</v>
      </c>
      <c r="P180" s="73" t="str">
        <f t="shared" si="22"/>
        <v/>
      </c>
    </row>
    <row r="181" spans="10:16" x14ac:dyDescent="0.2">
      <c r="J181" s="79" t="str" cm="1">
        <f t="array" ref="J181">IF(ISBLANK(I181), "",_FV( I181,"Ticker symbol",TRUE))</f>
        <v/>
      </c>
      <c r="K181" s="154" cm="1">
        <f t="array" ref="K181">IF(ISBLANK(I181), 0,_FV( I181,"Price"))</f>
        <v>0</v>
      </c>
      <c r="M181" s="78">
        <f t="shared" si="20"/>
        <v>0</v>
      </c>
      <c r="O181" s="72">
        <f t="shared" si="21"/>
        <v>0</v>
      </c>
      <c r="P181" s="73" t="str">
        <f t="shared" si="22"/>
        <v/>
      </c>
    </row>
    <row r="182" spans="10:16" x14ac:dyDescent="0.2">
      <c r="J182" s="79" t="str" cm="1">
        <f t="array" ref="J182">IF(ISBLANK(I182), "",_FV( I182,"Ticker symbol",TRUE))</f>
        <v/>
      </c>
      <c r="K182" s="154" cm="1">
        <f t="array" ref="K182">IF(ISBLANK(I182), 0,_FV( I182,"Price"))</f>
        <v>0</v>
      </c>
      <c r="M182" s="78">
        <f t="shared" si="20"/>
        <v>0</v>
      </c>
      <c r="O182" s="72">
        <f t="shared" si="21"/>
        <v>0</v>
      </c>
      <c r="P182" s="73" t="str">
        <f t="shared" si="22"/>
        <v/>
      </c>
    </row>
    <row r="183" spans="10:16" x14ac:dyDescent="0.2">
      <c r="J183" s="79" t="str" cm="1">
        <f t="array" ref="J183">IF(ISBLANK(I183), "",_FV( I183,"Ticker symbol",TRUE))</f>
        <v/>
      </c>
      <c r="K183" s="154" cm="1">
        <f t="array" ref="K183">IF(ISBLANK(I183), 0,_FV( I183,"Price"))</f>
        <v>0</v>
      </c>
      <c r="M183" s="78">
        <f t="shared" si="20"/>
        <v>0</v>
      </c>
      <c r="O183" s="72">
        <f t="shared" si="21"/>
        <v>0</v>
      </c>
      <c r="P183" s="73" t="str">
        <f t="shared" si="22"/>
        <v/>
      </c>
    </row>
    <row r="184" spans="10:16" x14ac:dyDescent="0.2">
      <c r="J184" s="79" t="str" cm="1">
        <f t="array" ref="J184">IF(ISBLANK(I184), "",_FV( I184,"Ticker symbol",TRUE))</f>
        <v/>
      </c>
      <c r="K184" s="154" cm="1">
        <f t="array" ref="K184">IF(ISBLANK(I184), 0,_FV( I184,"Price"))</f>
        <v>0</v>
      </c>
      <c r="M184" s="78">
        <f t="shared" si="20"/>
        <v>0</v>
      </c>
      <c r="O184" s="72">
        <f t="shared" si="21"/>
        <v>0</v>
      </c>
      <c r="P184" s="73" t="str">
        <f t="shared" si="22"/>
        <v/>
      </c>
    </row>
    <row r="185" spans="10:16" x14ac:dyDescent="0.2">
      <c r="J185" s="79" t="str" cm="1">
        <f t="array" ref="J185">IF(ISBLANK(I185), "",_FV( I185,"Ticker symbol",TRUE))</f>
        <v/>
      </c>
      <c r="K185" s="154" cm="1">
        <f t="array" ref="K185">IF(ISBLANK(I185), 0,_FV( I185,"Price"))</f>
        <v>0</v>
      </c>
      <c r="M185" s="78">
        <f t="shared" si="20"/>
        <v>0</v>
      </c>
      <c r="O185" s="72">
        <f t="shared" si="21"/>
        <v>0</v>
      </c>
      <c r="P185" s="73" t="str">
        <f t="shared" si="22"/>
        <v/>
      </c>
    </row>
    <row r="186" spans="10:16" x14ac:dyDescent="0.2">
      <c r="J186" s="79" t="str" cm="1">
        <f t="array" ref="J186">IF(ISBLANK(I186), "",_FV( I186,"Ticker symbol",TRUE))</f>
        <v/>
      </c>
      <c r="K186" s="154" cm="1">
        <f t="array" ref="K186">IF(ISBLANK(I186), 0,_FV( I186,"Price"))</f>
        <v>0</v>
      </c>
      <c r="M186" s="78">
        <f t="shared" si="20"/>
        <v>0</v>
      </c>
      <c r="O186" s="72">
        <f t="shared" si="21"/>
        <v>0</v>
      </c>
      <c r="P186" s="73" t="str">
        <f t="shared" si="22"/>
        <v/>
      </c>
    </row>
    <row r="187" spans="10:16" x14ac:dyDescent="0.2">
      <c r="J187" s="79" t="str" cm="1">
        <f t="array" ref="J187">IF(ISBLANK(I187), "",_FV( I187,"Ticker symbol",TRUE))</f>
        <v/>
      </c>
      <c r="K187" s="154" cm="1">
        <f t="array" ref="K187">IF(ISBLANK(I187), 0,_FV( I187,"Price"))</f>
        <v>0</v>
      </c>
      <c r="M187" s="78">
        <f t="shared" si="20"/>
        <v>0</v>
      </c>
      <c r="O187" s="72">
        <f t="shared" si="21"/>
        <v>0</v>
      </c>
      <c r="P187" s="73" t="str">
        <f t="shared" si="22"/>
        <v/>
      </c>
    </row>
    <row r="188" spans="10:16" x14ac:dyDescent="0.2">
      <c r="J188" s="79" t="str" cm="1">
        <f t="array" ref="J188">IF(ISBLANK(I188), "",_FV( I188,"Ticker symbol",TRUE))</f>
        <v/>
      </c>
      <c r="K188" s="154" cm="1">
        <f t="array" ref="K188">IF(ISBLANK(I188), 0,_FV( I188,"Price"))</f>
        <v>0</v>
      </c>
      <c r="M188" s="78">
        <f t="shared" si="20"/>
        <v>0</v>
      </c>
      <c r="O188" s="72">
        <f t="shared" si="21"/>
        <v>0</v>
      </c>
      <c r="P188" s="73" t="str">
        <f t="shared" si="22"/>
        <v/>
      </c>
    </row>
    <row r="189" spans="10:16" x14ac:dyDescent="0.2">
      <c r="J189" s="79" t="str" cm="1">
        <f t="array" ref="J189">IF(ISBLANK(I189), "",_FV( I189,"Ticker symbol",TRUE))</f>
        <v/>
      </c>
      <c r="K189" s="154" cm="1">
        <f t="array" ref="K189">IF(ISBLANK(I189), 0,_FV( I189,"Price"))</f>
        <v>0</v>
      </c>
      <c r="M189" s="78">
        <f t="shared" si="20"/>
        <v>0</v>
      </c>
      <c r="O189" s="72">
        <f t="shared" si="21"/>
        <v>0</v>
      </c>
      <c r="P189" s="73" t="str">
        <f t="shared" si="22"/>
        <v/>
      </c>
    </row>
    <row r="190" spans="10:16" x14ac:dyDescent="0.2">
      <c r="J190" s="79" t="str" cm="1">
        <f t="array" ref="J190">IF(ISBLANK(I190), "",_FV( I190,"Ticker symbol",TRUE))</f>
        <v/>
      </c>
      <c r="K190" s="154" cm="1">
        <f t="array" ref="K190">IF(ISBLANK(I190), 0,_FV( I190,"Price"))</f>
        <v>0</v>
      </c>
      <c r="M190" s="78">
        <f t="shared" si="20"/>
        <v>0</v>
      </c>
      <c r="O190" s="72">
        <f t="shared" si="21"/>
        <v>0</v>
      </c>
      <c r="P190" s="73" t="str">
        <f t="shared" si="22"/>
        <v/>
      </c>
    </row>
    <row r="191" spans="10:16" x14ac:dyDescent="0.2">
      <c r="J191" s="79" t="str" cm="1">
        <f t="array" ref="J191">IF(ISBLANK(I191), "",_FV( I191,"Ticker symbol",TRUE))</f>
        <v/>
      </c>
      <c r="K191" s="154" cm="1">
        <f t="array" ref="K191">IF(ISBLANK(I191), 0,_FV( I191,"Price"))</f>
        <v>0</v>
      </c>
      <c r="M191" s="78">
        <f t="shared" si="20"/>
        <v>0</v>
      </c>
      <c r="O191" s="72">
        <f t="shared" si="21"/>
        <v>0</v>
      </c>
      <c r="P191" s="73" t="str">
        <f t="shared" si="22"/>
        <v/>
      </c>
    </row>
    <row r="192" spans="10:16" x14ac:dyDescent="0.2">
      <c r="J192" s="79" t="str" cm="1">
        <f t="array" ref="J192">IF(ISBLANK(I192), "",_FV( I192,"Ticker symbol",TRUE))</f>
        <v/>
      </c>
      <c r="K192" s="154" cm="1">
        <f t="array" ref="K192">IF(ISBLANK(I192), 0,_FV( I192,"Price"))</f>
        <v>0</v>
      </c>
      <c r="M192" s="78">
        <f t="shared" si="20"/>
        <v>0</v>
      </c>
      <c r="O192" s="72">
        <f t="shared" si="21"/>
        <v>0</v>
      </c>
      <c r="P192" s="73" t="str">
        <f t="shared" si="22"/>
        <v/>
      </c>
    </row>
    <row r="193" spans="10:16" x14ac:dyDescent="0.2">
      <c r="J193" s="79" t="str" cm="1">
        <f t="array" ref="J193">IF(ISBLANK(I193), "",_FV( I193,"Ticker symbol",TRUE))</f>
        <v/>
      </c>
      <c r="K193" s="154" cm="1">
        <f t="array" ref="K193">IF(ISBLANK(I193), 0,_FV( I193,"Price"))</f>
        <v>0</v>
      </c>
      <c r="M193" s="78">
        <f t="shared" si="20"/>
        <v>0</v>
      </c>
      <c r="O193" s="72">
        <f t="shared" si="21"/>
        <v>0</v>
      </c>
      <c r="P193" s="73" t="str">
        <f t="shared" si="22"/>
        <v/>
      </c>
    </row>
    <row r="194" spans="10:16" x14ac:dyDescent="0.2">
      <c r="J194" s="79" t="str" cm="1">
        <f t="array" ref="J194">IF(ISBLANK(I194), "",_FV( I194,"Ticker symbol",TRUE))</f>
        <v/>
      </c>
      <c r="K194" s="154" cm="1">
        <f t="array" ref="K194">IF(ISBLANK(I194), 0,_FV( I194,"Price"))</f>
        <v>0</v>
      </c>
      <c r="M194" s="78">
        <f t="shared" si="20"/>
        <v>0</v>
      </c>
      <c r="O194" s="72">
        <f t="shared" si="21"/>
        <v>0</v>
      </c>
      <c r="P194" s="73" t="str">
        <f t="shared" si="22"/>
        <v/>
      </c>
    </row>
    <row r="195" spans="10:16" x14ac:dyDescent="0.2">
      <c r="J195" s="79" t="str" cm="1">
        <f t="array" ref="J195">IF(ISBLANK(I195), "",_FV( I195,"Ticker symbol",TRUE))</f>
        <v/>
      </c>
      <c r="K195" s="154" cm="1">
        <f t="array" ref="K195">IF(ISBLANK(I195), 0,_FV( I195,"Price"))</f>
        <v>0</v>
      </c>
      <c r="M195" s="78">
        <f t="shared" si="20"/>
        <v>0</v>
      </c>
      <c r="O195" s="72">
        <f t="shared" si="21"/>
        <v>0</v>
      </c>
      <c r="P195" s="73" t="str">
        <f t="shared" si="22"/>
        <v/>
      </c>
    </row>
    <row r="196" spans="10:16" x14ac:dyDescent="0.2">
      <c r="J196" s="79" t="str" cm="1">
        <f t="array" ref="J196">IF(ISBLANK(I196), "",_FV( I196,"Ticker symbol",TRUE))</f>
        <v/>
      </c>
      <c r="K196" s="154" cm="1">
        <f t="array" ref="K196">IF(ISBLANK(I196), 0,_FV( I196,"Price"))</f>
        <v>0</v>
      </c>
      <c r="M196" s="78">
        <f t="shared" si="20"/>
        <v>0</v>
      </c>
      <c r="O196" s="72">
        <f t="shared" si="21"/>
        <v>0</v>
      </c>
      <c r="P196" s="73" t="str">
        <f t="shared" si="22"/>
        <v/>
      </c>
    </row>
    <row r="197" spans="10:16" x14ac:dyDescent="0.2">
      <c r="J197" s="79" t="str" cm="1">
        <f t="array" ref="J197">IF(ISBLANK(I197), "",_FV( I197,"Ticker symbol",TRUE))</f>
        <v/>
      </c>
      <c r="K197" s="154" cm="1">
        <f t="array" ref="K197">IF(ISBLANK(I197), 0,_FV( I197,"Price"))</f>
        <v>0</v>
      </c>
      <c r="M197" s="78">
        <f t="shared" si="20"/>
        <v>0</v>
      </c>
      <c r="O197" s="72">
        <f t="shared" si="21"/>
        <v>0</v>
      </c>
      <c r="P197" s="73" t="str">
        <f t="shared" si="22"/>
        <v/>
      </c>
    </row>
    <row r="198" spans="10:16" x14ac:dyDescent="0.2">
      <c r="J198" s="79" t="str" cm="1">
        <f t="array" ref="J198">IF(ISBLANK(I198), "",_FV( I198,"Ticker symbol",TRUE))</f>
        <v/>
      </c>
      <c r="K198" s="154" cm="1">
        <f t="array" ref="K198">IF(ISBLANK(I198), 0,_FV( I198,"Price"))</f>
        <v>0</v>
      </c>
      <c r="M198" s="78">
        <f t="shared" si="20"/>
        <v>0</v>
      </c>
      <c r="O198" s="72">
        <f t="shared" si="21"/>
        <v>0</v>
      </c>
      <c r="P198" s="73" t="str">
        <f t="shared" si="22"/>
        <v/>
      </c>
    </row>
    <row r="199" spans="10:16" x14ac:dyDescent="0.2">
      <c r="J199" s="79" t="str" cm="1">
        <f t="array" ref="J199">IF(ISBLANK(I199), "",_FV( I199,"Ticker symbol",TRUE))</f>
        <v/>
      </c>
      <c r="K199" s="154" cm="1">
        <f t="array" ref="K199">IF(ISBLANK(I199), 0,_FV( I199,"Price"))</f>
        <v>0</v>
      </c>
      <c r="M199" s="78">
        <f t="shared" si="20"/>
        <v>0</v>
      </c>
      <c r="O199" s="72">
        <f t="shared" si="21"/>
        <v>0</v>
      </c>
      <c r="P199" s="73" t="str">
        <f t="shared" si="22"/>
        <v/>
      </c>
    </row>
    <row r="200" spans="10:16" x14ac:dyDescent="0.2">
      <c r="J200" s="79" t="str" cm="1">
        <f t="array" ref="J200">IF(ISBLANK(I200), "",_FV( I200,"Ticker symbol",TRUE))</f>
        <v/>
      </c>
      <c r="K200" s="154" cm="1">
        <f t="array" ref="K200">IF(ISBLANK(I200), 0,_FV( I200,"Price"))</f>
        <v>0</v>
      </c>
      <c r="M200" s="78">
        <f t="shared" ref="M200:M263" si="23">L200*K200</f>
        <v>0</v>
      </c>
      <c r="O200" s="72">
        <f t="shared" ref="O200:O263" si="24">M200-N200</f>
        <v>0</v>
      </c>
      <c r="P200" s="73" t="str">
        <f t="shared" ref="P200:P263" si="25">IF(ISBLANK(L200), "", M200/N200-1)</f>
        <v/>
      </c>
    </row>
    <row r="201" spans="10:16" x14ac:dyDescent="0.2">
      <c r="J201" s="79" t="str" cm="1">
        <f t="array" ref="J201">IF(ISBLANK(I201), "",_FV( I201,"Ticker symbol",TRUE))</f>
        <v/>
      </c>
      <c r="K201" s="154" cm="1">
        <f t="array" ref="K201">IF(ISBLANK(I201), 0,_FV( I201,"Price"))</f>
        <v>0</v>
      </c>
      <c r="M201" s="78">
        <f t="shared" si="23"/>
        <v>0</v>
      </c>
      <c r="O201" s="72">
        <f t="shared" si="24"/>
        <v>0</v>
      </c>
      <c r="P201" s="73" t="str">
        <f t="shared" si="25"/>
        <v/>
      </c>
    </row>
    <row r="202" spans="10:16" x14ac:dyDescent="0.2">
      <c r="J202" s="79" t="str" cm="1">
        <f t="array" ref="J202">IF(ISBLANK(I202), "",_FV( I202,"Ticker symbol",TRUE))</f>
        <v/>
      </c>
      <c r="K202" s="154" cm="1">
        <f t="array" ref="K202">IF(ISBLANK(I202), 0,_FV( I202,"Price"))</f>
        <v>0</v>
      </c>
      <c r="M202" s="78">
        <f t="shared" si="23"/>
        <v>0</v>
      </c>
      <c r="O202" s="72">
        <f t="shared" si="24"/>
        <v>0</v>
      </c>
      <c r="P202" s="73" t="str">
        <f t="shared" si="25"/>
        <v/>
      </c>
    </row>
    <row r="203" spans="10:16" x14ac:dyDescent="0.2">
      <c r="J203" s="79" t="str" cm="1">
        <f t="array" ref="J203">IF(ISBLANK(I203), "",_FV( I203,"Ticker symbol",TRUE))</f>
        <v/>
      </c>
      <c r="K203" s="154" cm="1">
        <f t="array" ref="K203">IF(ISBLANK(I203), 0,_FV( I203,"Price"))</f>
        <v>0</v>
      </c>
      <c r="M203" s="78">
        <f t="shared" si="23"/>
        <v>0</v>
      </c>
      <c r="O203" s="72">
        <f t="shared" si="24"/>
        <v>0</v>
      </c>
      <c r="P203" s="73" t="str">
        <f t="shared" si="25"/>
        <v/>
      </c>
    </row>
    <row r="204" spans="10:16" x14ac:dyDescent="0.2">
      <c r="J204" s="79" t="str" cm="1">
        <f t="array" ref="J204">IF(ISBLANK(I204), "",_FV( I204,"Ticker symbol",TRUE))</f>
        <v/>
      </c>
      <c r="K204" s="154" cm="1">
        <f t="array" ref="K204">IF(ISBLANK(I204), 0,_FV( I204,"Price"))</f>
        <v>0</v>
      </c>
      <c r="M204" s="78">
        <f t="shared" si="23"/>
        <v>0</v>
      </c>
      <c r="O204" s="72">
        <f t="shared" si="24"/>
        <v>0</v>
      </c>
      <c r="P204" s="73" t="str">
        <f t="shared" si="25"/>
        <v/>
      </c>
    </row>
    <row r="205" spans="10:16" x14ac:dyDescent="0.2">
      <c r="J205" s="79" t="str" cm="1">
        <f t="array" ref="J205">IF(ISBLANK(I205), "",_FV( I205,"Ticker symbol",TRUE))</f>
        <v/>
      </c>
      <c r="K205" s="154" cm="1">
        <f t="array" ref="K205">IF(ISBLANK(I205), 0,_FV( I205,"Price"))</f>
        <v>0</v>
      </c>
      <c r="M205" s="78">
        <f t="shared" si="23"/>
        <v>0</v>
      </c>
      <c r="O205" s="72">
        <f t="shared" si="24"/>
        <v>0</v>
      </c>
      <c r="P205" s="73" t="str">
        <f t="shared" si="25"/>
        <v/>
      </c>
    </row>
    <row r="206" spans="10:16" x14ac:dyDescent="0.2">
      <c r="J206" s="79" t="str" cm="1">
        <f t="array" ref="J206">IF(ISBLANK(I206), "",_FV( I206,"Ticker symbol",TRUE))</f>
        <v/>
      </c>
      <c r="K206" s="154" cm="1">
        <f t="array" ref="K206">IF(ISBLANK(I206), 0,_FV( I206,"Price"))</f>
        <v>0</v>
      </c>
      <c r="M206" s="78">
        <f t="shared" si="23"/>
        <v>0</v>
      </c>
      <c r="O206" s="72">
        <f t="shared" si="24"/>
        <v>0</v>
      </c>
      <c r="P206" s="73" t="str">
        <f t="shared" si="25"/>
        <v/>
      </c>
    </row>
    <row r="207" spans="10:16" x14ac:dyDescent="0.2">
      <c r="J207" s="79" t="str" cm="1">
        <f t="array" ref="J207">IF(ISBLANK(I207), "",_FV( I207,"Ticker symbol",TRUE))</f>
        <v/>
      </c>
      <c r="K207" s="154" cm="1">
        <f t="array" ref="K207">IF(ISBLANK(I207), 0,_FV( I207,"Price"))</f>
        <v>0</v>
      </c>
      <c r="M207" s="78">
        <f t="shared" si="23"/>
        <v>0</v>
      </c>
      <c r="O207" s="72">
        <f t="shared" si="24"/>
        <v>0</v>
      </c>
      <c r="P207" s="73" t="str">
        <f t="shared" si="25"/>
        <v/>
      </c>
    </row>
    <row r="208" spans="10:16" x14ac:dyDescent="0.2">
      <c r="J208" s="79" t="str" cm="1">
        <f t="array" ref="J208">IF(ISBLANK(I208), "",_FV( I208,"Ticker symbol",TRUE))</f>
        <v/>
      </c>
      <c r="K208" s="154" cm="1">
        <f t="array" ref="K208">IF(ISBLANK(I208), 0,_FV( I208,"Price"))</f>
        <v>0</v>
      </c>
      <c r="M208" s="78">
        <f t="shared" si="23"/>
        <v>0</v>
      </c>
      <c r="O208" s="72">
        <f t="shared" si="24"/>
        <v>0</v>
      </c>
      <c r="P208" s="73" t="str">
        <f t="shared" si="25"/>
        <v/>
      </c>
    </row>
    <row r="209" spans="10:16" x14ac:dyDescent="0.2">
      <c r="J209" s="79" t="str" cm="1">
        <f t="array" ref="J209">IF(ISBLANK(I209), "",_FV( I209,"Ticker symbol",TRUE))</f>
        <v/>
      </c>
      <c r="K209" s="154" cm="1">
        <f t="array" ref="K209">IF(ISBLANK(I209), 0,_FV( I209,"Price"))</f>
        <v>0</v>
      </c>
      <c r="M209" s="78">
        <f t="shared" si="23"/>
        <v>0</v>
      </c>
      <c r="O209" s="72">
        <f t="shared" si="24"/>
        <v>0</v>
      </c>
      <c r="P209" s="73" t="str">
        <f t="shared" si="25"/>
        <v/>
      </c>
    </row>
    <row r="210" spans="10:16" x14ac:dyDescent="0.2">
      <c r="J210" s="79" t="str" cm="1">
        <f t="array" ref="J210">IF(ISBLANK(I210), "",_FV( I210,"Ticker symbol",TRUE))</f>
        <v/>
      </c>
      <c r="K210" s="154" cm="1">
        <f t="array" ref="K210">IF(ISBLANK(I210), 0,_FV( I210,"Price"))</f>
        <v>0</v>
      </c>
      <c r="M210" s="78">
        <f t="shared" si="23"/>
        <v>0</v>
      </c>
      <c r="O210" s="72">
        <f t="shared" si="24"/>
        <v>0</v>
      </c>
      <c r="P210" s="73" t="str">
        <f t="shared" si="25"/>
        <v/>
      </c>
    </row>
    <row r="211" spans="10:16" x14ac:dyDescent="0.2">
      <c r="J211" s="79" t="str" cm="1">
        <f t="array" ref="J211">IF(ISBLANK(I211), "",_FV( I211,"Ticker symbol",TRUE))</f>
        <v/>
      </c>
      <c r="K211" s="154" cm="1">
        <f t="array" ref="K211">IF(ISBLANK(I211), 0,_FV( I211,"Price"))</f>
        <v>0</v>
      </c>
      <c r="M211" s="78">
        <f t="shared" si="23"/>
        <v>0</v>
      </c>
      <c r="O211" s="72">
        <f t="shared" si="24"/>
        <v>0</v>
      </c>
      <c r="P211" s="73" t="str">
        <f t="shared" si="25"/>
        <v/>
      </c>
    </row>
    <row r="212" spans="10:16" x14ac:dyDescent="0.2">
      <c r="J212" s="79" t="str" cm="1">
        <f t="array" ref="J212">IF(ISBLANK(I212), "",_FV( I212,"Ticker symbol",TRUE))</f>
        <v/>
      </c>
      <c r="K212" s="154" cm="1">
        <f t="array" ref="K212">IF(ISBLANK(I212), 0,_FV( I212,"Price"))</f>
        <v>0</v>
      </c>
      <c r="M212" s="78">
        <f t="shared" si="23"/>
        <v>0</v>
      </c>
      <c r="O212" s="72">
        <f t="shared" si="24"/>
        <v>0</v>
      </c>
      <c r="P212" s="73" t="str">
        <f t="shared" si="25"/>
        <v/>
      </c>
    </row>
    <row r="213" spans="10:16" x14ac:dyDescent="0.2">
      <c r="J213" s="79" t="str" cm="1">
        <f t="array" ref="J213">IF(ISBLANK(I213), "",_FV( I213,"Ticker symbol",TRUE))</f>
        <v/>
      </c>
      <c r="K213" s="154" cm="1">
        <f t="array" ref="K213">IF(ISBLANK(I213), 0,_FV( I213,"Price"))</f>
        <v>0</v>
      </c>
      <c r="M213" s="78">
        <f t="shared" si="23"/>
        <v>0</v>
      </c>
      <c r="O213" s="72">
        <f t="shared" si="24"/>
        <v>0</v>
      </c>
      <c r="P213" s="73" t="str">
        <f t="shared" si="25"/>
        <v/>
      </c>
    </row>
    <row r="214" spans="10:16" x14ac:dyDescent="0.2">
      <c r="J214" s="79" t="str" cm="1">
        <f t="array" ref="J214">IF(ISBLANK(I214), "",_FV( I214,"Ticker symbol",TRUE))</f>
        <v/>
      </c>
      <c r="K214" s="154" cm="1">
        <f t="array" ref="K214">IF(ISBLANK(I214), 0,_FV( I214,"Price"))</f>
        <v>0</v>
      </c>
      <c r="M214" s="78">
        <f t="shared" si="23"/>
        <v>0</v>
      </c>
      <c r="O214" s="72">
        <f t="shared" si="24"/>
        <v>0</v>
      </c>
      <c r="P214" s="73" t="str">
        <f t="shared" si="25"/>
        <v/>
      </c>
    </row>
    <row r="215" spans="10:16" x14ac:dyDescent="0.2">
      <c r="J215" s="79" t="str" cm="1">
        <f t="array" ref="J215">IF(ISBLANK(I215), "",_FV( I215,"Ticker symbol",TRUE))</f>
        <v/>
      </c>
      <c r="K215" s="154" cm="1">
        <f t="array" ref="K215">IF(ISBLANK(I215), 0,_FV( I215,"Price"))</f>
        <v>0</v>
      </c>
      <c r="M215" s="78">
        <f t="shared" si="23"/>
        <v>0</v>
      </c>
      <c r="O215" s="72">
        <f t="shared" si="24"/>
        <v>0</v>
      </c>
      <c r="P215" s="73" t="str">
        <f t="shared" si="25"/>
        <v/>
      </c>
    </row>
    <row r="216" spans="10:16" x14ac:dyDescent="0.2">
      <c r="J216" s="79" t="str" cm="1">
        <f t="array" ref="J216">IF(ISBLANK(I216), "",_FV( I216,"Ticker symbol",TRUE))</f>
        <v/>
      </c>
      <c r="K216" s="154" cm="1">
        <f t="array" ref="K216">IF(ISBLANK(I216), 0,_FV( I216,"Price"))</f>
        <v>0</v>
      </c>
      <c r="M216" s="78">
        <f t="shared" si="23"/>
        <v>0</v>
      </c>
      <c r="O216" s="72">
        <f t="shared" si="24"/>
        <v>0</v>
      </c>
      <c r="P216" s="73" t="str">
        <f t="shared" si="25"/>
        <v/>
      </c>
    </row>
    <row r="217" spans="10:16" x14ac:dyDescent="0.2">
      <c r="J217" s="79" t="str" cm="1">
        <f t="array" ref="J217">IF(ISBLANK(I217), "",_FV( I217,"Ticker symbol",TRUE))</f>
        <v/>
      </c>
      <c r="K217" s="154" cm="1">
        <f t="array" ref="K217">IF(ISBLANK(I217), 0,_FV( I217,"Price"))</f>
        <v>0</v>
      </c>
      <c r="M217" s="78">
        <f t="shared" si="23"/>
        <v>0</v>
      </c>
      <c r="O217" s="72">
        <f t="shared" si="24"/>
        <v>0</v>
      </c>
      <c r="P217" s="73" t="str">
        <f t="shared" si="25"/>
        <v/>
      </c>
    </row>
    <row r="218" spans="10:16" x14ac:dyDescent="0.2">
      <c r="J218" s="79" t="str" cm="1">
        <f t="array" ref="J218">IF(ISBLANK(I218), "",_FV( I218,"Ticker symbol",TRUE))</f>
        <v/>
      </c>
      <c r="K218" s="154" cm="1">
        <f t="array" ref="K218">IF(ISBLANK(I218), 0,_FV( I218,"Price"))</f>
        <v>0</v>
      </c>
      <c r="M218" s="78">
        <f t="shared" si="23"/>
        <v>0</v>
      </c>
      <c r="O218" s="72">
        <f t="shared" si="24"/>
        <v>0</v>
      </c>
      <c r="P218" s="73" t="str">
        <f t="shared" si="25"/>
        <v/>
      </c>
    </row>
    <row r="219" spans="10:16" x14ac:dyDescent="0.2">
      <c r="J219" s="79" t="str" cm="1">
        <f t="array" ref="J219">IF(ISBLANK(I219), "",_FV( I219,"Ticker symbol",TRUE))</f>
        <v/>
      </c>
      <c r="K219" s="154" cm="1">
        <f t="array" ref="K219">IF(ISBLANK(I219), 0,_FV( I219,"Price"))</f>
        <v>0</v>
      </c>
      <c r="M219" s="78">
        <f t="shared" si="23"/>
        <v>0</v>
      </c>
      <c r="O219" s="72">
        <f t="shared" si="24"/>
        <v>0</v>
      </c>
      <c r="P219" s="73" t="str">
        <f t="shared" si="25"/>
        <v/>
      </c>
    </row>
    <row r="220" spans="10:16" x14ac:dyDescent="0.2">
      <c r="J220" s="79" t="str" cm="1">
        <f t="array" ref="J220">IF(ISBLANK(I220), "",_FV( I220,"Ticker symbol",TRUE))</f>
        <v/>
      </c>
      <c r="K220" s="154" cm="1">
        <f t="array" ref="K220">IF(ISBLANK(I220), 0,_FV( I220,"Price"))</f>
        <v>0</v>
      </c>
      <c r="M220" s="78">
        <f t="shared" si="23"/>
        <v>0</v>
      </c>
      <c r="O220" s="72">
        <f t="shared" si="24"/>
        <v>0</v>
      </c>
      <c r="P220" s="73" t="str">
        <f t="shared" si="25"/>
        <v/>
      </c>
    </row>
    <row r="221" spans="10:16" x14ac:dyDescent="0.2">
      <c r="J221" s="79" t="str" cm="1">
        <f t="array" ref="J221">IF(ISBLANK(I221), "",_FV( I221,"Ticker symbol",TRUE))</f>
        <v/>
      </c>
      <c r="K221" s="154" cm="1">
        <f t="array" ref="K221">IF(ISBLANK(I221), 0,_FV( I221,"Price"))</f>
        <v>0</v>
      </c>
      <c r="M221" s="78">
        <f t="shared" si="23"/>
        <v>0</v>
      </c>
      <c r="O221" s="72">
        <f t="shared" si="24"/>
        <v>0</v>
      </c>
      <c r="P221" s="73" t="str">
        <f t="shared" si="25"/>
        <v/>
      </c>
    </row>
    <row r="222" spans="10:16" x14ac:dyDescent="0.2">
      <c r="J222" s="79" t="str" cm="1">
        <f t="array" ref="J222">IF(ISBLANK(I222), "",_FV( I222,"Ticker symbol",TRUE))</f>
        <v/>
      </c>
      <c r="K222" s="154" cm="1">
        <f t="array" ref="K222">IF(ISBLANK(I222), 0,_FV( I222,"Price"))</f>
        <v>0</v>
      </c>
      <c r="M222" s="78">
        <f t="shared" si="23"/>
        <v>0</v>
      </c>
      <c r="O222" s="72">
        <f t="shared" si="24"/>
        <v>0</v>
      </c>
      <c r="P222" s="73" t="str">
        <f t="shared" si="25"/>
        <v/>
      </c>
    </row>
    <row r="223" spans="10:16" x14ac:dyDescent="0.2">
      <c r="J223" s="79" t="str" cm="1">
        <f t="array" ref="J223">IF(ISBLANK(I223), "",_FV( I223,"Ticker symbol",TRUE))</f>
        <v/>
      </c>
      <c r="K223" s="154" cm="1">
        <f t="array" ref="K223">IF(ISBLANK(I223), 0,_FV( I223,"Price"))</f>
        <v>0</v>
      </c>
      <c r="M223" s="78">
        <f t="shared" si="23"/>
        <v>0</v>
      </c>
      <c r="O223" s="72">
        <f t="shared" si="24"/>
        <v>0</v>
      </c>
      <c r="P223" s="73" t="str">
        <f t="shared" si="25"/>
        <v/>
      </c>
    </row>
    <row r="224" spans="10:16" x14ac:dyDescent="0.2">
      <c r="J224" s="79" t="str" cm="1">
        <f t="array" ref="J224">IF(ISBLANK(I224), "",_FV( I224,"Ticker symbol",TRUE))</f>
        <v/>
      </c>
      <c r="K224" s="154" cm="1">
        <f t="array" ref="K224">IF(ISBLANK(I224), 0,_FV( I224,"Price"))</f>
        <v>0</v>
      </c>
      <c r="M224" s="78">
        <f t="shared" si="23"/>
        <v>0</v>
      </c>
      <c r="O224" s="72">
        <f t="shared" si="24"/>
        <v>0</v>
      </c>
      <c r="P224" s="73" t="str">
        <f t="shared" si="25"/>
        <v/>
      </c>
    </row>
    <row r="225" spans="10:16" x14ac:dyDescent="0.2">
      <c r="J225" s="79" t="str" cm="1">
        <f t="array" ref="J225">IF(ISBLANK(I225), "",_FV( I225,"Ticker symbol",TRUE))</f>
        <v/>
      </c>
      <c r="K225" s="154" cm="1">
        <f t="array" ref="K225">IF(ISBLANK(I225), 0,_FV( I225,"Price"))</f>
        <v>0</v>
      </c>
      <c r="M225" s="78">
        <f t="shared" si="23"/>
        <v>0</v>
      </c>
      <c r="O225" s="72">
        <f t="shared" si="24"/>
        <v>0</v>
      </c>
      <c r="P225" s="73" t="str">
        <f t="shared" si="25"/>
        <v/>
      </c>
    </row>
    <row r="226" spans="10:16" x14ac:dyDescent="0.2">
      <c r="J226" s="79" t="str" cm="1">
        <f t="array" ref="J226">IF(ISBLANK(I226), "",_FV( I226,"Ticker symbol",TRUE))</f>
        <v/>
      </c>
      <c r="K226" s="154" cm="1">
        <f t="array" ref="K226">IF(ISBLANK(I226), 0,_FV( I226,"Price"))</f>
        <v>0</v>
      </c>
      <c r="M226" s="78">
        <f t="shared" si="23"/>
        <v>0</v>
      </c>
      <c r="O226" s="72">
        <f t="shared" si="24"/>
        <v>0</v>
      </c>
      <c r="P226" s="73" t="str">
        <f t="shared" si="25"/>
        <v/>
      </c>
    </row>
    <row r="227" spans="10:16" x14ac:dyDescent="0.2">
      <c r="J227" s="79" t="str" cm="1">
        <f t="array" ref="J227">IF(ISBLANK(I227), "",_FV( I227,"Ticker symbol",TRUE))</f>
        <v/>
      </c>
      <c r="K227" s="154" cm="1">
        <f t="array" ref="K227">IF(ISBLANK(I227), 0,_FV( I227,"Price"))</f>
        <v>0</v>
      </c>
      <c r="M227" s="78">
        <f t="shared" si="23"/>
        <v>0</v>
      </c>
      <c r="O227" s="72">
        <f t="shared" si="24"/>
        <v>0</v>
      </c>
      <c r="P227" s="73" t="str">
        <f t="shared" si="25"/>
        <v/>
      </c>
    </row>
    <row r="228" spans="10:16" x14ac:dyDescent="0.2">
      <c r="J228" s="79" t="str" cm="1">
        <f t="array" ref="J228">IF(ISBLANK(I228), "",_FV( I228,"Ticker symbol",TRUE))</f>
        <v/>
      </c>
      <c r="K228" s="154" cm="1">
        <f t="array" ref="K228">IF(ISBLANK(I228), 0,_FV( I228,"Price"))</f>
        <v>0</v>
      </c>
      <c r="M228" s="78">
        <f t="shared" si="23"/>
        <v>0</v>
      </c>
      <c r="O228" s="72">
        <f t="shared" si="24"/>
        <v>0</v>
      </c>
      <c r="P228" s="73" t="str">
        <f t="shared" si="25"/>
        <v/>
      </c>
    </row>
    <row r="229" spans="10:16" x14ac:dyDescent="0.2">
      <c r="J229" s="79" t="str" cm="1">
        <f t="array" ref="J229">IF(ISBLANK(I229), "",_FV( I229,"Ticker symbol",TRUE))</f>
        <v/>
      </c>
      <c r="K229" s="154" cm="1">
        <f t="array" ref="K229">IF(ISBLANK(I229), 0,_FV( I229,"Price"))</f>
        <v>0</v>
      </c>
      <c r="M229" s="78">
        <f t="shared" si="23"/>
        <v>0</v>
      </c>
      <c r="O229" s="72">
        <f t="shared" si="24"/>
        <v>0</v>
      </c>
      <c r="P229" s="73" t="str">
        <f t="shared" si="25"/>
        <v/>
      </c>
    </row>
    <row r="230" spans="10:16" x14ac:dyDescent="0.2">
      <c r="J230" s="79" t="str" cm="1">
        <f t="array" ref="J230">IF(ISBLANK(I230), "",_FV( I230,"Ticker symbol",TRUE))</f>
        <v/>
      </c>
      <c r="K230" s="154" cm="1">
        <f t="array" ref="K230">IF(ISBLANK(I230), 0,_FV( I230,"Price"))</f>
        <v>0</v>
      </c>
      <c r="M230" s="78">
        <f t="shared" si="23"/>
        <v>0</v>
      </c>
      <c r="O230" s="72">
        <f t="shared" si="24"/>
        <v>0</v>
      </c>
      <c r="P230" s="73" t="str">
        <f t="shared" si="25"/>
        <v/>
      </c>
    </row>
    <row r="231" spans="10:16" x14ac:dyDescent="0.2">
      <c r="J231" s="79" t="str" cm="1">
        <f t="array" ref="J231">IF(ISBLANK(I231), "",_FV( I231,"Ticker symbol",TRUE))</f>
        <v/>
      </c>
      <c r="K231" s="154" cm="1">
        <f t="array" ref="K231">IF(ISBLANK(I231), 0,_FV( I231,"Price"))</f>
        <v>0</v>
      </c>
      <c r="M231" s="78">
        <f t="shared" si="23"/>
        <v>0</v>
      </c>
      <c r="O231" s="72">
        <f t="shared" si="24"/>
        <v>0</v>
      </c>
      <c r="P231" s="73" t="str">
        <f t="shared" si="25"/>
        <v/>
      </c>
    </row>
    <row r="232" spans="10:16" x14ac:dyDescent="0.2">
      <c r="J232" s="79" t="str" cm="1">
        <f t="array" ref="J232">IF(ISBLANK(I232), "",_FV( I232,"Ticker symbol",TRUE))</f>
        <v/>
      </c>
      <c r="K232" s="154" cm="1">
        <f t="array" ref="K232">IF(ISBLANK(I232), 0,_FV( I232,"Price"))</f>
        <v>0</v>
      </c>
      <c r="M232" s="78">
        <f t="shared" si="23"/>
        <v>0</v>
      </c>
      <c r="O232" s="72">
        <f t="shared" si="24"/>
        <v>0</v>
      </c>
      <c r="P232" s="73" t="str">
        <f t="shared" si="25"/>
        <v/>
      </c>
    </row>
    <row r="233" spans="10:16" x14ac:dyDescent="0.2">
      <c r="J233" s="79" t="str" cm="1">
        <f t="array" ref="J233">IF(ISBLANK(I233), "",_FV( I233,"Ticker symbol",TRUE))</f>
        <v/>
      </c>
      <c r="K233" s="154" cm="1">
        <f t="array" ref="K233">IF(ISBLANK(I233), 0,_FV( I233,"Price"))</f>
        <v>0</v>
      </c>
      <c r="M233" s="78">
        <f t="shared" si="23"/>
        <v>0</v>
      </c>
      <c r="O233" s="72">
        <f t="shared" si="24"/>
        <v>0</v>
      </c>
      <c r="P233" s="73" t="str">
        <f t="shared" si="25"/>
        <v/>
      </c>
    </row>
    <row r="234" spans="10:16" x14ac:dyDescent="0.2">
      <c r="J234" s="79" t="str" cm="1">
        <f t="array" ref="J234">IF(ISBLANK(I234), "",_FV( I234,"Ticker symbol",TRUE))</f>
        <v/>
      </c>
      <c r="K234" s="154" cm="1">
        <f t="array" ref="K234">IF(ISBLANK(I234), 0,_FV( I234,"Price"))</f>
        <v>0</v>
      </c>
      <c r="M234" s="78">
        <f t="shared" si="23"/>
        <v>0</v>
      </c>
      <c r="O234" s="72">
        <f t="shared" si="24"/>
        <v>0</v>
      </c>
      <c r="P234" s="73" t="str">
        <f t="shared" si="25"/>
        <v/>
      </c>
    </row>
    <row r="235" spans="10:16" x14ac:dyDescent="0.2">
      <c r="J235" s="79" t="str" cm="1">
        <f t="array" ref="J235">IF(ISBLANK(I235), "",_FV( I235,"Ticker symbol",TRUE))</f>
        <v/>
      </c>
      <c r="K235" s="154" cm="1">
        <f t="array" ref="K235">IF(ISBLANK(I235), 0,_FV( I235,"Price"))</f>
        <v>0</v>
      </c>
      <c r="M235" s="78">
        <f t="shared" si="23"/>
        <v>0</v>
      </c>
      <c r="O235" s="72">
        <f t="shared" si="24"/>
        <v>0</v>
      </c>
      <c r="P235" s="73" t="str">
        <f t="shared" si="25"/>
        <v/>
      </c>
    </row>
    <row r="236" spans="10:16" x14ac:dyDescent="0.2">
      <c r="J236" s="79" t="str" cm="1">
        <f t="array" ref="J236">IF(ISBLANK(I236), "",_FV( I236,"Ticker symbol",TRUE))</f>
        <v/>
      </c>
      <c r="K236" s="154" cm="1">
        <f t="array" ref="K236">IF(ISBLANK(I236), 0,_FV( I236,"Price"))</f>
        <v>0</v>
      </c>
      <c r="M236" s="78">
        <f t="shared" si="23"/>
        <v>0</v>
      </c>
      <c r="O236" s="72">
        <f t="shared" si="24"/>
        <v>0</v>
      </c>
      <c r="P236" s="73" t="str">
        <f t="shared" si="25"/>
        <v/>
      </c>
    </row>
    <row r="237" spans="10:16" x14ac:dyDescent="0.2">
      <c r="J237" s="79" t="str" cm="1">
        <f t="array" ref="J237">IF(ISBLANK(I237), "",_FV( I237,"Ticker symbol",TRUE))</f>
        <v/>
      </c>
      <c r="K237" s="154" cm="1">
        <f t="array" ref="K237">IF(ISBLANK(I237), 0,_FV( I237,"Price"))</f>
        <v>0</v>
      </c>
      <c r="M237" s="78">
        <f t="shared" si="23"/>
        <v>0</v>
      </c>
      <c r="O237" s="72">
        <f t="shared" si="24"/>
        <v>0</v>
      </c>
      <c r="P237" s="73" t="str">
        <f t="shared" si="25"/>
        <v/>
      </c>
    </row>
    <row r="238" spans="10:16" x14ac:dyDescent="0.2">
      <c r="J238" s="79" t="str" cm="1">
        <f t="array" ref="J238">IF(ISBLANK(I238), "",_FV( I238,"Ticker symbol",TRUE))</f>
        <v/>
      </c>
      <c r="K238" s="154" cm="1">
        <f t="array" ref="K238">IF(ISBLANK(I238), 0,_FV( I238,"Price"))</f>
        <v>0</v>
      </c>
      <c r="M238" s="78">
        <f t="shared" si="23"/>
        <v>0</v>
      </c>
      <c r="O238" s="72">
        <f t="shared" si="24"/>
        <v>0</v>
      </c>
      <c r="P238" s="73" t="str">
        <f t="shared" si="25"/>
        <v/>
      </c>
    </row>
    <row r="239" spans="10:16" x14ac:dyDescent="0.2">
      <c r="J239" s="79" t="str" cm="1">
        <f t="array" ref="J239">IF(ISBLANK(I239), "",_FV( I239,"Ticker symbol",TRUE))</f>
        <v/>
      </c>
      <c r="K239" s="154" cm="1">
        <f t="array" ref="K239">IF(ISBLANK(I239), 0,_FV( I239,"Price"))</f>
        <v>0</v>
      </c>
      <c r="M239" s="78">
        <f t="shared" si="23"/>
        <v>0</v>
      </c>
      <c r="O239" s="72">
        <f t="shared" si="24"/>
        <v>0</v>
      </c>
      <c r="P239" s="73" t="str">
        <f t="shared" si="25"/>
        <v/>
      </c>
    </row>
    <row r="240" spans="10:16" x14ac:dyDescent="0.2">
      <c r="J240" s="79" t="str" cm="1">
        <f t="array" ref="J240">IF(ISBLANK(I240), "",_FV( I240,"Ticker symbol",TRUE))</f>
        <v/>
      </c>
      <c r="K240" s="154" cm="1">
        <f t="array" ref="K240">IF(ISBLANK(I240), 0,_FV( I240,"Price"))</f>
        <v>0</v>
      </c>
      <c r="M240" s="78">
        <f t="shared" si="23"/>
        <v>0</v>
      </c>
      <c r="O240" s="72">
        <f t="shared" si="24"/>
        <v>0</v>
      </c>
      <c r="P240" s="73" t="str">
        <f t="shared" si="25"/>
        <v/>
      </c>
    </row>
    <row r="241" spans="10:16" x14ac:dyDescent="0.2">
      <c r="J241" s="79" t="str" cm="1">
        <f t="array" ref="J241">IF(ISBLANK(I241), "",_FV( I241,"Ticker symbol",TRUE))</f>
        <v/>
      </c>
      <c r="K241" s="154" cm="1">
        <f t="array" ref="K241">IF(ISBLANK(I241), 0,_FV( I241,"Price"))</f>
        <v>0</v>
      </c>
      <c r="M241" s="78">
        <f t="shared" si="23"/>
        <v>0</v>
      </c>
      <c r="O241" s="72">
        <f t="shared" si="24"/>
        <v>0</v>
      </c>
      <c r="P241" s="73" t="str">
        <f t="shared" si="25"/>
        <v/>
      </c>
    </row>
    <row r="242" spans="10:16" x14ac:dyDescent="0.2">
      <c r="J242" s="79" t="str" cm="1">
        <f t="array" ref="J242">IF(ISBLANK(I242), "",_FV( I242,"Ticker symbol",TRUE))</f>
        <v/>
      </c>
      <c r="K242" s="154" cm="1">
        <f t="array" ref="K242">IF(ISBLANK(I242), 0,_FV( I242,"Price"))</f>
        <v>0</v>
      </c>
      <c r="M242" s="78">
        <f t="shared" si="23"/>
        <v>0</v>
      </c>
      <c r="O242" s="72">
        <f t="shared" si="24"/>
        <v>0</v>
      </c>
      <c r="P242" s="73" t="str">
        <f t="shared" si="25"/>
        <v/>
      </c>
    </row>
    <row r="243" spans="10:16" x14ac:dyDescent="0.2">
      <c r="J243" s="79" t="str" cm="1">
        <f t="array" ref="J243">IF(ISBLANK(I243), "",_FV( I243,"Ticker symbol",TRUE))</f>
        <v/>
      </c>
      <c r="K243" s="154" cm="1">
        <f t="array" ref="K243">IF(ISBLANK(I243), 0,_FV( I243,"Price"))</f>
        <v>0</v>
      </c>
      <c r="M243" s="78">
        <f t="shared" si="23"/>
        <v>0</v>
      </c>
      <c r="O243" s="72">
        <f t="shared" si="24"/>
        <v>0</v>
      </c>
      <c r="P243" s="73" t="str">
        <f t="shared" si="25"/>
        <v/>
      </c>
    </row>
    <row r="244" spans="10:16" x14ac:dyDescent="0.2">
      <c r="J244" s="79" t="str" cm="1">
        <f t="array" ref="J244">IF(ISBLANK(I244), "",_FV( I244,"Ticker symbol",TRUE))</f>
        <v/>
      </c>
      <c r="K244" s="154" cm="1">
        <f t="array" ref="K244">IF(ISBLANK(I244), 0,_FV( I244,"Price"))</f>
        <v>0</v>
      </c>
      <c r="M244" s="78">
        <f t="shared" si="23"/>
        <v>0</v>
      </c>
      <c r="O244" s="72">
        <f t="shared" si="24"/>
        <v>0</v>
      </c>
      <c r="P244" s="73" t="str">
        <f t="shared" si="25"/>
        <v/>
      </c>
    </row>
    <row r="245" spans="10:16" x14ac:dyDescent="0.2">
      <c r="J245" s="79" t="str" cm="1">
        <f t="array" ref="J245">IF(ISBLANK(I245), "",_FV( I245,"Ticker symbol",TRUE))</f>
        <v/>
      </c>
      <c r="K245" s="154" cm="1">
        <f t="array" ref="K245">IF(ISBLANK(I245), 0,_FV( I245,"Price"))</f>
        <v>0</v>
      </c>
      <c r="M245" s="78">
        <f t="shared" si="23"/>
        <v>0</v>
      </c>
      <c r="O245" s="72">
        <f t="shared" si="24"/>
        <v>0</v>
      </c>
      <c r="P245" s="73" t="str">
        <f t="shared" si="25"/>
        <v/>
      </c>
    </row>
    <row r="246" spans="10:16" x14ac:dyDescent="0.2">
      <c r="J246" s="79" t="str" cm="1">
        <f t="array" ref="J246">IF(ISBLANK(I246), "",_FV( I246,"Ticker symbol",TRUE))</f>
        <v/>
      </c>
      <c r="K246" s="154" cm="1">
        <f t="array" ref="K246">IF(ISBLANK(I246), 0,_FV( I246,"Price"))</f>
        <v>0</v>
      </c>
      <c r="M246" s="78">
        <f t="shared" si="23"/>
        <v>0</v>
      </c>
      <c r="O246" s="72">
        <f t="shared" si="24"/>
        <v>0</v>
      </c>
      <c r="P246" s="73" t="str">
        <f t="shared" si="25"/>
        <v/>
      </c>
    </row>
    <row r="247" spans="10:16" x14ac:dyDescent="0.2">
      <c r="J247" s="79" t="str" cm="1">
        <f t="array" ref="J247">IF(ISBLANK(I247), "",_FV( I247,"Ticker symbol",TRUE))</f>
        <v/>
      </c>
      <c r="K247" s="154" cm="1">
        <f t="array" ref="K247">IF(ISBLANK(I247), 0,_FV( I247,"Price"))</f>
        <v>0</v>
      </c>
      <c r="M247" s="78">
        <f t="shared" si="23"/>
        <v>0</v>
      </c>
      <c r="O247" s="72">
        <f t="shared" si="24"/>
        <v>0</v>
      </c>
      <c r="P247" s="73" t="str">
        <f t="shared" si="25"/>
        <v/>
      </c>
    </row>
    <row r="248" spans="10:16" x14ac:dyDescent="0.2">
      <c r="J248" s="79" t="str" cm="1">
        <f t="array" ref="J248">IF(ISBLANK(I248), "",_FV( I248,"Ticker symbol",TRUE))</f>
        <v/>
      </c>
      <c r="K248" s="154" cm="1">
        <f t="array" ref="K248">IF(ISBLANK(I248), 0,_FV( I248,"Price"))</f>
        <v>0</v>
      </c>
      <c r="M248" s="78">
        <f t="shared" si="23"/>
        <v>0</v>
      </c>
      <c r="O248" s="72">
        <f t="shared" si="24"/>
        <v>0</v>
      </c>
      <c r="P248" s="73" t="str">
        <f t="shared" si="25"/>
        <v/>
      </c>
    </row>
    <row r="249" spans="10:16" x14ac:dyDescent="0.2">
      <c r="J249" s="79" t="str" cm="1">
        <f t="array" ref="J249">IF(ISBLANK(I249), "",_FV( I249,"Ticker symbol",TRUE))</f>
        <v/>
      </c>
      <c r="K249" s="154" cm="1">
        <f t="array" ref="K249">IF(ISBLANK(I249), 0,_FV( I249,"Price"))</f>
        <v>0</v>
      </c>
      <c r="M249" s="78">
        <f t="shared" si="23"/>
        <v>0</v>
      </c>
      <c r="O249" s="72">
        <f t="shared" si="24"/>
        <v>0</v>
      </c>
      <c r="P249" s="73" t="str">
        <f t="shared" si="25"/>
        <v/>
      </c>
    </row>
    <row r="250" spans="10:16" x14ac:dyDescent="0.2">
      <c r="J250" s="79" t="str" cm="1">
        <f t="array" ref="J250">IF(ISBLANK(I250), "",_FV( I250,"Ticker symbol",TRUE))</f>
        <v/>
      </c>
      <c r="K250" s="154" cm="1">
        <f t="array" ref="K250">IF(ISBLANK(I250), 0,_FV( I250,"Price"))</f>
        <v>0</v>
      </c>
      <c r="M250" s="78">
        <f t="shared" si="23"/>
        <v>0</v>
      </c>
      <c r="O250" s="72">
        <f t="shared" si="24"/>
        <v>0</v>
      </c>
      <c r="P250" s="73" t="str">
        <f t="shared" si="25"/>
        <v/>
      </c>
    </row>
    <row r="251" spans="10:16" x14ac:dyDescent="0.2">
      <c r="J251" s="79" t="str" cm="1">
        <f t="array" ref="J251">IF(ISBLANK(I251), "",_FV( I251,"Ticker symbol",TRUE))</f>
        <v/>
      </c>
      <c r="K251" s="154" cm="1">
        <f t="array" ref="K251">IF(ISBLANK(I251), 0,_FV( I251,"Price"))</f>
        <v>0</v>
      </c>
      <c r="M251" s="78">
        <f t="shared" si="23"/>
        <v>0</v>
      </c>
      <c r="O251" s="72">
        <f t="shared" si="24"/>
        <v>0</v>
      </c>
      <c r="P251" s="73" t="str">
        <f t="shared" si="25"/>
        <v/>
      </c>
    </row>
    <row r="252" spans="10:16" x14ac:dyDescent="0.2">
      <c r="J252" s="79" t="str" cm="1">
        <f t="array" ref="J252">IF(ISBLANK(I252), "",_FV( I252,"Ticker symbol",TRUE))</f>
        <v/>
      </c>
      <c r="K252" s="154" cm="1">
        <f t="array" ref="K252">IF(ISBLANK(I252), 0,_FV( I252,"Price"))</f>
        <v>0</v>
      </c>
      <c r="M252" s="78">
        <f t="shared" si="23"/>
        <v>0</v>
      </c>
      <c r="O252" s="72">
        <f t="shared" si="24"/>
        <v>0</v>
      </c>
      <c r="P252" s="73" t="str">
        <f t="shared" si="25"/>
        <v/>
      </c>
    </row>
    <row r="253" spans="10:16" x14ac:dyDescent="0.2">
      <c r="J253" s="79" t="str" cm="1">
        <f t="array" ref="J253">IF(ISBLANK(I253), "",_FV( I253,"Ticker symbol",TRUE))</f>
        <v/>
      </c>
      <c r="K253" s="154" cm="1">
        <f t="array" ref="K253">IF(ISBLANK(I253), 0,_FV( I253,"Price"))</f>
        <v>0</v>
      </c>
      <c r="M253" s="78">
        <f t="shared" si="23"/>
        <v>0</v>
      </c>
      <c r="O253" s="72">
        <f t="shared" si="24"/>
        <v>0</v>
      </c>
      <c r="P253" s="73" t="str">
        <f t="shared" si="25"/>
        <v/>
      </c>
    </row>
    <row r="254" spans="10:16" x14ac:dyDescent="0.2">
      <c r="J254" s="79" t="str" cm="1">
        <f t="array" ref="J254">IF(ISBLANK(I254), "",_FV( I254,"Ticker symbol",TRUE))</f>
        <v/>
      </c>
      <c r="K254" s="154" cm="1">
        <f t="array" ref="K254">IF(ISBLANK(I254), 0,_FV( I254,"Price"))</f>
        <v>0</v>
      </c>
      <c r="M254" s="78">
        <f t="shared" si="23"/>
        <v>0</v>
      </c>
      <c r="O254" s="72">
        <f t="shared" si="24"/>
        <v>0</v>
      </c>
      <c r="P254" s="73" t="str">
        <f t="shared" si="25"/>
        <v/>
      </c>
    </row>
    <row r="255" spans="10:16" x14ac:dyDescent="0.2">
      <c r="J255" s="79" t="str" cm="1">
        <f t="array" ref="J255">IF(ISBLANK(I255), "",_FV( I255,"Ticker symbol",TRUE))</f>
        <v/>
      </c>
      <c r="K255" s="154" cm="1">
        <f t="array" ref="K255">IF(ISBLANK(I255), 0,_FV( I255,"Price"))</f>
        <v>0</v>
      </c>
      <c r="M255" s="78">
        <f t="shared" si="23"/>
        <v>0</v>
      </c>
      <c r="O255" s="72">
        <f t="shared" si="24"/>
        <v>0</v>
      </c>
      <c r="P255" s="73" t="str">
        <f t="shared" si="25"/>
        <v/>
      </c>
    </row>
    <row r="256" spans="10:16" x14ac:dyDescent="0.2">
      <c r="J256" s="79" t="str" cm="1">
        <f t="array" ref="J256">IF(ISBLANK(I256), "",_FV( I256,"Ticker symbol",TRUE))</f>
        <v/>
      </c>
      <c r="K256" s="154" cm="1">
        <f t="array" ref="K256">IF(ISBLANK(I256), 0,_FV( I256,"Price"))</f>
        <v>0</v>
      </c>
      <c r="M256" s="78">
        <f t="shared" si="23"/>
        <v>0</v>
      </c>
      <c r="O256" s="72">
        <f t="shared" si="24"/>
        <v>0</v>
      </c>
      <c r="P256" s="73" t="str">
        <f t="shared" si="25"/>
        <v/>
      </c>
    </row>
    <row r="257" spans="10:16" x14ac:dyDescent="0.2">
      <c r="J257" s="79" t="str" cm="1">
        <f t="array" ref="J257">IF(ISBLANK(I257), "",_FV( I257,"Ticker symbol",TRUE))</f>
        <v/>
      </c>
      <c r="K257" s="154" cm="1">
        <f t="array" ref="K257">IF(ISBLANK(I257), 0,_FV( I257,"Price"))</f>
        <v>0</v>
      </c>
      <c r="M257" s="78">
        <f t="shared" si="23"/>
        <v>0</v>
      </c>
      <c r="O257" s="72">
        <f t="shared" si="24"/>
        <v>0</v>
      </c>
      <c r="P257" s="73" t="str">
        <f t="shared" si="25"/>
        <v/>
      </c>
    </row>
    <row r="258" spans="10:16" x14ac:dyDescent="0.2">
      <c r="J258" s="79" t="str" cm="1">
        <f t="array" ref="J258">IF(ISBLANK(I258), "",_FV( I258,"Ticker symbol",TRUE))</f>
        <v/>
      </c>
      <c r="K258" s="154" cm="1">
        <f t="array" ref="K258">IF(ISBLANK(I258), 0,_FV( I258,"Price"))</f>
        <v>0</v>
      </c>
      <c r="M258" s="78">
        <f t="shared" si="23"/>
        <v>0</v>
      </c>
      <c r="O258" s="72">
        <f t="shared" si="24"/>
        <v>0</v>
      </c>
      <c r="P258" s="73" t="str">
        <f t="shared" si="25"/>
        <v/>
      </c>
    </row>
    <row r="259" spans="10:16" x14ac:dyDescent="0.2">
      <c r="J259" s="79" t="str" cm="1">
        <f t="array" ref="J259">IF(ISBLANK(I259), "",_FV( I259,"Ticker symbol",TRUE))</f>
        <v/>
      </c>
      <c r="K259" s="154" cm="1">
        <f t="array" ref="K259">IF(ISBLANK(I259), 0,_FV( I259,"Price"))</f>
        <v>0</v>
      </c>
      <c r="M259" s="78">
        <f t="shared" si="23"/>
        <v>0</v>
      </c>
      <c r="O259" s="72">
        <f t="shared" si="24"/>
        <v>0</v>
      </c>
      <c r="P259" s="73" t="str">
        <f t="shared" si="25"/>
        <v/>
      </c>
    </row>
    <row r="260" spans="10:16" x14ac:dyDescent="0.2">
      <c r="J260" s="79" t="str" cm="1">
        <f t="array" ref="J260">IF(ISBLANK(I260), "",_FV( I260,"Ticker symbol",TRUE))</f>
        <v/>
      </c>
      <c r="K260" s="154" cm="1">
        <f t="array" ref="K260">IF(ISBLANK(I260), 0,_FV( I260,"Price"))</f>
        <v>0</v>
      </c>
      <c r="M260" s="78">
        <f t="shared" si="23"/>
        <v>0</v>
      </c>
      <c r="O260" s="72">
        <f t="shared" si="24"/>
        <v>0</v>
      </c>
      <c r="P260" s="73" t="str">
        <f t="shared" si="25"/>
        <v/>
      </c>
    </row>
    <row r="261" spans="10:16" x14ac:dyDescent="0.2">
      <c r="J261" s="79" t="str" cm="1">
        <f t="array" ref="J261">IF(ISBLANK(I261), "",_FV( I261,"Ticker symbol",TRUE))</f>
        <v/>
      </c>
      <c r="K261" s="154" cm="1">
        <f t="array" ref="K261">IF(ISBLANK(I261), 0,_FV( I261,"Price"))</f>
        <v>0</v>
      </c>
      <c r="M261" s="78">
        <f t="shared" si="23"/>
        <v>0</v>
      </c>
      <c r="O261" s="72">
        <f t="shared" si="24"/>
        <v>0</v>
      </c>
      <c r="P261" s="73" t="str">
        <f t="shared" si="25"/>
        <v/>
      </c>
    </row>
    <row r="262" spans="10:16" x14ac:dyDescent="0.2">
      <c r="J262" s="79" t="str" cm="1">
        <f t="array" ref="J262">IF(ISBLANK(I262), "",_FV( I262,"Ticker symbol",TRUE))</f>
        <v/>
      </c>
      <c r="K262" s="154" cm="1">
        <f t="array" ref="K262">IF(ISBLANK(I262), 0,_FV( I262,"Price"))</f>
        <v>0</v>
      </c>
      <c r="M262" s="78">
        <f t="shared" si="23"/>
        <v>0</v>
      </c>
      <c r="O262" s="72">
        <f t="shared" si="24"/>
        <v>0</v>
      </c>
      <c r="P262" s="73" t="str">
        <f t="shared" si="25"/>
        <v/>
      </c>
    </row>
    <row r="263" spans="10:16" x14ac:dyDescent="0.2">
      <c r="J263" s="79" t="str" cm="1">
        <f t="array" ref="J263">IF(ISBLANK(I263), "",_FV( I263,"Ticker symbol",TRUE))</f>
        <v/>
      </c>
      <c r="K263" s="154" cm="1">
        <f t="array" ref="K263">IF(ISBLANK(I263), 0,_FV( I263,"Price"))</f>
        <v>0</v>
      </c>
      <c r="M263" s="78">
        <f t="shared" si="23"/>
        <v>0</v>
      </c>
      <c r="O263" s="72">
        <f t="shared" si="24"/>
        <v>0</v>
      </c>
      <c r="P263" s="73" t="str">
        <f t="shared" si="25"/>
        <v/>
      </c>
    </row>
    <row r="264" spans="10:16" x14ac:dyDescent="0.2">
      <c r="J264" s="79" t="str" cm="1">
        <f t="array" ref="J264">IF(ISBLANK(I264), "",_FV( I264,"Ticker symbol",TRUE))</f>
        <v/>
      </c>
      <c r="K264" s="154" cm="1">
        <f t="array" ref="K264">IF(ISBLANK(I264), 0,_FV( I264,"Price"))</f>
        <v>0</v>
      </c>
      <c r="M264" s="78">
        <f t="shared" ref="M264:M279" si="26">L264*K264</f>
        <v>0</v>
      </c>
      <c r="O264" s="72">
        <f t="shared" ref="O264:O279" si="27">M264-N264</f>
        <v>0</v>
      </c>
      <c r="P264" s="73" t="str">
        <f t="shared" ref="P264:P279" si="28">IF(ISBLANK(L264), "", M264/N264-1)</f>
        <v/>
      </c>
    </row>
    <row r="265" spans="10:16" x14ac:dyDescent="0.2">
      <c r="J265" s="79" t="str" cm="1">
        <f t="array" ref="J265">IF(ISBLANK(I265), "",_FV( I265,"Ticker symbol",TRUE))</f>
        <v/>
      </c>
      <c r="K265" s="154" cm="1">
        <f t="array" ref="K265">IF(ISBLANK(I265), 0,_FV( I265,"Price"))</f>
        <v>0</v>
      </c>
      <c r="M265" s="78">
        <f t="shared" si="26"/>
        <v>0</v>
      </c>
      <c r="O265" s="72">
        <f t="shared" si="27"/>
        <v>0</v>
      </c>
      <c r="P265" s="73" t="str">
        <f t="shared" si="28"/>
        <v/>
      </c>
    </row>
    <row r="266" spans="10:16" x14ac:dyDescent="0.2">
      <c r="J266" s="79" t="str" cm="1">
        <f t="array" ref="J266">IF(ISBLANK(I266), "",_FV( I266,"Ticker symbol",TRUE))</f>
        <v/>
      </c>
      <c r="K266" s="154" cm="1">
        <f t="array" ref="K266">IF(ISBLANK(I266), 0,_FV( I266,"Price"))</f>
        <v>0</v>
      </c>
      <c r="M266" s="78">
        <f t="shared" si="26"/>
        <v>0</v>
      </c>
      <c r="O266" s="72">
        <f t="shared" si="27"/>
        <v>0</v>
      </c>
      <c r="P266" s="73" t="str">
        <f t="shared" si="28"/>
        <v/>
      </c>
    </row>
    <row r="267" spans="10:16" x14ac:dyDescent="0.2">
      <c r="J267" s="79" t="str" cm="1">
        <f t="array" ref="J267">IF(ISBLANK(I267), "",_FV( I267,"Ticker symbol",TRUE))</f>
        <v/>
      </c>
      <c r="K267" s="154" cm="1">
        <f t="array" ref="K267">IF(ISBLANK(I267), 0,_FV( I267,"Price"))</f>
        <v>0</v>
      </c>
      <c r="M267" s="78">
        <f t="shared" si="26"/>
        <v>0</v>
      </c>
      <c r="O267" s="72">
        <f t="shared" si="27"/>
        <v>0</v>
      </c>
      <c r="P267" s="73" t="str">
        <f t="shared" si="28"/>
        <v/>
      </c>
    </row>
    <row r="268" spans="10:16" x14ac:dyDescent="0.2">
      <c r="J268" s="79" t="str" cm="1">
        <f t="array" ref="J268">IF(ISBLANK(I268), "",_FV( I268,"Ticker symbol",TRUE))</f>
        <v/>
      </c>
      <c r="K268" s="154" cm="1">
        <f t="array" ref="K268">IF(ISBLANK(I268), 0,_FV( I268,"Price"))</f>
        <v>0</v>
      </c>
      <c r="M268" s="78">
        <f t="shared" si="26"/>
        <v>0</v>
      </c>
      <c r="O268" s="72">
        <f t="shared" si="27"/>
        <v>0</v>
      </c>
      <c r="P268" s="73" t="str">
        <f t="shared" si="28"/>
        <v/>
      </c>
    </row>
    <row r="269" spans="10:16" x14ac:dyDescent="0.2">
      <c r="J269" s="79" t="str" cm="1">
        <f t="array" ref="J269">IF(ISBLANK(I269), "",_FV( I269,"Ticker symbol",TRUE))</f>
        <v/>
      </c>
      <c r="K269" s="154" cm="1">
        <f t="array" ref="K269">IF(ISBLANK(I269), 0,_FV( I269,"Price"))</f>
        <v>0</v>
      </c>
      <c r="M269" s="78">
        <f t="shared" si="26"/>
        <v>0</v>
      </c>
      <c r="O269" s="72">
        <f t="shared" si="27"/>
        <v>0</v>
      </c>
      <c r="P269" s="73" t="str">
        <f t="shared" si="28"/>
        <v/>
      </c>
    </row>
    <row r="270" spans="10:16" x14ac:dyDescent="0.2">
      <c r="J270" s="79" t="str" cm="1">
        <f t="array" ref="J270">IF(ISBLANK(I270), "",_FV( I270,"Ticker symbol",TRUE))</f>
        <v/>
      </c>
      <c r="K270" s="154" cm="1">
        <f t="array" ref="K270">IF(ISBLANK(I270), 0,_FV( I270,"Price"))</f>
        <v>0</v>
      </c>
      <c r="M270" s="78">
        <f t="shared" si="26"/>
        <v>0</v>
      </c>
      <c r="O270" s="72">
        <f t="shared" si="27"/>
        <v>0</v>
      </c>
      <c r="P270" s="73" t="str">
        <f t="shared" si="28"/>
        <v/>
      </c>
    </row>
    <row r="271" spans="10:16" x14ac:dyDescent="0.2">
      <c r="J271" s="79" t="str" cm="1">
        <f t="array" ref="J271">IF(ISBLANK(I271), "",_FV( I271,"Ticker symbol",TRUE))</f>
        <v/>
      </c>
      <c r="K271" s="154" cm="1">
        <f t="array" ref="K271">IF(ISBLANK(I271), 0,_FV( I271,"Price"))</f>
        <v>0</v>
      </c>
      <c r="M271" s="78">
        <f t="shared" si="26"/>
        <v>0</v>
      </c>
      <c r="O271" s="72">
        <f t="shared" si="27"/>
        <v>0</v>
      </c>
      <c r="P271" s="73" t="str">
        <f t="shared" si="28"/>
        <v/>
      </c>
    </row>
    <row r="272" spans="10:16" x14ac:dyDescent="0.2">
      <c r="J272" s="79" t="str" cm="1">
        <f t="array" ref="J272">IF(ISBLANK(I272), "",_FV( I272,"Ticker symbol",TRUE))</f>
        <v/>
      </c>
      <c r="K272" s="154" cm="1">
        <f t="array" ref="K272">IF(ISBLANK(I272), 0,_FV( I272,"Price"))</f>
        <v>0</v>
      </c>
      <c r="M272" s="78">
        <f t="shared" si="26"/>
        <v>0</v>
      </c>
      <c r="O272" s="72">
        <f t="shared" si="27"/>
        <v>0</v>
      </c>
      <c r="P272" s="73" t="str">
        <f t="shared" si="28"/>
        <v/>
      </c>
    </row>
    <row r="273" spans="10:16" x14ac:dyDescent="0.2">
      <c r="J273" s="79" t="str" cm="1">
        <f t="array" ref="J273">IF(ISBLANK(I273), "",_FV( I273,"Ticker symbol",TRUE))</f>
        <v/>
      </c>
      <c r="K273" s="154" cm="1">
        <f t="array" ref="K273">IF(ISBLANK(I273), 0,_FV( I273,"Price"))</f>
        <v>0</v>
      </c>
      <c r="M273" s="78">
        <f t="shared" si="26"/>
        <v>0</v>
      </c>
      <c r="O273" s="72">
        <f t="shared" si="27"/>
        <v>0</v>
      </c>
      <c r="P273" s="73" t="str">
        <f t="shared" si="28"/>
        <v/>
      </c>
    </row>
    <row r="274" spans="10:16" x14ac:dyDescent="0.2">
      <c r="J274" s="79" t="str" cm="1">
        <f t="array" ref="J274">IF(ISBLANK(I274), "",_FV( I274,"Ticker symbol",TRUE))</f>
        <v/>
      </c>
      <c r="K274" s="154" cm="1">
        <f t="array" ref="K274">IF(ISBLANK(I274), 0,_FV( I274,"Price"))</f>
        <v>0</v>
      </c>
      <c r="M274" s="78">
        <f t="shared" si="26"/>
        <v>0</v>
      </c>
      <c r="O274" s="72">
        <f t="shared" si="27"/>
        <v>0</v>
      </c>
      <c r="P274" s="73" t="str">
        <f t="shared" si="28"/>
        <v/>
      </c>
    </row>
    <row r="275" spans="10:16" x14ac:dyDescent="0.2">
      <c r="J275" s="79" t="str" cm="1">
        <f t="array" ref="J275">IF(ISBLANK(I275), "",_FV( I275,"Ticker symbol",TRUE))</f>
        <v/>
      </c>
      <c r="K275" s="154" cm="1">
        <f t="array" ref="K275">IF(ISBLANK(I275), 0,_FV( I275,"Price"))</f>
        <v>0</v>
      </c>
      <c r="M275" s="78">
        <f t="shared" si="26"/>
        <v>0</v>
      </c>
      <c r="O275" s="72">
        <f t="shared" si="27"/>
        <v>0</v>
      </c>
      <c r="P275" s="73" t="str">
        <f t="shared" si="28"/>
        <v/>
      </c>
    </row>
    <row r="276" spans="10:16" x14ac:dyDescent="0.2">
      <c r="J276" s="79" t="str" cm="1">
        <f t="array" ref="J276">IF(ISBLANK(I276), "",_FV( I276,"Ticker symbol",TRUE))</f>
        <v/>
      </c>
      <c r="K276" s="154" cm="1">
        <f t="array" ref="K276">IF(ISBLANK(I276), 0,_FV( I276,"Price"))</f>
        <v>0</v>
      </c>
      <c r="M276" s="78">
        <f t="shared" si="26"/>
        <v>0</v>
      </c>
      <c r="O276" s="72">
        <f t="shared" si="27"/>
        <v>0</v>
      </c>
      <c r="P276" s="73" t="str">
        <f t="shared" si="28"/>
        <v/>
      </c>
    </row>
    <row r="277" spans="10:16" x14ac:dyDescent="0.2">
      <c r="J277" s="79" t="str" cm="1">
        <f t="array" ref="J277">IF(ISBLANK(I277), "",_FV( I277,"Ticker symbol",TRUE))</f>
        <v/>
      </c>
      <c r="K277" s="154" cm="1">
        <f t="array" ref="K277">IF(ISBLANK(I277), 0,_FV( I277,"Price"))</f>
        <v>0</v>
      </c>
      <c r="M277" s="78">
        <f t="shared" si="26"/>
        <v>0</v>
      </c>
      <c r="O277" s="72">
        <f t="shared" si="27"/>
        <v>0</v>
      </c>
      <c r="P277" s="73" t="str">
        <f t="shared" si="28"/>
        <v/>
      </c>
    </row>
    <row r="278" spans="10:16" x14ac:dyDescent="0.2">
      <c r="J278" s="79" t="str" cm="1">
        <f t="array" ref="J278">IF(ISBLANK(I278), "",_FV( I278,"Ticker symbol",TRUE))</f>
        <v/>
      </c>
      <c r="K278" s="154" cm="1">
        <f t="array" ref="K278">IF(ISBLANK(I278), 0,_FV( I278,"Price"))</f>
        <v>0</v>
      </c>
      <c r="M278" s="78">
        <f t="shared" si="26"/>
        <v>0</v>
      </c>
      <c r="O278" s="72">
        <f t="shared" si="27"/>
        <v>0</v>
      </c>
      <c r="P278" s="73" t="str">
        <f t="shared" si="28"/>
        <v/>
      </c>
    </row>
    <row r="279" spans="10:16" x14ac:dyDescent="0.2">
      <c r="J279" s="79" t="str" cm="1">
        <f t="array" ref="J279">IF(ISBLANK(I279), "",_FV( I279,"Ticker symbol",TRUE))</f>
        <v/>
      </c>
      <c r="K279" s="154" cm="1">
        <f t="array" ref="K279">IF(ISBLANK(I279), 0,_FV( I279,"Price"))</f>
        <v>0</v>
      </c>
      <c r="M279" s="78">
        <f t="shared" si="26"/>
        <v>0</v>
      </c>
      <c r="O279" s="72">
        <f t="shared" si="27"/>
        <v>0</v>
      </c>
      <c r="P279" s="73" t="str">
        <f t="shared" si="28"/>
        <v/>
      </c>
    </row>
  </sheetData>
  <sheetProtection algorithmName="SHA-512" hashValue="38RFvE7+24CC3USPqYrrqeqRlWe+HwFBAZWGxexwdVgh5OHiCDh/sQL4VCJFBQCWtXlFjr/O8BJbJHKhPRw30A==" saltValue="hVrRBQ6d7QRJxuFiBn5dTw==" spinCount="100000" sheet="1" objects="1" scenarios="1" formatColumns="0"/>
  <mergeCells count="2">
    <mergeCell ref="B2:F2"/>
    <mergeCell ref="H2:P2"/>
  </mergeCells>
  <conditionalFormatting sqref="C4:F108">
    <cfRule type="cellIs" dxfId="96" priority="1" operator="equal">
      <formula>0</formula>
    </cfRule>
    <cfRule type="cellIs" dxfId="95" priority="2" operator="lessThan">
      <formula>0</formula>
    </cfRule>
    <cfRule type="cellIs" dxfId="94" priority="3" operator="greaterThan">
      <formula>0</formula>
    </cfRule>
  </conditionalFormatting>
  <conditionalFormatting sqref="O8:P1048576">
    <cfRule type="cellIs" dxfId="93" priority="8" operator="equal">
      <formula>0</formula>
    </cfRule>
    <cfRule type="cellIs" dxfId="92" priority="9" operator="lessThan">
      <formula>0</formula>
    </cfRule>
    <cfRule type="cellIs" dxfId="91" priority="10" operator="greaterThan">
      <formula>0</formula>
    </cfRule>
  </conditionalFormatting>
  <conditionalFormatting sqref="P8:P279">
    <cfRule type="cellIs" dxfId="90" priority="7" operator="equal">
      <formula>0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671732-3223-45EF-BA03-AF86EC42058F}">
          <x14:formula1>
            <xm:f>Admin!$G:$G</xm:f>
          </x14:formula1>
          <xm:sqref>H8:H1048576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1098-954D-FE4A-A4FE-3EA8BEE3BB97}">
  <sheetPr>
    <tabColor rgb="FF7030A0"/>
  </sheetPr>
  <dimension ref="B1:S876"/>
  <sheetViews>
    <sheetView workbookViewId="0">
      <pane ySplit="2" topLeftCell="A3" activePane="bottomLeft" state="frozen"/>
      <selection pane="bottomLeft"/>
    </sheetView>
  </sheetViews>
  <sheetFormatPr baseColWidth="10" defaultColWidth="11.5" defaultRowHeight="16" x14ac:dyDescent="0.2"/>
  <cols>
    <col min="1" max="1" width="5" style="67" customWidth="1"/>
    <col min="2" max="2" width="26.33203125" style="4" bestFit="1" customWidth="1"/>
    <col min="3" max="3" width="43" style="141" customWidth="1"/>
    <col min="4" max="4" width="14.5" style="143" customWidth="1"/>
    <col min="5" max="5" width="13.1640625" style="146" bestFit="1" customWidth="1"/>
    <col min="6" max="6" width="11.5" style="4"/>
    <col min="7" max="7" width="11.5" style="4" customWidth="1"/>
    <col min="8" max="19" width="11.5" style="4"/>
    <col min="20" max="16384" width="11.5" style="67"/>
  </cols>
  <sheetData>
    <row r="1" spans="2:19" ht="80" customHeight="1" thickBo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2:19" ht="18" thickTop="1" thickBot="1" x14ac:dyDescent="0.25">
      <c r="B2" s="58" t="s">
        <v>147</v>
      </c>
      <c r="C2" s="58" t="s">
        <v>149</v>
      </c>
      <c r="D2" s="60" t="s">
        <v>122</v>
      </c>
      <c r="E2" s="144" t="s">
        <v>145</v>
      </c>
      <c r="F2" s="58" t="s">
        <v>146</v>
      </c>
      <c r="G2" s="58" t="s">
        <v>18</v>
      </c>
      <c r="H2" s="58" t="s">
        <v>19</v>
      </c>
      <c r="I2" s="58" t="s">
        <v>20</v>
      </c>
      <c r="J2" s="58" t="s">
        <v>30</v>
      </c>
      <c r="K2" s="58" t="s">
        <v>22</v>
      </c>
      <c r="L2" s="58" t="s">
        <v>23</v>
      </c>
      <c r="M2" s="58" t="s">
        <v>24</v>
      </c>
      <c r="N2" s="58" t="s">
        <v>25</v>
      </c>
      <c r="O2" s="58" t="s">
        <v>26</v>
      </c>
      <c r="P2" s="58" t="s">
        <v>27</v>
      </c>
      <c r="Q2" s="58" t="s">
        <v>28</v>
      </c>
      <c r="R2" s="58" t="s">
        <v>29</v>
      </c>
      <c r="S2" s="59">
        <v>45680</v>
      </c>
    </row>
    <row r="3" spans="2:19" ht="17" thickTop="1" x14ac:dyDescent="0.2">
      <c r="C3" s="161"/>
      <c r="D3" s="142"/>
      <c r="E3" s="159"/>
      <c r="G3" s="4" t="str">
        <f>IF(C3="", "NA", (IF(COUNTIF(Jan!$G$4:$G$4000, C3), "PAID", "Missed")))</f>
        <v>NA</v>
      </c>
      <c r="H3" s="4" t="str">
        <f>IF(C3="", "NA", (IF(COUNTIF(Feb!$G$4:$G$4000, C3), "PAID", "Missed")))</f>
        <v>NA</v>
      </c>
      <c r="I3" s="4" t="str">
        <f>IF(C3="", "NA", (IF(COUNTIF(Mar!$G$4:$G$4000, C3), "PAID", "Missed")))</f>
        <v>NA</v>
      </c>
      <c r="J3" s="4" t="str">
        <f>IF(C3="", "NA", (IF(COUNTIF(Apr!$G$4:$G$4000, C3), "PAID", "Missed")))</f>
        <v>NA</v>
      </c>
      <c r="K3" s="4" t="str">
        <f>IF(C3="", "NA", (IF(COUNTIF(May!$G$4:$G$4000, C3), "PAID", "Missed")))</f>
        <v>NA</v>
      </c>
      <c r="L3" s="4" t="str">
        <f>IF(C3="", "NA", (IF(COUNTIF(Jun!$G$4:$G$4000, C3), "PAID", "Missed")))</f>
        <v>NA</v>
      </c>
      <c r="M3" s="4" t="str">
        <f>IF(C3="", "NA", (IF(COUNTIF(Jul!$G$4:$G$4000, C3), "PAID", "Missed")))</f>
        <v>NA</v>
      </c>
      <c r="N3" s="4" t="str">
        <f>IF(C3="", "NA", (IF(COUNTIF(Aug!$G$4:$G$4000, C3), "PAID", "Missed")))</f>
        <v>NA</v>
      </c>
      <c r="O3" s="4" t="str">
        <f>IF(C3="", "NA", (IF(COUNTIF(Sep!$G$4:$G$4000, C3), "PAID", "Missed")))</f>
        <v>NA</v>
      </c>
      <c r="P3" s="4" t="str">
        <f>IF(C3="", "NA", (IF(COUNTIF(Oct!$G$4:$G$4000, C3), "PAID", "Missed")))</f>
        <v>NA</v>
      </c>
      <c r="Q3" s="4" t="str">
        <f>IF(C3="", "NA", (IF(COUNTIF(Nov!$G$4:$G$4000, C3), "PAID", "Missed")))</f>
        <v>NA</v>
      </c>
      <c r="R3" s="4" t="str">
        <f>IF(C3="", "NA", (IF(COUNTIF(Dec!$G$4:$G$4000, C3), "PAID", "Missed")))</f>
        <v>NA</v>
      </c>
    </row>
    <row r="4" spans="2:19" x14ac:dyDescent="0.2">
      <c r="C4" s="158"/>
      <c r="D4" s="142"/>
      <c r="E4" s="159"/>
      <c r="G4" s="4" t="str">
        <f>IF(C4="", "NA", (IF(COUNTIF(Jan!$G$4:$G$4000, C4), "PAID", "Missed")))</f>
        <v>NA</v>
      </c>
      <c r="H4" s="4" t="str">
        <f>IF(C4="", "NA", (IF(COUNTIF(Feb!$G$4:$G$4000, C4), "PAID", "Missed")))</f>
        <v>NA</v>
      </c>
      <c r="I4" s="4" t="str">
        <f>IF(C4="", "NA", (IF(COUNTIF(Mar!$G$4:$G$4000, C4), "PAID", "Missed")))</f>
        <v>NA</v>
      </c>
      <c r="J4" s="4" t="str">
        <f>IF(C4="", "NA", (IF(COUNTIF(Apr!$G$4:$G$4000, C4), "PAID", "Missed")))</f>
        <v>NA</v>
      </c>
      <c r="K4" s="4" t="str">
        <f>IF(C4="", "NA", (IF(COUNTIF(May!$G$4:$G$4000, C4), "PAID", "Missed")))</f>
        <v>NA</v>
      </c>
      <c r="L4" s="4" t="str">
        <f>IF(C4="", "NA", (IF(COUNTIF(Jun!$G$4:$G$4000, C4), "PAID", "Missed")))</f>
        <v>NA</v>
      </c>
      <c r="M4" s="4" t="str">
        <f>IF(C4="", "NA", (IF(COUNTIF(Jul!$G$4:$G$4000, C4), "PAID", "Missed")))</f>
        <v>NA</v>
      </c>
      <c r="N4" s="4" t="str">
        <f>IF(C4="", "NA", (IF(COUNTIF(Aug!$G$4:$G$4000, C4), "PAID", "Missed")))</f>
        <v>NA</v>
      </c>
      <c r="O4" s="4" t="str">
        <f>IF(C4="", "NA", (IF(COUNTIF(Sep!$G$4:$G$4000, C4), "PAID", "Missed")))</f>
        <v>NA</v>
      </c>
      <c r="P4" s="4" t="str">
        <f>IF(C4="", "NA", (IF(COUNTIF(Oct!$G$4:$G$4000, C4), "PAID", "Missed")))</f>
        <v>NA</v>
      </c>
      <c r="Q4" s="4" t="str">
        <f>IF(C4="", "NA", (IF(COUNTIF(Nov!$G$4:$G$4000, C4), "PAID", "Missed")))</f>
        <v>NA</v>
      </c>
      <c r="R4" s="4" t="str">
        <f>IF(C4="", "NA", (IF(COUNTIF(Dec!$G$4:$G$4000, C4), "PAID", "Missed")))</f>
        <v>NA</v>
      </c>
    </row>
    <row r="5" spans="2:19" x14ac:dyDescent="0.2">
      <c r="C5" s="158"/>
      <c r="D5" s="142"/>
      <c r="E5" s="159"/>
      <c r="G5" s="4" t="str">
        <f>IF(C5="", "NA", (IF(COUNTIF(Jan!$G$4:$G$4000, C5), "PAID", "Missed")))</f>
        <v>NA</v>
      </c>
      <c r="H5" s="4" t="str">
        <f>IF(C5="", "NA", (IF(COUNTIF(Feb!$G$4:$G$4000, C5), "PAID", "Missed")))</f>
        <v>NA</v>
      </c>
      <c r="I5" s="4" t="str">
        <f>IF(C5="", "NA", (IF(COUNTIF(Mar!$G$4:$G$4000, C5), "PAID", "Missed")))</f>
        <v>NA</v>
      </c>
      <c r="J5" s="4" t="str">
        <f>IF(C5="", "NA", (IF(COUNTIF(Apr!$G$4:$G$4000, C5), "PAID", "Missed")))</f>
        <v>NA</v>
      </c>
      <c r="K5" s="4" t="str">
        <f>IF(C5="", "NA", (IF(COUNTIF(May!$G$4:$G$4000, C5), "PAID", "Missed")))</f>
        <v>NA</v>
      </c>
      <c r="L5" s="4" t="str">
        <f>IF(C5="", "NA", (IF(COUNTIF(Jun!$G$4:$G$4000, C5), "PAID", "Missed")))</f>
        <v>NA</v>
      </c>
      <c r="M5" s="4" t="str">
        <f>IF(C5="", "NA", (IF(COUNTIF(Jul!$G$4:$G$4000, C5), "PAID", "Missed")))</f>
        <v>NA</v>
      </c>
      <c r="N5" s="4" t="str">
        <f>IF(C5="", "NA", (IF(COUNTIF(Aug!$G$4:$G$4000, C5), "PAID", "Missed")))</f>
        <v>NA</v>
      </c>
      <c r="O5" s="4" t="str">
        <f>IF(C5="", "NA", (IF(COUNTIF(Sep!$G$4:$G$4000, C5), "PAID", "Missed")))</f>
        <v>NA</v>
      </c>
      <c r="P5" s="4" t="str">
        <f>IF(C5="", "NA", (IF(COUNTIF(Oct!$G$4:$G$4000, C5), "PAID", "Missed")))</f>
        <v>NA</v>
      </c>
      <c r="Q5" s="4" t="str">
        <f>IF(C5="", "NA", (IF(COUNTIF(Nov!$G$4:$G$4000, C5), "PAID", "Missed")))</f>
        <v>NA</v>
      </c>
      <c r="R5" s="4" t="str">
        <f>IF(C5="", "NA", (IF(COUNTIF(Dec!$G$4:$G$4000, C5), "PAID", "Missed")))</f>
        <v>NA</v>
      </c>
    </row>
    <row r="6" spans="2:19" x14ac:dyDescent="0.2">
      <c r="C6" s="163"/>
      <c r="D6" s="142"/>
      <c r="E6" s="164"/>
      <c r="G6" s="4" t="str">
        <f>IF(C6="", "NA", (IF(COUNTIF(Jan!$G$4:$G$4000, C6), "PAID", "Missed")))</f>
        <v>NA</v>
      </c>
      <c r="H6" s="4" t="str">
        <f>IF(C6="", "NA", (IF(COUNTIF(Feb!$G$4:$G$4000, C6), "PAID", "Missed")))</f>
        <v>NA</v>
      </c>
      <c r="I6" s="4" t="str">
        <f>IF(C6="", "NA", (IF(COUNTIF(Mar!$G$4:$G$4000, C6), "PAID", "Missed")))</f>
        <v>NA</v>
      </c>
      <c r="J6" s="4" t="str">
        <f>IF(C6="", "NA", (IF(COUNTIF(Apr!$G$4:$G$4000, C6), "PAID", "Missed")))</f>
        <v>NA</v>
      </c>
      <c r="K6" s="4" t="str">
        <f>IF(C6="", "NA", (IF(COUNTIF(May!$G$4:$G$4000, C6), "PAID", "Missed")))</f>
        <v>NA</v>
      </c>
      <c r="L6" s="4" t="str">
        <f>IF(C6="", "NA", (IF(COUNTIF(Jun!$G$4:$G$4000, C6), "PAID", "Missed")))</f>
        <v>NA</v>
      </c>
      <c r="M6" s="4" t="str">
        <f>IF(C6="", "NA", (IF(COUNTIF(Jul!$G$4:$G$4000, C6), "PAID", "Missed")))</f>
        <v>NA</v>
      </c>
      <c r="N6" s="4" t="str">
        <f>IF(C6="", "NA", (IF(COUNTIF(Aug!$G$4:$G$4000, C6), "PAID", "Missed")))</f>
        <v>NA</v>
      </c>
      <c r="O6" s="4" t="str">
        <f>IF(C6="", "NA", (IF(COUNTIF(Sep!$G$4:$G$4000, C6), "PAID", "Missed")))</f>
        <v>NA</v>
      </c>
      <c r="P6" s="4" t="str">
        <f>IF(C6="", "NA", (IF(COUNTIF(Oct!$G$4:$G$4000, C6), "PAID", "Missed")))</f>
        <v>NA</v>
      </c>
      <c r="Q6" s="4" t="str">
        <f>IF(C6="", "NA", (IF(COUNTIF(Nov!$G$4:$G$4000, C6), "PAID", "Missed")))</f>
        <v>NA</v>
      </c>
      <c r="R6" s="4" t="str">
        <f>IF(C6="", "NA", (IF(COUNTIF(Dec!$G$4:$G$4000, C6), "PAID", "Missed")))</f>
        <v>NA</v>
      </c>
    </row>
    <row r="7" spans="2:19" x14ac:dyDescent="0.2">
      <c r="C7" s="163"/>
      <c r="D7" s="142"/>
      <c r="E7" s="164"/>
      <c r="G7" s="4" t="str">
        <f>IF(C7="", "NA", (IF(COUNTIF(Jan!$G$4:$G$4000, C7), "PAID", "Missed")))</f>
        <v>NA</v>
      </c>
      <c r="H7" s="4" t="str">
        <f>IF(C7="", "NA", (IF(COUNTIF(Feb!$G$4:$G$4000, C7), "PAID", "Missed")))</f>
        <v>NA</v>
      </c>
      <c r="I7" s="4" t="str">
        <f>IF(C7="", "NA", (IF(COUNTIF(Mar!$G$4:$G$4000, C7), "PAID", "Missed")))</f>
        <v>NA</v>
      </c>
      <c r="J7" s="4" t="str">
        <f>IF(C7="", "NA", (IF(COUNTIF(Apr!$G$4:$G$4000, C7), "PAID", "Missed")))</f>
        <v>NA</v>
      </c>
      <c r="K7" s="4" t="str">
        <f>IF(C7="", "NA", (IF(COUNTIF(May!$G$4:$G$4000, C7), "PAID", "Missed")))</f>
        <v>NA</v>
      </c>
      <c r="L7" s="4" t="str">
        <f>IF(C7="", "NA", (IF(COUNTIF(Jun!$G$4:$G$4000, C7), "PAID", "Missed")))</f>
        <v>NA</v>
      </c>
      <c r="M7" s="4" t="str">
        <f>IF(C7="", "NA", (IF(COUNTIF(Jul!$G$4:$G$4000, C7), "PAID", "Missed")))</f>
        <v>NA</v>
      </c>
      <c r="N7" s="4" t="str">
        <f>IF(C7="", "NA", (IF(COUNTIF(Aug!$G$4:$G$4000, C7), "PAID", "Missed")))</f>
        <v>NA</v>
      </c>
      <c r="O7" s="4" t="str">
        <f>IF(C7="", "NA", (IF(COUNTIF(Sep!$G$4:$G$4000, C7), "PAID", "Missed")))</f>
        <v>NA</v>
      </c>
      <c r="P7" s="4" t="str">
        <f>IF(C7="", "NA", (IF(COUNTIF(Oct!$G$4:$G$4000, C7), "PAID", "Missed")))</f>
        <v>NA</v>
      </c>
      <c r="Q7" s="4" t="str">
        <f>IF(C7="", "NA", (IF(COUNTIF(Nov!$G$4:$G$4000, C7), "PAID", "Missed")))</f>
        <v>NA</v>
      </c>
      <c r="R7" s="4" t="str">
        <f>IF(C7="", "NA", (IF(COUNTIF(Dec!$G$4:$G$4000, C7), "PAID", "Missed")))</f>
        <v>NA</v>
      </c>
    </row>
    <row r="8" spans="2:19" x14ac:dyDescent="0.2">
      <c r="C8" s="163"/>
      <c r="D8" s="142"/>
      <c r="E8" s="164"/>
      <c r="G8" s="4" t="str">
        <f>IF(C8="", "NA", (IF(COUNTIF(Jan!$G$4:$G$4000, C8), "PAID", "Missed")))</f>
        <v>NA</v>
      </c>
      <c r="H8" s="4" t="str">
        <f>IF(C8="", "NA", (IF(COUNTIF(Feb!$G$4:$G$4000, C8), "PAID", "Missed")))</f>
        <v>NA</v>
      </c>
      <c r="I8" s="4" t="str">
        <f>IF(C8="", "NA", (IF(COUNTIF(Mar!$G$4:$G$4000, C8), "PAID", "Missed")))</f>
        <v>NA</v>
      </c>
      <c r="J8" s="4" t="str">
        <f>IF(C8="", "NA", (IF(COUNTIF(Apr!$G$4:$G$4000, C8), "PAID", "Missed")))</f>
        <v>NA</v>
      </c>
      <c r="K8" s="4" t="str">
        <f>IF(C8="", "NA", (IF(COUNTIF(May!$G$4:$G$4000, C8), "PAID", "Missed")))</f>
        <v>NA</v>
      </c>
      <c r="L8" s="4" t="str">
        <f>IF(C8="", "NA", (IF(COUNTIF(Jun!$G$4:$G$4000, C8), "PAID", "Missed")))</f>
        <v>NA</v>
      </c>
      <c r="M8" s="4" t="str">
        <f>IF(C8="", "NA", (IF(COUNTIF(Jul!$G$4:$G$4000, C8), "PAID", "Missed")))</f>
        <v>NA</v>
      </c>
      <c r="N8" s="4" t="str">
        <f>IF(C8="", "NA", (IF(COUNTIF(Aug!$G$4:$G$4000, C8), "PAID", "Missed")))</f>
        <v>NA</v>
      </c>
      <c r="O8" s="4" t="str">
        <f>IF(C8="", "NA", (IF(COUNTIF(Sep!$G$4:$G$4000, C8), "PAID", "Missed")))</f>
        <v>NA</v>
      </c>
      <c r="P8" s="4" t="str">
        <f>IF(C8="", "NA", (IF(COUNTIF(Oct!$G$4:$G$4000, C8), "PAID", "Missed")))</f>
        <v>NA</v>
      </c>
      <c r="Q8" s="4" t="str">
        <f>IF(C8="", "NA", (IF(COUNTIF(Nov!$G$4:$G$4000, C8), "PAID", "Missed")))</f>
        <v>NA</v>
      </c>
      <c r="R8" s="4" t="str">
        <f>IF(C8="", "NA", (IF(COUNTIF(Dec!$G$4:$G$4000, C8), "PAID", "Missed")))</f>
        <v>NA</v>
      </c>
    </row>
    <row r="9" spans="2:19" x14ac:dyDescent="0.2">
      <c r="C9" s="140"/>
      <c r="D9" s="142"/>
      <c r="E9" s="145"/>
      <c r="G9" s="4" t="str">
        <f>IF(C9="", "NA", (IF(COUNTIF(Jan!$G$4:$G$4000, C9), "PAID", "Missed")))</f>
        <v>NA</v>
      </c>
      <c r="H9" s="4" t="str">
        <f>IF(C9="", "NA", (IF(COUNTIF(Feb!$G$4:$G$4000, C9), "PAID", "Missed")))</f>
        <v>NA</v>
      </c>
      <c r="I9" s="4" t="str">
        <f>IF(C9="", "NA", (IF(COUNTIF(Mar!$G$4:$G$4000, C9), "PAID", "Missed")))</f>
        <v>NA</v>
      </c>
      <c r="J9" s="4" t="str">
        <f>IF(C9="", "NA", (IF(COUNTIF(Apr!$G$4:$G$4000, C9), "PAID", "Missed")))</f>
        <v>NA</v>
      </c>
      <c r="K9" s="4" t="str">
        <f>IF(C9="", "NA", (IF(COUNTIF(May!$G$4:$G$4000, C9), "PAID", "Missed")))</f>
        <v>NA</v>
      </c>
      <c r="L9" s="4" t="str">
        <f>IF(C9="", "NA", (IF(COUNTIF(Jun!$G$4:$G$4000, C9), "PAID", "Missed")))</f>
        <v>NA</v>
      </c>
      <c r="M9" s="4" t="str">
        <f>IF(C9="", "NA", (IF(COUNTIF(Jul!$G$4:$G$4000, C9), "PAID", "Missed")))</f>
        <v>NA</v>
      </c>
      <c r="N9" s="4" t="str">
        <f>IF(C9="", "NA", (IF(COUNTIF(Aug!$G$4:$G$4000, C9), "PAID", "Missed")))</f>
        <v>NA</v>
      </c>
      <c r="O9" s="4" t="str">
        <f>IF(C9="", "NA", (IF(COUNTIF(Sep!$G$4:$G$4000, C9), "PAID", "Missed")))</f>
        <v>NA</v>
      </c>
      <c r="P9" s="4" t="str">
        <f>IF(C9="", "NA", (IF(COUNTIF(Oct!$G$4:$G$4000, C9), "PAID", "Missed")))</f>
        <v>NA</v>
      </c>
      <c r="Q9" s="4" t="str">
        <f>IF(C9="", "NA", (IF(COUNTIF(Nov!$G$4:$G$4000, C9), "PAID", "Missed")))</f>
        <v>NA</v>
      </c>
      <c r="R9" s="4" t="str">
        <f>IF(C9="", "NA", (IF(COUNTIF(Dec!$G$4:$G$4000, C9), "PAID", "Missed")))</f>
        <v>NA</v>
      </c>
    </row>
    <row r="10" spans="2:19" x14ac:dyDescent="0.2">
      <c r="C10" s="140"/>
      <c r="D10" s="142"/>
      <c r="E10" s="145"/>
      <c r="G10" s="4" t="str">
        <f>IF(C10="", "NA", (IF(COUNTIF(Jan!$G$4:$G$4000, C10), "PAID", "Missed")))</f>
        <v>NA</v>
      </c>
      <c r="H10" s="4" t="str">
        <f>IF(C10="", "NA", (IF(COUNTIF(Feb!$G$4:$G$4000, C10), "PAID", "Missed")))</f>
        <v>NA</v>
      </c>
      <c r="I10" s="4" t="str">
        <f>IF(C10="", "NA", (IF(COUNTIF(Mar!$G$4:$G$4000, C10), "PAID", "Missed")))</f>
        <v>NA</v>
      </c>
      <c r="J10" s="4" t="str">
        <f>IF(C10="", "NA", (IF(COUNTIF(Apr!$G$4:$G$4000, C10), "PAID", "Missed")))</f>
        <v>NA</v>
      </c>
      <c r="K10" s="4" t="str">
        <f>IF(C10="", "NA", (IF(COUNTIF(May!$G$4:$G$4000, C10), "PAID", "Missed")))</f>
        <v>NA</v>
      </c>
      <c r="L10" s="4" t="str">
        <f>IF(C10="", "NA", (IF(COUNTIF(Jun!$G$4:$G$4000, C10), "PAID", "Missed")))</f>
        <v>NA</v>
      </c>
      <c r="M10" s="4" t="str">
        <f>IF(C10="", "NA", (IF(COUNTIF(Jul!$G$4:$G$4000, C10), "PAID", "Missed")))</f>
        <v>NA</v>
      </c>
      <c r="N10" s="4" t="str">
        <f>IF(C10="", "NA", (IF(COUNTIF(Aug!$G$4:$G$4000, C10), "PAID", "Missed")))</f>
        <v>NA</v>
      </c>
      <c r="O10" s="4" t="str">
        <f>IF(C10="", "NA", (IF(COUNTIF(Sep!$G$4:$G$4000, C10), "PAID", "Missed")))</f>
        <v>NA</v>
      </c>
      <c r="P10" s="4" t="str">
        <f>IF(C10="", "NA", (IF(COUNTIF(Oct!$G$4:$G$4000, C10), "PAID", "Missed")))</f>
        <v>NA</v>
      </c>
      <c r="Q10" s="4" t="str">
        <f>IF(C10="", "NA", (IF(COUNTIF(Nov!$G$4:$G$4000, C10), "PAID", "Missed")))</f>
        <v>NA</v>
      </c>
      <c r="R10" s="4" t="str">
        <f>IF(C10="", "NA", (IF(COUNTIF(Dec!$G$4:$G$4000, C10), "PAID", "Missed")))</f>
        <v>NA</v>
      </c>
    </row>
    <row r="11" spans="2:19" x14ac:dyDescent="0.2">
      <c r="C11" s="140"/>
      <c r="D11" s="142"/>
      <c r="E11" s="145"/>
      <c r="G11" s="4" t="str">
        <f>IF(C11="", "NA", (IF(COUNTIF(Jan!$G$4:$G$4000, C11), "PAID", "Missed")))</f>
        <v>NA</v>
      </c>
      <c r="H11" s="4" t="str">
        <f>IF(C11="", "NA", (IF(COUNTIF(Feb!$G$4:$G$4000, C11), "PAID", "Missed")))</f>
        <v>NA</v>
      </c>
      <c r="I11" s="4" t="str">
        <f>IF(C11="", "NA", (IF(COUNTIF(Mar!$G$4:$G$4000, C11), "PAID", "Missed")))</f>
        <v>NA</v>
      </c>
      <c r="J11" s="4" t="str">
        <f>IF(C11="", "NA", (IF(COUNTIF(Apr!$G$4:$G$4000, C11), "PAID", "Missed")))</f>
        <v>NA</v>
      </c>
      <c r="K11" s="4" t="str">
        <f>IF(C11="", "NA", (IF(COUNTIF(May!$G$4:$G$4000, C11), "PAID", "Missed")))</f>
        <v>NA</v>
      </c>
      <c r="L11" s="4" t="str">
        <f>IF(C11="", "NA", (IF(COUNTIF(Jun!$G$4:$G$4000, C11), "PAID", "Missed")))</f>
        <v>NA</v>
      </c>
      <c r="M11" s="4" t="str">
        <f>IF(C11="", "NA", (IF(COUNTIF(Jul!$G$4:$G$4000, C11), "PAID", "Missed")))</f>
        <v>NA</v>
      </c>
      <c r="N11" s="4" t="str">
        <f>IF(C11="", "NA", (IF(COUNTIF(Aug!$G$4:$G$4000, C11), "PAID", "Missed")))</f>
        <v>NA</v>
      </c>
      <c r="O11" s="4" t="str">
        <f>IF(C11="", "NA", (IF(COUNTIF(Sep!$G$4:$G$4000, C11), "PAID", "Missed")))</f>
        <v>NA</v>
      </c>
      <c r="P11" s="4" t="str">
        <f>IF(C11="", "NA", (IF(COUNTIF(Oct!$G$4:$G$4000, C11), "PAID", "Missed")))</f>
        <v>NA</v>
      </c>
      <c r="Q11" s="4" t="str">
        <f>IF(C11="", "NA", (IF(COUNTIF(Nov!$G$4:$G$4000, C11), "PAID", "Missed")))</f>
        <v>NA</v>
      </c>
      <c r="R11" s="4" t="str">
        <f>IF(C11="", "NA", (IF(COUNTIF(Dec!$G$4:$G$4000, C11), "PAID", "Missed")))</f>
        <v>NA</v>
      </c>
    </row>
    <row r="12" spans="2:19" x14ac:dyDescent="0.2">
      <c r="C12" s="140"/>
      <c r="D12" s="142"/>
      <c r="E12" s="145"/>
      <c r="G12" s="4" t="str">
        <f>IF(C12="", "NA", (IF(COUNTIF(Jan!$G$4:$G$4000, C12), "PAID", "Missed")))</f>
        <v>NA</v>
      </c>
      <c r="H12" s="4" t="str">
        <f>IF(C12="", "NA", (IF(COUNTIF(Feb!$G$4:$G$4000, C12), "PAID", "Missed")))</f>
        <v>NA</v>
      </c>
      <c r="I12" s="4" t="str">
        <f>IF(C12="", "NA", (IF(COUNTIF(Mar!$G$4:$G$4000, C12), "PAID", "Missed")))</f>
        <v>NA</v>
      </c>
      <c r="J12" s="4" t="str">
        <f>IF(C12="", "NA", (IF(COUNTIF(Apr!$G$4:$G$4000, C12), "PAID", "Missed")))</f>
        <v>NA</v>
      </c>
      <c r="K12" s="4" t="str">
        <f>IF(C12="", "NA", (IF(COUNTIF(May!$G$4:$G$4000, C12), "PAID", "Missed")))</f>
        <v>NA</v>
      </c>
      <c r="L12" s="4" t="str">
        <f>IF(C12="", "NA", (IF(COUNTIF(Jun!$G$4:$G$4000, C12), "PAID", "Missed")))</f>
        <v>NA</v>
      </c>
      <c r="M12" s="4" t="str">
        <f>IF(C12="", "NA", (IF(COUNTIF(Jul!$G$4:$G$4000, C12), "PAID", "Missed")))</f>
        <v>NA</v>
      </c>
      <c r="N12" s="4" t="str">
        <f>IF(C12="", "NA", (IF(COUNTIF(Aug!$G$4:$G$4000, C12), "PAID", "Missed")))</f>
        <v>NA</v>
      </c>
      <c r="O12" s="4" t="str">
        <f>IF(C12="", "NA", (IF(COUNTIF(Sep!$G$4:$G$4000, C12), "PAID", "Missed")))</f>
        <v>NA</v>
      </c>
      <c r="P12" s="4" t="str">
        <f>IF(C12="", "NA", (IF(COUNTIF(Oct!$G$4:$G$4000, C12), "PAID", "Missed")))</f>
        <v>NA</v>
      </c>
      <c r="Q12" s="4" t="str">
        <f>IF(C12="", "NA", (IF(COUNTIF(Nov!$G$4:$G$4000, C12), "PAID", "Missed")))</f>
        <v>NA</v>
      </c>
      <c r="R12" s="4" t="str">
        <f>IF(C12="", "NA", (IF(COUNTIF(Dec!$G$4:$G$4000, C12), "PAID", "Missed")))</f>
        <v>NA</v>
      </c>
    </row>
    <row r="13" spans="2:19" x14ac:dyDescent="0.2">
      <c r="C13" s="140"/>
      <c r="D13" s="142"/>
      <c r="E13" s="145"/>
      <c r="G13" s="4" t="str">
        <f>IF(C13="", "NA", (IF(COUNTIF(Jan!$G$4:$G$4000, C13), "PAID", "Missed")))</f>
        <v>NA</v>
      </c>
      <c r="H13" s="4" t="str">
        <f>IF(C13="", "NA", (IF(COUNTIF(Feb!$G$4:$G$4000, C13), "PAID", "Missed")))</f>
        <v>NA</v>
      </c>
      <c r="I13" s="4" t="str">
        <f>IF(C13="", "NA", (IF(COUNTIF(Mar!$G$4:$G$4000, C13), "PAID", "Missed")))</f>
        <v>NA</v>
      </c>
      <c r="J13" s="4" t="str">
        <f>IF(C13="", "NA", (IF(COUNTIF(Apr!$G$4:$G$4000, C13), "PAID", "Missed")))</f>
        <v>NA</v>
      </c>
      <c r="K13" s="4" t="str">
        <f>IF(C13="", "NA", (IF(COUNTIF(May!$G$4:$G$4000, C13), "PAID", "Missed")))</f>
        <v>NA</v>
      </c>
      <c r="L13" s="4" t="str">
        <f>IF(C13="", "NA", (IF(COUNTIF(Jun!$G$4:$G$4000, C13), "PAID", "Missed")))</f>
        <v>NA</v>
      </c>
      <c r="M13" s="4" t="str">
        <f>IF(C13="", "NA", (IF(COUNTIF(Jul!$G$4:$G$4000, C13), "PAID", "Missed")))</f>
        <v>NA</v>
      </c>
      <c r="N13" s="4" t="str">
        <f>IF(C13="", "NA", (IF(COUNTIF(Aug!$G$4:$G$4000, C13), "PAID", "Missed")))</f>
        <v>NA</v>
      </c>
      <c r="O13" s="4" t="str">
        <f>IF(C13="", "NA", (IF(COUNTIF(Sep!$G$4:$G$4000, C13), "PAID", "Missed")))</f>
        <v>NA</v>
      </c>
      <c r="P13" s="4" t="str">
        <f>IF(C13="", "NA", (IF(COUNTIF(Oct!$G$4:$G$4000, C13), "PAID", "Missed")))</f>
        <v>NA</v>
      </c>
      <c r="Q13" s="4" t="str">
        <f>IF(C13="", "NA", (IF(COUNTIF(Nov!$G$4:$G$4000, C13), "PAID", "Missed")))</f>
        <v>NA</v>
      </c>
      <c r="R13" s="4" t="str">
        <f>IF(C13="", "NA", (IF(COUNTIF(Dec!$G$4:$G$4000, C13), "PAID", "Missed")))</f>
        <v>NA</v>
      </c>
    </row>
    <row r="14" spans="2:19" x14ac:dyDescent="0.2">
      <c r="C14" s="140"/>
      <c r="D14" s="142"/>
      <c r="E14" s="148"/>
      <c r="G14" s="4" t="str">
        <f>IF(C14="", "NA", (IF(COUNTIF(Jan!$G$4:$G$4000, C14), "PAID", "Missed")))</f>
        <v>NA</v>
      </c>
      <c r="H14" s="4" t="str">
        <f>IF(C14="", "NA", (IF(COUNTIF(Feb!$G$4:$G$4000, C14), "PAID", "Missed")))</f>
        <v>NA</v>
      </c>
      <c r="I14" s="4" t="str">
        <f>IF(C14="", "NA", (IF(COUNTIF(Mar!$G$4:$G$4000, C14), "PAID", "Missed")))</f>
        <v>NA</v>
      </c>
      <c r="J14" s="4" t="str">
        <f>IF(C14="", "NA", (IF(COUNTIF(Apr!$G$4:$G$4000, C14), "PAID", "Missed")))</f>
        <v>NA</v>
      </c>
      <c r="K14" s="4" t="str">
        <f>IF(C14="", "NA", (IF(COUNTIF(May!$G$4:$G$4000, C14), "PAID", "Missed")))</f>
        <v>NA</v>
      </c>
      <c r="L14" s="4" t="str">
        <f>IF(C14="", "NA", (IF(COUNTIF(Jun!$G$4:$G$4000, C14), "PAID", "Missed")))</f>
        <v>NA</v>
      </c>
      <c r="M14" s="4" t="str">
        <f>IF(C14="", "NA", (IF(COUNTIF(Jul!$G$4:$G$4000, C14), "PAID", "Missed")))</f>
        <v>NA</v>
      </c>
      <c r="N14" s="4" t="str">
        <f>IF(C14="", "NA", (IF(COUNTIF(Aug!$G$4:$G$4000, C14), "PAID", "Missed")))</f>
        <v>NA</v>
      </c>
      <c r="O14" s="4" t="str">
        <f>IF(C14="", "NA", (IF(COUNTIF(Sep!$G$4:$G$4000, C14), "PAID", "Missed")))</f>
        <v>NA</v>
      </c>
      <c r="P14" s="4" t="str">
        <f>IF(C14="", "NA", (IF(COUNTIF(Oct!$G$4:$G$4000, C14), "PAID", "Missed")))</f>
        <v>NA</v>
      </c>
      <c r="Q14" s="4" t="str">
        <f>IF(C14="", "NA", (IF(COUNTIF(Nov!$G$4:$G$4000, C14), "PAID", "Missed")))</f>
        <v>NA</v>
      </c>
      <c r="R14" s="4" t="str">
        <f>IF(C14="", "NA", (IF(COUNTIF(Dec!$G$4:$G$4000, C14), "PAID", "Missed")))</f>
        <v>NA</v>
      </c>
    </row>
    <row r="15" spans="2:19" x14ac:dyDescent="0.2">
      <c r="C15" s="140"/>
      <c r="D15" s="142"/>
      <c r="E15" s="145"/>
      <c r="G15" s="4" t="str">
        <f>IF(C15="", "NA", (IF(COUNTIF(Jan!$G$4:$G$4000, C15), "PAID", "Missed")))</f>
        <v>NA</v>
      </c>
      <c r="H15" s="4" t="str">
        <f>IF(C15="", "NA", (IF(COUNTIF(Feb!$G$4:$G$4000, C15), "PAID", "Missed")))</f>
        <v>NA</v>
      </c>
      <c r="I15" s="4" t="str">
        <f>IF(C15="", "NA", (IF(COUNTIF(Mar!$G$4:$G$4000, C15), "PAID", "Missed")))</f>
        <v>NA</v>
      </c>
      <c r="J15" s="4" t="str">
        <f>IF(C15="", "NA", (IF(COUNTIF(Apr!$G$4:$G$4000, C15), "PAID", "Missed")))</f>
        <v>NA</v>
      </c>
      <c r="K15" s="4" t="str">
        <f>IF(C15="", "NA", (IF(COUNTIF(May!$G$4:$G$4000, C15), "PAID", "Missed")))</f>
        <v>NA</v>
      </c>
      <c r="L15" s="4" t="str">
        <f>IF(C15="", "NA", (IF(COUNTIF(Jun!$G$4:$G$4000, C15), "PAID", "Missed")))</f>
        <v>NA</v>
      </c>
      <c r="M15" s="4" t="str">
        <f>IF(C15="", "NA", (IF(COUNTIF(Jul!$G$4:$G$4000, C15), "PAID", "Missed")))</f>
        <v>NA</v>
      </c>
      <c r="N15" s="4" t="str">
        <f>IF(C15="", "NA", (IF(COUNTIF(Aug!$G$4:$G$4000, C15), "PAID", "Missed")))</f>
        <v>NA</v>
      </c>
      <c r="O15" s="4" t="str">
        <f>IF(C15="", "NA", (IF(COUNTIF(Sep!$G$4:$G$4000, C15), "PAID", "Missed")))</f>
        <v>NA</v>
      </c>
      <c r="P15" s="4" t="str">
        <f>IF(C15="", "NA", (IF(COUNTIF(Oct!$G$4:$G$4000, C15), "PAID", "Missed")))</f>
        <v>NA</v>
      </c>
      <c r="Q15" s="4" t="str">
        <f>IF(C15="", "NA", (IF(COUNTIF(Nov!$G$4:$G$4000, C15), "PAID", "Missed")))</f>
        <v>NA</v>
      </c>
      <c r="R15" s="4" t="str">
        <f>IF(C15="", "NA", (IF(COUNTIF(Dec!$G$4:$G$4000, C15), "PAID", "Missed")))</f>
        <v>NA</v>
      </c>
    </row>
    <row r="16" spans="2:19" x14ac:dyDescent="0.2">
      <c r="C16" s="140"/>
      <c r="D16" s="142"/>
      <c r="E16" s="145"/>
      <c r="G16" s="4" t="str">
        <f>IF(C16="", "NA", (IF(COUNTIF(Jan!$G$4:$G$4000, C16), "PAID", "Missed")))</f>
        <v>NA</v>
      </c>
      <c r="H16" s="4" t="str">
        <f>IF(C16="", "NA", (IF(COUNTIF(Feb!$G$4:$G$4000, C16), "PAID", "Missed")))</f>
        <v>NA</v>
      </c>
      <c r="I16" s="4" t="str">
        <f>IF(C16="", "NA", (IF(COUNTIF(Mar!$G$4:$G$4000, C16), "PAID", "Missed")))</f>
        <v>NA</v>
      </c>
      <c r="J16" s="4" t="str">
        <f>IF(C16="", "NA", (IF(COUNTIF(Apr!$G$4:$G$4000, C16), "PAID", "Missed")))</f>
        <v>NA</v>
      </c>
      <c r="K16" s="4" t="str">
        <f>IF(C16="", "NA", (IF(COUNTIF(May!$G$4:$G$4000, C16), "PAID", "Missed")))</f>
        <v>NA</v>
      </c>
      <c r="L16" s="4" t="str">
        <f>IF(C16="", "NA", (IF(COUNTIF(Jun!$G$4:$G$4000, C16), "PAID", "Missed")))</f>
        <v>NA</v>
      </c>
      <c r="M16" s="4" t="str">
        <f>IF(C16="", "NA", (IF(COUNTIF(Jul!$G$4:$G$4000, C16), "PAID", "Missed")))</f>
        <v>NA</v>
      </c>
      <c r="N16" s="4" t="str">
        <f>IF(C16="", "NA", (IF(COUNTIF(Aug!$G$4:$G$4000, C16), "PAID", "Missed")))</f>
        <v>NA</v>
      </c>
      <c r="O16" s="4" t="str">
        <f>IF(C16="", "NA", (IF(COUNTIF(Sep!$G$4:$G$4000, C16), "PAID", "Missed")))</f>
        <v>NA</v>
      </c>
      <c r="P16" s="4" t="str">
        <f>IF(C16="", "NA", (IF(COUNTIF(Oct!$G$4:$G$4000, C16), "PAID", "Missed")))</f>
        <v>NA</v>
      </c>
      <c r="Q16" s="4" t="str">
        <f>IF(C16="", "NA", (IF(COUNTIF(Nov!$G$4:$G$4000, C16), "PAID", "Missed")))</f>
        <v>NA</v>
      </c>
      <c r="R16" s="4" t="str">
        <f>IF(C16="", "NA", (IF(COUNTIF(Dec!$G$4:$G$4000, C16), "PAID", "Missed")))</f>
        <v>NA</v>
      </c>
    </row>
    <row r="17" spans="3:18" x14ac:dyDescent="0.2">
      <c r="C17" s="140"/>
      <c r="D17" s="142"/>
      <c r="E17" s="145"/>
      <c r="G17" s="4" t="str">
        <f>IF(C17="", "NA", (IF(COUNTIF(Jan!$G$4:$G$4000, C17), "PAID", "Missed")))</f>
        <v>NA</v>
      </c>
      <c r="H17" s="4" t="str">
        <f>IF(C17="", "NA", (IF(COUNTIF(Feb!$G$4:$G$4000, C17), "PAID", "Missed")))</f>
        <v>NA</v>
      </c>
      <c r="I17" s="4" t="str">
        <f>IF(C17="", "NA", (IF(COUNTIF(Mar!$G$4:$G$4000, C17), "PAID", "Missed")))</f>
        <v>NA</v>
      </c>
      <c r="J17" s="4" t="str">
        <f>IF(C17="", "NA", (IF(COUNTIF(Apr!$G$4:$G$4000, C17), "PAID", "Missed")))</f>
        <v>NA</v>
      </c>
      <c r="K17" s="4" t="str">
        <f>IF(C17="", "NA", (IF(COUNTIF(May!$G$4:$G$4000, C17), "PAID", "Missed")))</f>
        <v>NA</v>
      </c>
      <c r="L17" s="4" t="str">
        <f>IF(C17="", "NA", (IF(COUNTIF(Jun!$G$4:$G$4000, C17), "PAID", "Missed")))</f>
        <v>NA</v>
      </c>
      <c r="M17" s="4" t="str">
        <f>IF(C17="", "NA", (IF(COUNTIF(Jul!$G$4:$G$4000, C17), "PAID", "Missed")))</f>
        <v>NA</v>
      </c>
      <c r="N17" s="4" t="str">
        <f>IF(C17="", "NA", (IF(COUNTIF(Aug!$G$4:$G$4000, C17), "PAID", "Missed")))</f>
        <v>NA</v>
      </c>
      <c r="O17" s="4" t="str">
        <f>IF(C17="", "NA", (IF(COUNTIF(Sep!$G$4:$G$4000, C17), "PAID", "Missed")))</f>
        <v>NA</v>
      </c>
      <c r="P17" s="4" t="str">
        <f>IF(C17="", "NA", (IF(COUNTIF(Oct!$G$4:$G$4000, C17), "PAID", "Missed")))</f>
        <v>NA</v>
      </c>
      <c r="Q17" s="4" t="str">
        <f>IF(C17="", "NA", (IF(COUNTIF(Nov!$G$4:$G$4000, C17), "PAID", "Missed")))</f>
        <v>NA</v>
      </c>
      <c r="R17" s="4" t="str">
        <f>IF(C17="", "NA", (IF(COUNTIF(Dec!$G$4:$G$4000, C17), "PAID", "Missed")))</f>
        <v>NA</v>
      </c>
    </row>
    <row r="18" spans="3:18" x14ac:dyDescent="0.2">
      <c r="C18" s="140"/>
      <c r="D18" s="142"/>
      <c r="E18" s="145"/>
      <c r="G18" s="4" t="str">
        <f>IF(C18="", "NA", (IF(COUNTIF(Jan!$G$4:$G$4000, C18), "PAID", "Missed")))</f>
        <v>NA</v>
      </c>
      <c r="H18" s="4" t="str">
        <f>IF(C18="", "NA", (IF(COUNTIF(Feb!$G$4:$G$4000, C18), "PAID", "Missed")))</f>
        <v>NA</v>
      </c>
      <c r="I18" s="4" t="str">
        <f>IF(C18="", "NA", (IF(COUNTIF(Mar!$G$4:$G$4000, C18), "PAID", "Missed")))</f>
        <v>NA</v>
      </c>
      <c r="J18" s="4" t="str">
        <f>IF(C18="", "NA", (IF(COUNTIF(Apr!$G$4:$G$4000, C18), "PAID", "Missed")))</f>
        <v>NA</v>
      </c>
      <c r="K18" s="4" t="str">
        <f>IF(C18="", "NA", (IF(COUNTIF(May!$G$4:$G$4000, C18), "PAID", "Missed")))</f>
        <v>NA</v>
      </c>
      <c r="L18" s="4" t="str">
        <f>IF(C18="", "NA", (IF(COUNTIF(Jun!$G$4:$G$4000, C18), "PAID", "Missed")))</f>
        <v>NA</v>
      </c>
      <c r="M18" s="4" t="str">
        <f>IF(C18="", "NA", (IF(COUNTIF(Jul!$G$4:$G$4000, C18), "PAID", "Missed")))</f>
        <v>NA</v>
      </c>
      <c r="N18" s="4" t="str">
        <f>IF(C18="", "NA", (IF(COUNTIF(Aug!$G$4:$G$4000, C18), "PAID", "Missed")))</f>
        <v>NA</v>
      </c>
      <c r="O18" s="4" t="str">
        <f>IF(C18="", "NA", (IF(COUNTIF(Sep!$G$4:$G$4000, C18), "PAID", "Missed")))</f>
        <v>NA</v>
      </c>
      <c r="P18" s="4" t="str">
        <f>IF(C18="", "NA", (IF(COUNTIF(Oct!$G$4:$G$4000, C18), "PAID", "Missed")))</f>
        <v>NA</v>
      </c>
      <c r="Q18" s="4" t="str">
        <f>IF(C18="", "NA", (IF(COUNTIF(Nov!$G$4:$G$4000, C18), "PAID", "Missed")))</f>
        <v>NA</v>
      </c>
      <c r="R18" s="4" t="str">
        <f>IF(C18="", "NA", (IF(COUNTIF(Dec!$G$4:$G$4000, C18), "PAID", "Missed")))</f>
        <v>NA</v>
      </c>
    </row>
    <row r="19" spans="3:18" x14ac:dyDescent="0.2">
      <c r="C19" s="140"/>
      <c r="D19" s="142"/>
      <c r="E19" s="145"/>
      <c r="G19" s="4" t="str">
        <f>IF(C19="", "NA", (IF(COUNTIF(Jan!$G$4:$G$4000, C19), "PAID", "Missed")))</f>
        <v>NA</v>
      </c>
      <c r="H19" s="4" t="str">
        <f>IF(C19="", "NA", (IF(COUNTIF(Feb!$G$4:$G$4000, C19), "PAID", "Missed")))</f>
        <v>NA</v>
      </c>
      <c r="I19" s="4" t="str">
        <f>IF(C19="", "NA", (IF(COUNTIF(Mar!$G$4:$G$4000, C19), "PAID", "Missed")))</f>
        <v>NA</v>
      </c>
      <c r="J19" s="4" t="str">
        <f>IF(C19="", "NA", (IF(COUNTIF(Apr!$G$4:$G$4000, C19), "PAID", "Missed")))</f>
        <v>NA</v>
      </c>
      <c r="K19" s="4" t="str">
        <f>IF(C19="", "NA", (IF(COUNTIF(May!$G$4:$G$4000, C19), "PAID", "Missed")))</f>
        <v>NA</v>
      </c>
      <c r="L19" s="4" t="str">
        <f>IF(C19="", "NA", (IF(COUNTIF(Jun!$G$4:$G$4000, C19), "PAID", "Missed")))</f>
        <v>NA</v>
      </c>
      <c r="M19" s="4" t="str">
        <f>IF(C19="", "NA", (IF(COUNTIF(Jul!$G$4:$G$4000, C19), "PAID", "Missed")))</f>
        <v>NA</v>
      </c>
      <c r="N19" s="4" t="str">
        <f>IF(C19="", "NA", (IF(COUNTIF(Aug!$G$4:$G$4000, C19), "PAID", "Missed")))</f>
        <v>NA</v>
      </c>
      <c r="O19" s="4" t="str">
        <f>IF(C19="", "NA", (IF(COUNTIF(Sep!$G$4:$G$4000, C19), "PAID", "Missed")))</f>
        <v>NA</v>
      </c>
      <c r="P19" s="4" t="str">
        <f>IF(C19="", "NA", (IF(COUNTIF(Oct!$G$4:$G$4000, C19), "PAID", "Missed")))</f>
        <v>NA</v>
      </c>
      <c r="Q19" s="4" t="str">
        <f>IF(C19="", "NA", (IF(COUNTIF(Nov!$G$4:$G$4000, C19), "PAID", "Missed")))</f>
        <v>NA</v>
      </c>
      <c r="R19" s="4" t="str">
        <f>IF(C19="", "NA", (IF(COUNTIF(Dec!$G$4:$G$4000, C19), "PAID", "Missed")))</f>
        <v>NA</v>
      </c>
    </row>
    <row r="20" spans="3:18" x14ac:dyDescent="0.2">
      <c r="C20" s="140"/>
      <c r="D20" s="142"/>
      <c r="E20" s="145"/>
      <c r="G20" s="4" t="str">
        <f>IF(C20="", "NA", (IF(COUNTIF(Jan!$G$4:$G$4000, C20), "PAID", "Missed")))</f>
        <v>NA</v>
      </c>
      <c r="H20" s="4" t="str">
        <f>IF(C20="", "NA", (IF(COUNTIF(Feb!$G$4:$G$4000, C20), "PAID", "Missed")))</f>
        <v>NA</v>
      </c>
      <c r="I20" s="4" t="str">
        <f>IF(C20="", "NA", (IF(COUNTIF(Mar!$G$4:$G$4000, C20), "PAID", "Missed")))</f>
        <v>NA</v>
      </c>
      <c r="J20" s="4" t="str">
        <f>IF(C20="", "NA", (IF(COUNTIF(Apr!$G$4:$G$4000, C20), "PAID", "Missed")))</f>
        <v>NA</v>
      </c>
      <c r="K20" s="4" t="str">
        <f>IF(C20="", "NA", (IF(COUNTIF(May!$G$4:$G$4000, C20), "PAID", "Missed")))</f>
        <v>NA</v>
      </c>
      <c r="L20" s="4" t="str">
        <f>IF(C20="", "NA", (IF(COUNTIF(Jun!$G$4:$G$4000, C20), "PAID", "Missed")))</f>
        <v>NA</v>
      </c>
      <c r="M20" s="4" t="str">
        <f>IF(C20="", "NA", (IF(COUNTIF(Jul!$G$4:$G$4000, C20), "PAID", "Missed")))</f>
        <v>NA</v>
      </c>
      <c r="N20" s="4" t="str">
        <f>IF(C20="", "NA", (IF(COUNTIF(Aug!$G$4:$G$4000, C20), "PAID", "Missed")))</f>
        <v>NA</v>
      </c>
      <c r="O20" s="4" t="str">
        <f>IF(C20="", "NA", (IF(COUNTIF(Sep!$G$4:$G$4000, C20), "PAID", "Missed")))</f>
        <v>NA</v>
      </c>
      <c r="P20" s="4" t="str">
        <f>IF(C20="", "NA", (IF(COUNTIF(Oct!$G$4:$G$4000, C20), "PAID", "Missed")))</f>
        <v>NA</v>
      </c>
      <c r="Q20" s="4" t="str">
        <f>IF(C20="", "NA", (IF(COUNTIF(Nov!$G$4:$G$4000, C20), "PAID", "Missed")))</f>
        <v>NA</v>
      </c>
      <c r="R20" s="4" t="str">
        <f>IF(C20="", "NA", (IF(COUNTIF(Dec!$G$4:$G$4000, C20), "PAID", "Missed")))</f>
        <v>NA</v>
      </c>
    </row>
    <row r="21" spans="3:18" x14ac:dyDescent="0.2">
      <c r="C21" s="140"/>
      <c r="D21" s="142"/>
      <c r="E21" s="145"/>
      <c r="G21" s="4" t="str">
        <f>IF(C21="", "NA", (IF(COUNTIF(Jan!$G$4:$G$4000, C21), "PAID", "Missed")))</f>
        <v>NA</v>
      </c>
      <c r="H21" s="4" t="str">
        <f>IF(C21="", "NA", (IF(COUNTIF(Feb!$G$4:$G$4000, C21), "PAID", "Missed")))</f>
        <v>NA</v>
      </c>
      <c r="I21" s="4" t="str">
        <f>IF(C21="", "NA", (IF(COUNTIF(Mar!$G$4:$G$4000, C21), "PAID", "Missed")))</f>
        <v>NA</v>
      </c>
      <c r="J21" s="4" t="str">
        <f>IF(C21="", "NA", (IF(COUNTIF(Apr!$G$4:$G$4000, C21), "PAID", "Missed")))</f>
        <v>NA</v>
      </c>
      <c r="K21" s="4" t="str">
        <f>IF(C21="", "NA", (IF(COUNTIF(May!$G$4:$G$4000, C21), "PAID", "Missed")))</f>
        <v>NA</v>
      </c>
      <c r="L21" s="4" t="str">
        <f>IF(C21="", "NA", (IF(COUNTIF(Jun!$G$4:$G$4000, C21), "PAID", "Missed")))</f>
        <v>NA</v>
      </c>
      <c r="M21" s="4" t="str">
        <f>IF(C21="", "NA", (IF(COUNTIF(Jul!$G$4:$G$4000, C21), "PAID", "Missed")))</f>
        <v>NA</v>
      </c>
      <c r="N21" s="4" t="str">
        <f>IF(C21="", "NA", (IF(COUNTIF(Aug!$G$4:$G$4000, C21), "PAID", "Missed")))</f>
        <v>NA</v>
      </c>
      <c r="O21" s="4" t="str">
        <f>IF(C21="", "NA", (IF(COUNTIF(Sep!$G$4:$G$4000, C21), "PAID", "Missed")))</f>
        <v>NA</v>
      </c>
      <c r="P21" s="4" t="str">
        <f>IF(C21="", "NA", (IF(COUNTIF(Oct!$G$4:$G$4000, C21), "PAID", "Missed")))</f>
        <v>NA</v>
      </c>
      <c r="Q21" s="4" t="str">
        <f>IF(C21="", "NA", (IF(COUNTIF(Nov!$G$4:$G$4000, C21), "PAID", "Missed")))</f>
        <v>NA</v>
      </c>
      <c r="R21" s="4" t="str">
        <f>IF(C21="", "NA", (IF(COUNTIF(Dec!$G$4:$G$4000, C21), "PAID", "Missed")))</f>
        <v>NA</v>
      </c>
    </row>
    <row r="22" spans="3:18" x14ac:dyDescent="0.2">
      <c r="C22" s="140"/>
      <c r="D22" s="142"/>
      <c r="E22" s="145"/>
      <c r="G22" s="4" t="str">
        <f>IF(C22="", "NA", (IF(COUNTIF(Jan!$G$4:$G$4000, C22), "PAID", "Missed")))</f>
        <v>NA</v>
      </c>
      <c r="H22" s="4" t="str">
        <f>IF(C22="", "NA", (IF(COUNTIF(Feb!$G$4:$G$4000, C22), "PAID", "Missed")))</f>
        <v>NA</v>
      </c>
      <c r="I22" s="4" t="str">
        <f>IF(C22="", "NA", (IF(COUNTIF(Mar!$G$4:$G$4000, C22), "PAID", "Missed")))</f>
        <v>NA</v>
      </c>
      <c r="J22" s="4" t="str">
        <f>IF(C22="", "NA", (IF(COUNTIF(Apr!$G$4:$G$4000, C22), "PAID", "Missed")))</f>
        <v>NA</v>
      </c>
      <c r="K22" s="4" t="str">
        <f>IF(C22="", "NA", (IF(COUNTIF(May!$G$4:$G$4000, C22), "PAID", "Missed")))</f>
        <v>NA</v>
      </c>
      <c r="L22" s="4" t="str">
        <f>IF(C22="", "NA", (IF(COUNTIF(Jun!$G$4:$G$4000, C22), "PAID", "Missed")))</f>
        <v>NA</v>
      </c>
      <c r="M22" s="4" t="str">
        <f>IF(C22="", "NA", (IF(COUNTIF(Jul!$G$4:$G$4000, C22), "PAID", "Missed")))</f>
        <v>NA</v>
      </c>
      <c r="N22" s="4" t="str">
        <f>IF(C22="", "NA", (IF(COUNTIF(Aug!$G$4:$G$4000, C22), "PAID", "Missed")))</f>
        <v>NA</v>
      </c>
      <c r="O22" s="4" t="str">
        <f>IF(C22="", "NA", (IF(COUNTIF(Sep!$G$4:$G$4000, C22), "PAID", "Missed")))</f>
        <v>NA</v>
      </c>
      <c r="P22" s="4" t="str">
        <f>IF(C22="", "NA", (IF(COUNTIF(Oct!$G$4:$G$4000, C22), "PAID", "Missed")))</f>
        <v>NA</v>
      </c>
      <c r="Q22" s="4" t="str">
        <f>IF(C22="", "NA", (IF(COUNTIF(Nov!$G$4:$G$4000, C22), "PAID", "Missed")))</f>
        <v>NA</v>
      </c>
      <c r="R22" s="4" t="str">
        <f>IF(C22="", "NA", (IF(COUNTIF(Dec!$G$4:$G$4000, C22), "PAID", "Missed")))</f>
        <v>NA</v>
      </c>
    </row>
    <row r="23" spans="3:18" x14ac:dyDescent="0.2">
      <c r="C23" s="140"/>
      <c r="D23" s="142"/>
      <c r="E23" s="145"/>
      <c r="G23" s="4" t="str">
        <f>IF(C23="", "NA", (IF(COUNTIF(Jan!$G$4:$G$4000, C23), "PAID", "Missed")))</f>
        <v>NA</v>
      </c>
      <c r="H23" s="4" t="str">
        <f>IF(C23="", "NA", (IF(COUNTIF(Feb!$G$4:$G$4000, C23), "PAID", "Missed")))</f>
        <v>NA</v>
      </c>
      <c r="I23" s="4" t="str">
        <f>IF(C23="", "NA", (IF(COUNTIF(Mar!$G$4:$G$4000, C23), "PAID", "Missed")))</f>
        <v>NA</v>
      </c>
      <c r="J23" s="4" t="str">
        <f>IF(C23="", "NA", (IF(COUNTIF(Apr!$G$4:$G$4000, C23), "PAID", "Missed")))</f>
        <v>NA</v>
      </c>
      <c r="K23" s="4" t="str">
        <f>IF(C23="", "NA", (IF(COUNTIF(May!$G$4:$G$4000, C23), "PAID", "Missed")))</f>
        <v>NA</v>
      </c>
      <c r="L23" s="4" t="str">
        <f>IF(C23="", "NA", (IF(COUNTIF(Jun!$G$4:$G$4000, C23), "PAID", "Missed")))</f>
        <v>NA</v>
      </c>
      <c r="M23" s="4" t="str">
        <f>IF(C23="", "NA", (IF(COUNTIF(Jul!$G$4:$G$4000, C23), "PAID", "Missed")))</f>
        <v>NA</v>
      </c>
      <c r="N23" s="4" t="str">
        <f>IF(C23="", "NA", (IF(COUNTIF(Aug!$G$4:$G$4000, C23), "PAID", "Missed")))</f>
        <v>NA</v>
      </c>
      <c r="O23" s="4" t="str">
        <f>IF(C23="", "NA", (IF(COUNTIF(Sep!$G$4:$G$4000, C23), "PAID", "Missed")))</f>
        <v>NA</v>
      </c>
      <c r="P23" s="4" t="str">
        <f>IF(C23="", "NA", (IF(COUNTIF(Oct!$G$4:$G$4000, C23), "PAID", "Missed")))</f>
        <v>NA</v>
      </c>
      <c r="Q23" s="4" t="str">
        <f>IF(C23="", "NA", (IF(COUNTIF(Nov!$G$4:$G$4000, C23), "PAID", "Missed")))</f>
        <v>NA</v>
      </c>
      <c r="R23" s="4" t="str">
        <f>IF(C23="", "NA", (IF(COUNTIF(Dec!$G$4:$G$4000, C23), "PAID", "Missed")))</f>
        <v>NA</v>
      </c>
    </row>
    <row r="24" spans="3:18" x14ac:dyDescent="0.2">
      <c r="C24" s="140"/>
      <c r="D24" s="142"/>
      <c r="E24" s="145"/>
      <c r="G24" s="4" t="str">
        <f>IF(C24="", "NA", (IF(COUNTIF(Jan!$G$4:$G$4000, C24), "PAID", "Missed")))</f>
        <v>NA</v>
      </c>
      <c r="H24" s="4" t="str">
        <f>IF(C24="", "NA", (IF(COUNTIF(Feb!$G$4:$G$4000, C24), "PAID", "Missed")))</f>
        <v>NA</v>
      </c>
      <c r="I24" s="4" t="str">
        <f>IF(C24="", "NA", (IF(COUNTIF(Mar!$G$4:$G$4000, C24), "PAID", "Missed")))</f>
        <v>NA</v>
      </c>
      <c r="J24" s="4" t="str">
        <f>IF(C24="", "NA", (IF(COUNTIF(Apr!$G$4:$G$4000, C24), "PAID", "Missed")))</f>
        <v>NA</v>
      </c>
      <c r="K24" s="4" t="str">
        <f>IF(C24="", "NA", (IF(COUNTIF(May!$G$4:$G$4000, C24), "PAID", "Missed")))</f>
        <v>NA</v>
      </c>
      <c r="L24" s="4" t="str">
        <f>IF(C24="", "NA", (IF(COUNTIF(Jun!$G$4:$G$4000, C24), "PAID", "Missed")))</f>
        <v>NA</v>
      </c>
      <c r="M24" s="4" t="str">
        <f>IF(C24="", "NA", (IF(COUNTIF(Jul!$G$4:$G$4000, C24), "PAID", "Missed")))</f>
        <v>NA</v>
      </c>
      <c r="N24" s="4" t="str">
        <f>IF(C24="", "NA", (IF(COUNTIF(Aug!$G$4:$G$4000, C24), "PAID", "Missed")))</f>
        <v>NA</v>
      </c>
      <c r="O24" s="4" t="str">
        <f>IF(C24="", "NA", (IF(COUNTIF(Sep!$G$4:$G$4000, C24), "PAID", "Missed")))</f>
        <v>NA</v>
      </c>
      <c r="P24" s="4" t="str">
        <f>IF(C24="", "NA", (IF(COUNTIF(Oct!$G$4:$G$4000, C24), "PAID", "Missed")))</f>
        <v>NA</v>
      </c>
      <c r="Q24" s="4" t="str">
        <f>IF(C24="", "NA", (IF(COUNTIF(Nov!$G$4:$G$4000, C24), "PAID", "Missed")))</f>
        <v>NA</v>
      </c>
      <c r="R24" s="4" t="str">
        <f>IF(C24="", "NA", (IF(COUNTIF(Dec!$G$4:$G$4000, C24), "PAID", "Missed")))</f>
        <v>NA</v>
      </c>
    </row>
    <row r="25" spans="3:18" x14ac:dyDescent="0.2">
      <c r="C25" s="140"/>
      <c r="D25" s="142"/>
      <c r="E25" s="145"/>
      <c r="G25" s="4" t="str">
        <f>IF(C25="", "NA", (IF(COUNTIF(Jan!$G$4:$G$4000, C25), "PAID", "Missed")))</f>
        <v>NA</v>
      </c>
      <c r="H25" s="4" t="str">
        <f>IF(C25="", "NA", (IF(COUNTIF(Feb!$G$4:$G$4000, C25), "PAID", "Missed")))</f>
        <v>NA</v>
      </c>
      <c r="I25" s="4" t="str">
        <f>IF(C25="", "NA", (IF(COUNTIF(Mar!$G$4:$G$4000, C25), "PAID", "Missed")))</f>
        <v>NA</v>
      </c>
      <c r="J25" s="4" t="str">
        <f>IF(C25="", "NA", (IF(COUNTIF(Apr!$G$4:$G$4000, C25), "PAID", "Missed")))</f>
        <v>NA</v>
      </c>
      <c r="K25" s="4" t="str">
        <f>IF(C25="", "NA", (IF(COUNTIF(May!$G$4:$G$4000, C25), "PAID", "Missed")))</f>
        <v>NA</v>
      </c>
      <c r="L25" s="4" t="str">
        <f>IF(C25="", "NA", (IF(COUNTIF(Jun!$G$4:$G$4000, C25), "PAID", "Missed")))</f>
        <v>NA</v>
      </c>
      <c r="M25" s="4" t="str">
        <f>IF(C25="", "NA", (IF(COUNTIF(Jul!$G$4:$G$4000, C25), "PAID", "Missed")))</f>
        <v>NA</v>
      </c>
      <c r="N25" s="4" t="str">
        <f>IF(C25="", "NA", (IF(COUNTIF(Aug!$G$4:$G$4000, C25), "PAID", "Missed")))</f>
        <v>NA</v>
      </c>
      <c r="O25" s="4" t="str">
        <f>IF(C25="", "NA", (IF(COUNTIF(Sep!$G$4:$G$4000, C25), "PAID", "Missed")))</f>
        <v>NA</v>
      </c>
      <c r="P25" s="4" t="str">
        <f>IF(C25="", "NA", (IF(COUNTIF(Oct!$G$4:$G$4000, C25), "PAID", "Missed")))</f>
        <v>NA</v>
      </c>
      <c r="Q25" s="4" t="str">
        <f>IF(C25="", "NA", (IF(COUNTIF(Nov!$G$4:$G$4000, C25), "PAID", "Missed")))</f>
        <v>NA</v>
      </c>
      <c r="R25" s="4" t="str">
        <f>IF(C25="", "NA", (IF(COUNTIF(Dec!$G$4:$G$4000, C25), "PAID", "Missed")))</f>
        <v>NA</v>
      </c>
    </row>
    <row r="26" spans="3:18" x14ac:dyDescent="0.2">
      <c r="C26" s="140"/>
      <c r="D26" s="142"/>
      <c r="E26" s="145"/>
      <c r="G26" s="4" t="str">
        <f>IF(C26="", "NA", (IF(COUNTIF(Jan!$G$4:$G$4000, C26), "PAID", "Missed")))</f>
        <v>NA</v>
      </c>
      <c r="H26" s="4" t="str">
        <f>IF(C26="", "NA", (IF(COUNTIF(Feb!$G$4:$G$4000, C26), "PAID", "Missed")))</f>
        <v>NA</v>
      </c>
      <c r="I26" s="4" t="str">
        <f>IF(C26="", "NA", (IF(COUNTIF(Mar!$G$4:$G$4000, C26), "PAID", "Missed")))</f>
        <v>NA</v>
      </c>
      <c r="J26" s="4" t="str">
        <f>IF(C26="", "NA", (IF(COUNTIF(Apr!$G$4:$G$4000, C26), "PAID", "Missed")))</f>
        <v>NA</v>
      </c>
      <c r="K26" s="4" t="str">
        <f>IF(C26="", "NA", (IF(COUNTIF(May!$G$4:$G$4000, C26), "PAID", "Missed")))</f>
        <v>NA</v>
      </c>
      <c r="L26" s="4" t="str">
        <f>IF(C26="", "NA", (IF(COUNTIF(Jun!$G$4:$G$4000, C26), "PAID", "Missed")))</f>
        <v>NA</v>
      </c>
      <c r="M26" s="4" t="str">
        <f>IF(C26="", "NA", (IF(COUNTIF(Jul!$G$4:$G$4000, C26), "PAID", "Missed")))</f>
        <v>NA</v>
      </c>
      <c r="N26" s="4" t="str">
        <f>IF(C26="", "NA", (IF(COUNTIF(Aug!$G$4:$G$4000, C26), "PAID", "Missed")))</f>
        <v>NA</v>
      </c>
      <c r="O26" s="4" t="str">
        <f>IF(C26="", "NA", (IF(COUNTIF(Sep!$G$4:$G$4000, C26), "PAID", "Missed")))</f>
        <v>NA</v>
      </c>
      <c r="P26" s="4" t="str">
        <f>IF(C26="", "NA", (IF(COUNTIF(Oct!$G$4:$G$4000, C26), "PAID", "Missed")))</f>
        <v>NA</v>
      </c>
      <c r="Q26" s="4" t="str">
        <f>IF(C26="", "NA", (IF(COUNTIF(Nov!$G$4:$G$4000, C26), "PAID", "Missed")))</f>
        <v>NA</v>
      </c>
      <c r="R26" s="4" t="str">
        <f>IF(C26="", "NA", (IF(COUNTIF(Dec!$G$4:$G$4000, C26), "PAID", "Missed")))</f>
        <v>NA</v>
      </c>
    </row>
    <row r="27" spans="3:18" x14ac:dyDescent="0.2">
      <c r="C27" s="140"/>
      <c r="D27" s="142"/>
      <c r="E27" s="145"/>
      <c r="G27" s="4" t="str">
        <f>IF(C27="", "NA", (IF(COUNTIF(Jan!$G$4:$G$4000, C27), "PAID", "Missed")))</f>
        <v>NA</v>
      </c>
      <c r="H27" s="4" t="str">
        <f>IF(C27="", "NA", (IF(COUNTIF(Feb!$G$4:$G$4000, C27), "PAID", "Missed")))</f>
        <v>NA</v>
      </c>
      <c r="I27" s="4" t="str">
        <f>IF(C27="", "NA", (IF(COUNTIF(Mar!$G$4:$G$4000, C27), "PAID", "Missed")))</f>
        <v>NA</v>
      </c>
      <c r="J27" s="4" t="str">
        <f>IF(C27="", "NA", (IF(COUNTIF(Apr!$G$4:$G$4000, C27), "PAID", "Missed")))</f>
        <v>NA</v>
      </c>
      <c r="K27" s="4" t="str">
        <f>IF(C27="", "NA", (IF(COUNTIF(May!$G$4:$G$4000, C27), "PAID", "Missed")))</f>
        <v>NA</v>
      </c>
      <c r="L27" s="4" t="str">
        <f>IF(C27="", "NA", (IF(COUNTIF(Jun!$G$4:$G$4000, C27), "PAID", "Missed")))</f>
        <v>NA</v>
      </c>
      <c r="M27" s="4" t="str">
        <f>IF(C27="", "NA", (IF(COUNTIF(Jul!$G$4:$G$4000, C27), "PAID", "Missed")))</f>
        <v>NA</v>
      </c>
      <c r="N27" s="4" t="str">
        <f>IF(C27="", "NA", (IF(COUNTIF(Aug!$G$4:$G$4000, C27), "PAID", "Missed")))</f>
        <v>NA</v>
      </c>
      <c r="O27" s="4" t="str">
        <f>IF(C27="", "NA", (IF(COUNTIF(Sep!$G$4:$G$4000, C27), "PAID", "Missed")))</f>
        <v>NA</v>
      </c>
      <c r="P27" s="4" t="str">
        <f>IF(C27="", "NA", (IF(COUNTIF(Oct!$G$4:$G$4000, C27), "PAID", "Missed")))</f>
        <v>NA</v>
      </c>
      <c r="Q27" s="4" t="str">
        <f>IF(C27="", "NA", (IF(COUNTIF(Nov!$G$4:$G$4000, C27), "PAID", "Missed")))</f>
        <v>NA</v>
      </c>
      <c r="R27" s="4" t="str">
        <f>IF(C27="", "NA", (IF(COUNTIF(Dec!$G$4:$G$4000, C27), "PAID", "Missed")))</f>
        <v>NA</v>
      </c>
    </row>
    <row r="28" spans="3:18" x14ac:dyDescent="0.2">
      <c r="C28" s="140"/>
      <c r="D28" s="142"/>
      <c r="E28" s="145"/>
      <c r="G28" s="4" t="str">
        <f>IF(C28="", "NA", (IF(COUNTIF(Jan!$G$4:$G$4000, C28), "PAID", "Missed")))</f>
        <v>NA</v>
      </c>
      <c r="H28" s="4" t="str">
        <f>IF(C28="", "NA", (IF(COUNTIF(Feb!$G$4:$G$4000, C28), "PAID", "Missed")))</f>
        <v>NA</v>
      </c>
      <c r="I28" s="4" t="str">
        <f>IF(C28="", "NA", (IF(COUNTIF(Mar!$G$4:$G$4000, C28), "PAID", "Missed")))</f>
        <v>NA</v>
      </c>
      <c r="J28" s="4" t="str">
        <f>IF(C28="", "NA", (IF(COUNTIF(Apr!$G$4:$G$4000, C28), "PAID", "Missed")))</f>
        <v>NA</v>
      </c>
      <c r="K28" s="4" t="str">
        <f>IF(C28="", "NA", (IF(COUNTIF(May!$G$4:$G$4000, C28), "PAID", "Missed")))</f>
        <v>NA</v>
      </c>
      <c r="L28" s="4" t="str">
        <f>IF(C28="", "NA", (IF(COUNTIF(Jun!$G$4:$G$4000, C28), "PAID", "Missed")))</f>
        <v>NA</v>
      </c>
      <c r="M28" s="4" t="str">
        <f>IF(C28="", "NA", (IF(COUNTIF(Jul!$G$4:$G$4000, C28), "PAID", "Missed")))</f>
        <v>NA</v>
      </c>
      <c r="N28" s="4" t="str">
        <f>IF(C28="", "NA", (IF(COUNTIF(Aug!$G$4:$G$4000, C28), "PAID", "Missed")))</f>
        <v>NA</v>
      </c>
      <c r="O28" s="4" t="str">
        <f>IF(C28="", "NA", (IF(COUNTIF(Sep!$G$4:$G$4000, C28), "PAID", "Missed")))</f>
        <v>NA</v>
      </c>
      <c r="P28" s="4" t="str">
        <f>IF(C28="", "NA", (IF(COUNTIF(Oct!$G$4:$G$4000, C28), "PAID", "Missed")))</f>
        <v>NA</v>
      </c>
      <c r="Q28" s="4" t="str">
        <f>IF(C28="", "NA", (IF(COUNTIF(Nov!$G$4:$G$4000, C28), "PAID", "Missed")))</f>
        <v>NA</v>
      </c>
      <c r="R28" s="4" t="str">
        <f>IF(C28="", "NA", (IF(COUNTIF(Dec!$G$4:$G$4000, C28), "PAID", "Missed")))</f>
        <v>NA</v>
      </c>
    </row>
    <row r="29" spans="3:18" x14ac:dyDescent="0.2">
      <c r="C29" s="140"/>
      <c r="D29" s="142"/>
      <c r="E29" s="145"/>
      <c r="G29" s="4" t="str">
        <f>IF(C29="", "NA", (IF(COUNTIF(Jan!$G$4:$G$4000, C29), "PAID", "Missed")))</f>
        <v>NA</v>
      </c>
      <c r="H29" s="4" t="str">
        <f>IF(C29="", "NA", (IF(COUNTIF(Feb!$G$4:$G$4000, C29), "PAID", "Missed")))</f>
        <v>NA</v>
      </c>
      <c r="I29" s="4" t="str">
        <f>IF(C29="", "NA", (IF(COUNTIF(Mar!$G$4:$G$4000, C29), "PAID", "Missed")))</f>
        <v>NA</v>
      </c>
      <c r="J29" s="4" t="str">
        <f>IF(C29="", "NA", (IF(COUNTIF(Apr!$G$4:$G$4000, C29), "PAID", "Missed")))</f>
        <v>NA</v>
      </c>
      <c r="K29" s="4" t="str">
        <f>IF(C29="", "NA", (IF(COUNTIF(May!$G$4:$G$4000, C29), "PAID", "Missed")))</f>
        <v>NA</v>
      </c>
      <c r="L29" s="4" t="str">
        <f>IF(C29="", "NA", (IF(COUNTIF(Jun!$G$4:$G$4000, C29), "PAID", "Missed")))</f>
        <v>NA</v>
      </c>
      <c r="M29" s="4" t="str">
        <f>IF(C29="", "NA", (IF(COUNTIF(Jul!$G$4:$G$4000, C29), "PAID", "Missed")))</f>
        <v>NA</v>
      </c>
      <c r="N29" s="4" t="str">
        <f>IF(C29="", "NA", (IF(COUNTIF(Aug!$G$4:$G$4000, C29), "PAID", "Missed")))</f>
        <v>NA</v>
      </c>
      <c r="O29" s="4" t="str">
        <f>IF(C29="", "NA", (IF(COUNTIF(Sep!$G$4:$G$4000, C29), "PAID", "Missed")))</f>
        <v>NA</v>
      </c>
      <c r="P29" s="4" t="str">
        <f>IF(C29="", "NA", (IF(COUNTIF(Oct!$G$4:$G$4000, C29), "PAID", "Missed")))</f>
        <v>NA</v>
      </c>
      <c r="Q29" s="4" t="str">
        <f>IF(C29="", "NA", (IF(COUNTIF(Nov!$G$4:$G$4000, C29), "PAID", "Missed")))</f>
        <v>NA</v>
      </c>
      <c r="R29" s="4" t="str">
        <f>IF(C29="", "NA", (IF(COUNTIF(Dec!$G$4:$G$4000, C29), "PAID", "Missed")))</f>
        <v>NA</v>
      </c>
    </row>
    <row r="30" spans="3:18" x14ac:dyDescent="0.2">
      <c r="C30" s="140"/>
      <c r="D30" s="142"/>
      <c r="E30" s="145"/>
      <c r="G30" s="4" t="str">
        <f>IF(C30="", "NA", (IF(COUNTIF(Jan!$G$4:$G$4000, C30), "PAID", "Missed")))</f>
        <v>NA</v>
      </c>
      <c r="H30" s="4" t="str">
        <f>IF(C30="", "NA", (IF(COUNTIF(Feb!$G$4:$G$4000, C30), "PAID", "Missed")))</f>
        <v>NA</v>
      </c>
      <c r="I30" s="4" t="str">
        <f>IF(C30="", "NA", (IF(COUNTIF(Mar!$G$4:$G$4000, C30), "PAID", "Missed")))</f>
        <v>NA</v>
      </c>
      <c r="J30" s="4" t="str">
        <f>IF(C30="", "NA", (IF(COUNTIF(Apr!$G$4:$G$4000, C30), "PAID", "Missed")))</f>
        <v>NA</v>
      </c>
      <c r="K30" s="4" t="str">
        <f>IF(C30="", "NA", (IF(COUNTIF(May!$G$4:$G$4000, C30), "PAID", "Missed")))</f>
        <v>NA</v>
      </c>
      <c r="L30" s="4" t="str">
        <f>IF(C30="", "NA", (IF(COUNTIF(Jun!$G$4:$G$4000, C30), "PAID", "Missed")))</f>
        <v>NA</v>
      </c>
      <c r="M30" s="4" t="str">
        <f>IF(C30="", "NA", (IF(COUNTIF(Jul!$G$4:$G$4000, C30), "PAID", "Missed")))</f>
        <v>NA</v>
      </c>
      <c r="N30" s="4" t="str">
        <f>IF(C30="", "NA", (IF(COUNTIF(Aug!$G$4:$G$4000, C30), "PAID", "Missed")))</f>
        <v>NA</v>
      </c>
      <c r="O30" s="4" t="str">
        <f>IF(C30="", "NA", (IF(COUNTIF(Sep!$G$4:$G$4000, C30), "PAID", "Missed")))</f>
        <v>NA</v>
      </c>
      <c r="P30" s="4" t="str">
        <f>IF(C30="", "NA", (IF(COUNTIF(Oct!$G$4:$G$4000, C30), "PAID", "Missed")))</f>
        <v>NA</v>
      </c>
      <c r="Q30" s="4" t="str">
        <f>IF(C30="", "NA", (IF(COUNTIF(Nov!$G$4:$G$4000, C30), "PAID", "Missed")))</f>
        <v>NA</v>
      </c>
      <c r="R30" s="4" t="str">
        <f>IF(C30="", "NA", (IF(COUNTIF(Dec!$G$4:$G$4000, C30), "PAID", "Missed")))</f>
        <v>NA</v>
      </c>
    </row>
    <row r="31" spans="3:18" x14ac:dyDescent="0.2">
      <c r="C31" s="140"/>
      <c r="D31" s="142"/>
      <c r="E31" s="145"/>
      <c r="G31" s="4" t="str">
        <f>IF(C31="", "NA", (IF(COUNTIF(Jan!$G$4:$G$4000, C31), "PAID", "Missed")))</f>
        <v>NA</v>
      </c>
      <c r="H31" s="4" t="str">
        <f>IF(C31="", "NA", (IF(COUNTIF(Feb!$G$4:$G$4000, C31), "PAID", "Missed")))</f>
        <v>NA</v>
      </c>
      <c r="I31" s="4" t="str">
        <f>IF(C31="", "NA", (IF(COUNTIF(Mar!$G$4:$G$4000, C31), "PAID", "Missed")))</f>
        <v>NA</v>
      </c>
      <c r="J31" s="4" t="str">
        <f>IF(C31="", "NA", (IF(COUNTIF(Apr!$G$4:$G$4000, C31), "PAID", "Missed")))</f>
        <v>NA</v>
      </c>
      <c r="K31" s="4" t="str">
        <f>IF(C31="", "NA", (IF(COUNTIF(May!$G$4:$G$4000, C31), "PAID", "Missed")))</f>
        <v>NA</v>
      </c>
      <c r="L31" s="4" t="str">
        <f>IF(C31="", "NA", (IF(COUNTIF(Jun!$G$4:$G$4000, C31), "PAID", "Missed")))</f>
        <v>NA</v>
      </c>
      <c r="M31" s="4" t="str">
        <f>IF(C31="", "NA", (IF(COUNTIF(Jul!$G$4:$G$4000, C31), "PAID", "Missed")))</f>
        <v>NA</v>
      </c>
      <c r="N31" s="4" t="str">
        <f>IF(C31="", "NA", (IF(COUNTIF(Aug!$G$4:$G$4000, C31), "PAID", "Missed")))</f>
        <v>NA</v>
      </c>
      <c r="O31" s="4" t="str">
        <f>IF(C31="", "NA", (IF(COUNTIF(Sep!$G$4:$G$4000, C31), "PAID", "Missed")))</f>
        <v>NA</v>
      </c>
      <c r="P31" s="4" t="str">
        <f>IF(C31="", "NA", (IF(COUNTIF(Oct!$G$4:$G$4000, C31), "PAID", "Missed")))</f>
        <v>NA</v>
      </c>
      <c r="Q31" s="4" t="str">
        <f>IF(C31="", "NA", (IF(COUNTIF(Nov!$G$4:$G$4000, C31), "PAID", "Missed")))</f>
        <v>NA</v>
      </c>
      <c r="R31" s="4" t="str">
        <f>IF(C31="", "NA", (IF(COUNTIF(Dec!$G$4:$G$4000, C31), "PAID", "Missed")))</f>
        <v>NA</v>
      </c>
    </row>
    <row r="32" spans="3:18" x14ac:dyDescent="0.2">
      <c r="C32" s="140"/>
      <c r="D32" s="142"/>
      <c r="E32" s="145"/>
      <c r="G32" s="4" t="str">
        <f>IF(C32="", "NA", (IF(COUNTIF(Jan!$G$4:$G$4000, C32), "PAID", "Missed")))</f>
        <v>NA</v>
      </c>
      <c r="H32" s="4" t="str">
        <f>IF(C32="", "NA", (IF(COUNTIF(Feb!$G$4:$G$4000, C32), "PAID", "Missed")))</f>
        <v>NA</v>
      </c>
      <c r="I32" s="4" t="str">
        <f>IF(C32="", "NA", (IF(COUNTIF(Mar!$G$4:$G$4000, C32), "PAID", "Missed")))</f>
        <v>NA</v>
      </c>
      <c r="J32" s="4" t="str">
        <f>IF(C32="", "NA", (IF(COUNTIF(Apr!$G$4:$G$4000, C32), "PAID", "Missed")))</f>
        <v>NA</v>
      </c>
      <c r="K32" s="4" t="str">
        <f>IF(C32="", "NA", (IF(COUNTIF(May!$G$4:$G$4000, C32), "PAID", "Missed")))</f>
        <v>NA</v>
      </c>
      <c r="L32" s="4" t="str">
        <f>IF(C32="", "NA", (IF(COUNTIF(Jun!$G$4:$G$4000, C32), "PAID", "Missed")))</f>
        <v>NA</v>
      </c>
      <c r="M32" s="4" t="str">
        <f>IF(C32="", "NA", (IF(COUNTIF(Jul!$G$4:$G$4000, C32), "PAID", "Missed")))</f>
        <v>NA</v>
      </c>
      <c r="N32" s="4" t="str">
        <f>IF(C32="", "NA", (IF(COUNTIF(Aug!$G$4:$G$4000, C32), "PAID", "Missed")))</f>
        <v>NA</v>
      </c>
      <c r="O32" s="4" t="str">
        <f>IF(C32="", "NA", (IF(COUNTIF(Sep!$G$4:$G$4000, C32), "PAID", "Missed")))</f>
        <v>NA</v>
      </c>
      <c r="P32" s="4" t="str">
        <f>IF(C32="", "NA", (IF(COUNTIF(Oct!$G$4:$G$4000, C32), "PAID", "Missed")))</f>
        <v>NA</v>
      </c>
      <c r="Q32" s="4" t="str">
        <f>IF(C32="", "NA", (IF(COUNTIF(Nov!$G$4:$G$4000, C32), "PAID", "Missed")))</f>
        <v>NA</v>
      </c>
      <c r="R32" s="4" t="str">
        <f>IF(C32="", "NA", (IF(COUNTIF(Dec!$G$4:$G$4000, C32), "PAID", "Missed")))</f>
        <v>NA</v>
      </c>
    </row>
    <row r="33" spans="3:18" x14ac:dyDescent="0.2">
      <c r="C33" s="140"/>
      <c r="D33" s="142"/>
      <c r="E33" s="145"/>
      <c r="G33" s="4" t="str">
        <f>IF(C33="", "NA", (IF(COUNTIF(Jan!$G$4:$G$4000, C33), "PAID", "Missed")))</f>
        <v>NA</v>
      </c>
      <c r="H33" s="4" t="str">
        <f>IF(C33="", "NA", (IF(COUNTIF(Feb!$G$4:$G$4000, C33), "PAID", "Missed")))</f>
        <v>NA</v>
      </c>
      <c r="I33" s="4" t="str">
        <f>IF(C33="", "NA", (IF(COUNTIF(Mar!$G$4:$G$4000, C33), "PAID", "Missed")))</f>
        <v>NA</v>
      </c>
      <c r="J33" s="4" t="str">
        <f>IF(C33="", "NA", (IF(COUNTIF(Apr!$G$4:$G$4000, C33), "PAID", "Missed")))</f>
        <v>NA</v>
      </c>
      <c r="K33" s="4" t="str">
        <f>IF(C33="", "NA", (IF(COUNTIF(May!$G$4:$G$4000, C33), "PAID", "Missed")))</f>
        <v>NA</v>
      </c>
      <c r="L33" s="4" t="str">
        <f>IF(C33="", "NA", (IF(COUNTIF(Jun!$G$4:$G$4000, C33), "PAID", "Missed")))</f>
        <v>NA</v>
      </c>
      <c r="M33" s="4" t="str">
        <f>IF(C33="", "NA", (IF(COUNTIF(Jul!$G$4:$G$4000, C33), "PAID", "Missed")))</f>
        <v>NA</v>
      </c>
      <c r="N33" s="4" t="str">
        <f>IF(C33="", "NA", (IF(COUNTIF(Aug!$G$4:$G$4000, C33), "PAID", "Missed")))</f>
        <v>NA</v>
      </c>
      <c r="O33" s="4" t="str">
        <f>IF(C33="", "NA", (IF(COUNTIF(Sep!$G$4:$G$4000, C33), "PAID", "Missed")))</f>
        <v>NA</v>
      </c>
      <c r="P33" s="4" t="str">
        <f>IF(C33="", "NA", (IF(COUNTIF(Oct!$G$4:$G$4000, C33), "PAID", "Missed")))</f>
        <v>NA</v>
      </c>
      <c r="Q33" s="4" t="str">
        <f>IF(C33="", "NA", (IF(COUNTIF(Nov!$G$4:$G$4000, C33), "PAID", "Missed")))</f>
        <v>NA</v>
      </c>
      <c r="R33" s="4" t="str">
        <f>IF(C33="", "NA", (IF(COUNTIF(Dec!$G$4:$G$4000, C33), "PAID", "Missed")))</f>
        <v>NA</v>
      </c>
    </row>
    <row r="34" spans="3:18" x14ac:dyDescent="0.2">
      <c r="C34" s="140"/>
      <c r="D34" s="142"/>
      <c r="E34" s="145"/>
      <c r="G34" s="4" t="str">
        <f>IF(C34="", "NA", (IF(COUNTIF(Jan!$G$4:$G$4000, C34), "PAID", "Missed")))</f>
        <v>NA</v>
      </c>
      <c r="H34" s="4" t="str">
        <f>IF(C34="", "NA", (IF(COUNTIF(Feb!$G$4:$G$4000, C34), "PAID", "Missed")))</f>
        <v>NA</v>
      </c>
      <c r="I34" s="4" t="str">
        <f>IF(C34="", "NA", (IF(COUNTIF(Mar!$G$4:$G$4000, C34), "PAID", "Missed")))</f>
        <v>NA</v>
      </c>
      <c r="J34" s="4" t="str">
        <f>IF(C34="", "NA", (IF(COUNTIF(Apr!$G$4:$G$4000, C34), "PAID", "Missed")))</f>
        <v>NA</v>
      </c>
      <c r="K34" s="4" t="str">
        <f>IF(C34="", "NA", (IF(COUNTIF(May!$G$4:$G$4000, C34), "PAID", "Missed")))</f>
        <v>NA</v>
      </c>
      <c r="L34" s="4" t="str">
        <f>IF(C34="", "NA", (IF(COUNTIF(Jun!$G$4:$G$4000, C34), "PAID", "Missed")))</f>
        <v>NA</v>
      </c>
      <c r="M34" s="4" t="str">
        <f>IF(C34="", "NA", (IF(COUNTIF(Jul!$G$4:$G$4000, C34), "PAID", "Missed")))</f>
        <v>NA</v>
      </c>
      <c r="N34" s="4" t="str">
        <f>IF(C34="", "NA", (IF(COUNTIF(Aug!$G$4:$G$4000, C34), "PAID", "Missed")))</f>
        <v>NA</v>
      </c>
      <c r="O34" s="4" t="str">
        <f>IF(C34="", "NA", (IF(COUNTIF(Sep!$G$4:$G$4000, C34), "PAID", "Missed")))</f>
        <v>NA</v>
      </c>
      <c r="P34" s="4" t="str">
        <f>IF(C34="", "NA", (IF(COUNTIF(Oct!$G$4:$G$4000, C34), "PAID", "Missed")))</f>
        <v>NA</v>
      </c>
      <c r="Q34" s="4" t="str">
        <f>IF(C34="", "NA", (IF(COUNTIF(Nov!$G$4:$G$4000, C34), "PAID", "Missed")))</f>
        <v>NA</v>
      </c>
      <c r="R34" s="4" t="str">
        <f>IF(C34="", "NA", (IF(COUNTIF(Dec!$G$4:$G$4000, C34), "PAID", "Missed")))</f>
        <v>NA</v>
      </c>
    </row>
    <row r="35" spans="3:18" x14ac:dyDescent="0.2">
      <c r="C35" s="140"/>
      <c r="D35" s="142"/>
      <c r="E35" s="145"/>
      <c r="G35" s="4" t="str">
        <f>IF(C35="", "NA", (IF(COUNTIF(Jan!$G$4:$G$4000, C35), "PAID", "Missed")))</f>
        <v>NA</v>
      </c>
      <c r="H35" s="4" t="str">
        <f>IF(C35="", "NA", (IF(COUNTIF(Feb!$G$4:$G$4000, C35), "PAID", "Missed")))</f>
        <v>NA</v>
      </c>
      <c r="I35" s="4" t="str">
        <f>IF(C35="", "NA", (IF(COUNTIF(Mar!$G$4:$G$4000, C35), "PAID", "Missed")))</f>
        <v>NA</v>
      </c>
      <c r="J35" s="4" t="str">
        <f>IF(C35="", "NA", (IF(COUNTIF(Apr!$G$4:$G$4000, C35), "PAID", "Missed")))</f>
        <v>NA</v>
      </c>
      <c r="K35" s="4" t="str">
        <f>IF(C35="", "NA", (IF(COUNTIF(May!$G$4:$G$4000, C35), "PAID", "Missed")))</f>
        <v>NA</v>
      </c>
      <c r="L35" s="4" t="str">
        <f>IF(C35="", "NA", (IF(COUNTIF(Jun!$G$4:$G$4000, C35), "PAID", "Missed")))</f>
        <v>NA</v>
      </c>
      <c r="M35" s="4" t="str">
        <f>IF(C35="", "NA", (IF(COUNTIF(Jul!$G$4:$G$4000, C35), "PAID", "Missed")))</f>
        <v>NA</v>
      </c>
      <c r="N35" s="4" t="str">
        <f>IF(C35="", "NA", (IF(COUNTIF(Aug!$G$4:$G$4000, C35), "PAID", "Missed")))</f>
        <v>NA</v>
      </c>
      <c r="O35" s="4" t="str">
        <f>IF(C35="", "NA", (IF(COUNTIF(Sep!$G$4:$G$4000, C35), "PAID", "Missed")))</f>
        <v>NA</v>
      </c>
      <c r="P35" s="4" t="str">
        <f>IF(C35="", "NA", (IF(COUNTIF(Oct!$G$4:$G$4000, C35), "PAID", "Missed")))</f>
        <v>NA</v>
      </c>
      <c r="Q35" s="4" t="str">
        <f>IF(C35="", "NA", (IF(COUNTIF(Nov!$G$4:$G$4000, C35), "PAID", "Missed")))</f>
        <v>NA</v>
      </c>
      <c r="R35" s="4" t="str">
        <f>IF(C35="", "NA", (IF(COUNTIF(Dec!$G$4:$G$4000, C35), "PAID", "Missed")))</f>
        <v>NA</v>
      </c>
    </row>
    <row r="36" spans="3:18" x14ac:dyDescent="0.2">
      <c r="C36" s="140"/>
      <c r="D36" s="142"/>
      <c r="E36" s="145"/>
      <c r="G36" s="4" t="str">
        <f>IF(C36="", "NA", (IF(COUNTIF(Jan!$G$4:$G$4000, C36), "PAID", "Missed")))</f>
        <v>NA</v>
      </c>
      <c r="H36" s="4" t="str">
        <f>IF(C36="", "NA", (IF(COUNTIF(Feb!$G$4:$G$4000, C36), "PAID", "Missed")))</f>
        <v>NA</v>
      </c>
      <c r="I36" s="4" t="str">
        <f>IF(C36="", "NA", (IF(COUNTIF(Mar!$G$4:$G$4000, C36), "PAID", "Missed")))</f>
        <v>NA</v>
      </c>
      <c r="J36" s="4" t="str">
        <f>IF(C36="", "NA", (IF(COUNTIF(Apr!$G$4:$G$4000, C36), "PAID", "Missed")))</f>
        <v>NA</v>
      </c>
      <c r="K36" s="4" t="str">
        <f>IF(C36="", "NA", (IF(COUNTIF(May!$G$4:$G$4000, C36), "PAID", "Missed")))</f>
        <v>NA</v>
      </c>
      <c r="L36" s="4" t="str">
        <f>IF(C36="", "NA", (IF(COUNTIF(Jun!$G$4:$G$4000, C36), "PAID", "Missed")))</f>
        <v>NA</v>
      </c>
      <c r="M36" s="4" t="str">
        <f>IF(C36="", "NA", (IF(COUNTIF(Jul!$G$4:$G$4000, C36), "PAID", "Missed")))</f>
        <v>NA</v>
      </c>
      <c r="N36" s="4" t="str">
        <f>IF(C36="", "NA", (IF(COUNTIF(Aug!$G$4:$G$4000, C36), "PAID", "Missed")))</f>
        <v>NA</v>
      </c>
      <c r="O36" s="4" t="str">
        <f>IF(C36="", "NA", (IF(COUNTIF(Sep!$G$4:$G$4000, C36), "PAID", "Missed")))</f>
        <v>NA</v>
      </c>
      <c r="P36" s="4" t="str">
        <f>IF(C36="", "NA", (IF(COUNTIF(Oct!$G$4:$G$4000, C36), "PAID", "Missed")))</f>
        <v>NA</v>
      </c>
      <c r="Q36" s="4" t="str">
        <f>IF(C36="", "NA", (IF(COUNTIF(Nov!$G$4:$G$4000, C36), "PAID", "Missed")))</f>
        <v>NA</v>
      </c>
      <c r="R36" s="4" t="str">
        <f>IF(C36="", "NA", (IF(COUNTIF(Dec!$G$4:$G$4000, C36), "PAID", "Missed")))</f>
        <v>NA</v>
      </c>
    </row>
    <row r="37" spans="3:18" x14ac:dyDescent="0.2">
      <c r="C37" s="140"/>
      <c r="D37" s="142"/>
      <c r="E37" s="145"/>
      <c r="G37" s="4" t="str">
        <f>IF(C37="", "NA", (IF(COUNTIF(Jan!$G$4:$G$4000, C37), "PAID", "Missed")))</f>
        <v>NA</v>
      </c>
      <c r="H37" s="4" t="str">
        <f>IF(C37="", "NA", (IF(COUNTIF(Feb!$G$4:$G$4000, C37), "PAID", "Missed")))</f>
        <v>NA</v>
      </c>
      <c r="I37" s="4" t="str">
        <f>IF(C37="", "NA", (IF(COUNTIF(Mar!$G$4:$G$4000, C37), "PAID", "Missed")))</f>
        <v>NA</v>
      </c>
      <c r="J37" s="4" t="str">
        <f>IF(C37="", "NA", (IF(COUNTIF(Apr!$G$4:$G$4000, C37), "PAID", "Missed")))</f>
        <v>NA</v>
      </c>
      <c r="K37" s="4" t="str">
        <f>IF(C37="", "NA", (IF(COUNTIF(May!$G$4:$G$4000, C37), "PAID", "Missed")))</f>
        <v>NA</v>
      </c>
      <c r="L37" s="4" t="str">
        <f>IF(C37="", "NA", (IF(COUNTIF(Jun!$G$4:$G$4000, C37), "PAID", "Missed")))</f>
        <v>NA</v>
      </c>
      <c r="M37" s="4" t="str">
        <f>IF(C37="", "NA", (IF(COUNTIF(Jul!$G$4:$G$4000, C37), "PAID", "Missed")))</f>
        <v>NA</v>
      </c>
      <c r="N37" s="4" t="str">
        <f>IF(C37="", "NA", (IF(COUNTIF(Aug!$G$4:$G$4000, C37), "PAID", "Missed")))</f>
        <v>NA</v>
      </c>
      <c r="O37" s="4" t="str">
        <f>IF(C37="", "NA", (IF(COUNTIF(Sep!$G$4:$G$4000, C37), "PAID", "Missed")))</f>
        <v>NA</v>
      </c>
      <c r="P37" s="4" t="str">
        <f>IF(C37="", "NA", (IF(COUNTIF(Oct!$G$4:$G$4000, C37), "PAID", "Missed")))</f>
        <v>NA</v>
      </c>
      <c r="Q37" s="4" t="str">
        <f>IF(C37="", "NA", (IF(COUNTIF(Nov!$G$4:$G$4000, C37), "PAID", "Missed")))</f>
        <v>NA</v>
      </c>
      <c r="R37" s="4" t="str">
        <f>IF(C37="", "NA", (IF(COUNTIF(Dec!$G$4:$G$4000, C37), "PAID", "Missed")))</f>
        <v>NA</v>
      </c>
    </row>
    <row r="38" spans="3:18" x14ac:dyDescent="0.2">
      <c r="C38" s="140"/>
      <c r="D38" s="142"/>
      <c r="E38" s="145"/>
      <c r="G38" s="4" t="str">
        <f>IF(C38="", "NA", (IF(COUNTIF(Jan!$G$4:$G$4000, C38), "PAID", "Missed")))</f>
        <v>NA</v>
      </c>
      <c r="H38" s="4" t="str">
        <f>IF(C38="", "NA", (IF(COUNTIF(Feb!$G$4:$G$4000, C38), "PAID", "Missed")))</f>
        <v>NA</v>
      </c>
      <c r="I38" s="4" t="str">
        <f>IF(C38="", "NA", (IF(COUNTIF(Mar!$G$4:$G$4000, C38), "PAID", "Missed")))</f>
        <v>NA</v>
      </c>
      <c r="J38" s="4" t="str">
        <f>IF(C38="", "NA", (IF(COUNTIF(Apr!$G$4:$G$4000, C38), "PAID", "Missed")))</f>
        <v>NA</v>
      </c>
      <c r="K38" s="4" t="str">
        <f>IF(C38="", "NA", (IF(COUNTIF(May!$G$4:$G$4000, C38), "PAID", "Missed")))</f>
        <v>NA</v>
      </c>
      <c r="L38" s="4" t="str">
        <f>IF(C38="", "NA", (IF(COUNTIF(Jun!$G$4:$G$4000, C38), "PAID", "Missed")))</f>
        <v>NA</v>
      </c>
      <c r="M38" s="4" t="str">
        <f>IF(C38="", "NA", (IF(COUNTIF(Jul!$G$4:$G$4000, C38), "PAID", "Missed")))</f>
        <v>NA</v>
      </c>
      <c r="N38" s="4" t="str">
        <f>IF(C38="", "NA", (IF(COUNTIF(Aug!$G$4:$G$4000, C38), "PAID", "Missed")))</f>
        <v>NA</v>
      </c>
      <c r="O38" s="4" t="str">
        <f>IF(C38="", "NA", (IF(COUNTIF(Sep!$G$4:$G$4000, C38), "PAID", "Missed")))</f>
        <v>NA</v>
      </c>
      <c r="P38" s="4" t="str">
        <f>IF(C38="", "NA", (IF(COUNTIF(Oct!$G$4:$G$4000, C38), "PAID", "Missed")))</f>
        <v>NA</v>
      </c>
      <c r="Q38" s="4" t="str">
        <f>IF(C38="", "NA", (IF(COUNTIF(Nov!$G$4:$G$4000, C38), "PAID", "Missed")))</f>
        <v>NA</v>
      </c>
      <c r="R38" s="4" t="str">
        <f>IF(C38="", "NA", (IF(COUNTIF(Dec!$G$4:$G$4000, C38), "PAID", "Missed")))</f>
        <v>NA</v>
      </c>
    </row>
    <row r="39" spans="3:18" x14ac:dyDescent="0.2">
      <c r="C39" s="140"/>
      <c r="D39" s="142"/>
      <c r="E39" s="145"/>
      <c r="G39" s="4" t="str">
        <f>IF(C39="", "NA", (IF(COUNTIF(Jan!$G$4:$G$4000, C39), "PAID", "Missed")))</f>
        <v>NA</v>
      </c>
      <c r="H39" s="4" t="str">
        <f>IF(C39="", "NA", (IF(COUNTIF(Feb!$G$4:$G$4000, C39), "PAID", "Missed")))</f>
        <v>NA</v>
      </c>
      <c r="I39" s="4" t="str">
        <f>IF(C39="", "NA", (IF(COUNTIF(Mar!$G$4:$G$4000, C39), "PAID", "Missed")))</f>
        <v>NA</v>
      </c>
      <c r="J39" s="4" t="str">
        <f>IF(C39="", "NA", (IF(COUNTIF(Apr!$G$4:$G$4000, C39), "PAID", "Missed")))</f>
        <v>NA</v>
      </c>
      <c r="K39" s="4" t="str">
        <f>IF(C39="", "NA", (IF(COUNTIF(May!$G$4:$G$4000, C39), "PAID", "Missed")))</f>
        <v>NA</v>
      </c>
      <c r="L39" s="4" t="str">
        <f>IF(C39="", "NA", (IF(COUNTIF(Jun!$G$4:$G$4000, C39), "PAID", "Missed")))</f>
        <v>NA</v>
      </c>
      <c r="M39" s="4" t="str">
        <f>IF(C39="", "NA", (IF(COUNTIF(Jul!$G$4:$G$4000, C39), "PAID", "Missed")))</f>
        <v>NA</v>
      </c>
      <c r="N39" s="4" t="str">
        <f>IF(C39="", "NA", (IF(COUNTIF(Aug!$G$4:$G$4000, C39), "PAID", "Missed")))</f>
        <v>NA</v>
      </c>
      <c r="O39" s="4" t="str">
        <f>IF(C39="", "NA", (IF(COUNTIF(Sep!$G$4:$G$4000, C39), "PAID", "Missed")))</f>
        <v>NA</v>
      </c>
      <c r="P39" s="4" t="str">
        <f>IF(C39="", "NA", (IF(COUNTIF(Oct!$G$4:$G$4000, C39), "PAID", "Missed")))</f>
        <v>NA</v>
      </c>
      <c r="Q39" s="4" t="str">
        <f>IF(C39="", "NA", (IF(COUNTIF(Nov!$G$4:$G$4000, C39), "PAID", "Missed")))</f>
        <v>NA</v>
      </c>
      <c r="R39" s="4" t="str">
        <f>IF(C39="", "NA", (IF(COUNTIF(Dec!$G$4:$G$4000, C39), "PAID", "Missed")))</f>
        <v>NA</v>
      </c>
    </row>
    <row r="40" spans="3:18" x14ac:dyDescent="0.2">
      <c r="C40" s="140"/>
      <c r="D40" s="142"/>
      <c r="E40" s="145"/>
      <c r="G40" s="4" t="str">
        <f>IF(C40="", "NA", (IF(COUNTIF(Jan!$G$4:$G$4000, C40), "PAID", "Missed")))</f>
        <v>NA</v>
      </c>
      <c r="H40" s="4" t="str">
        <f>IF(C40="", "NA", (IF(COUNTIF(Feb!$G$4:$G$4000, C40), "PAID", "Missed")))</f>
        <v>NA</v>
      </c>
      <c r="I40" s="4" t="str">
        <f>IF(C40="", "NA", (IF(COUNTIF(Mar!$G$4:$G$4000, C40), "PAID", "Missed")))</f>
        <v>NA</v>
      </c>
      <c r="J40" s="4" t="str">
        <f>IF(C40="", "NA", (IF(COUNTIF(Apr!$G$4:$G$4000, C40), "PAID", "Missed")))</f>
        <v>NA</v>
      </c>
      <c r="K40" s="4" t="str">
        <f>IF(C40="", "NA", (IF(COUNTIF(May!$G$4:$G$4000, C40), "PAID", "Missed")))</f>
        <v>NA</v>
      </c>
      <c r="L40" s="4" t="str">
        <f>IF(C40="", "NA", (IF(COUNTIF(Jun!$G$4:$G$4000, C40), "PAID", "Missed")))</f>
        <v>NA</v>
      </c>
      <c r="M40" s="4" t="str">
        <f>IF(C40="", "NA", (IF(COUNTIF(Jul!$G$4:$G$4000, C40), "PAID", "Missed")))</f>
        <v>NA</v>
      </c>
      <c r="N40" s="4" t="str">
        <f>IF(C40="", "NA", (IF(COUNTIF(Aug!$G$4:$G$4000, C40), "PAID", "Missed")))</f>
        <v>NA</v>
      </c>
      <c r="O40" s="4" t="str">
        <f>IF(C40="", "NA", (IF(COUNTIF(Sep!$G$4:$G$4000, C40), "PAID", "Missed")))</f>
        <v>NA</v>
      </c>
      <c r="P40" s="4" t="str">
        <f>IF(C40="", "NA", (IF(COUNTIF(Oct!$G$4:$G$4000, C40), "PAID", "Missed")))</f>
        <v>NA</v>
      </c>
      <c r="Q40" s="4" t="str">
        <f>IF(C40="", "NA", (IF(COUNTIF(Nov!$G$4:$G$4000, C40), "PAID", "Missed")))</f>
        <v>NA</v>
      </c>
      <c r="R40" s="4" t="str">
        <f>IF(C40="", "NA", (IF(COUNTIF(Dec!$G$4:$G$4000, C40), "PAID", "Missed")))</f>
        <v>NA</v>
      </c>
    </row>
    <row r="41" spans="3:18" x14ac:dyDescent="0.2">
      <c r="C41" s="140"/>
      <c r="D41" s="142"/>
      <c r="E41" s="145"/>
      <c r="G41" s="4" t="str">
        <f>IF(C41="", "NA", (IF(COUNTIF(Jan!$G$4:$G$4000, C41), "PAID", "Missed")))</f>
        <v>NA</v>
      </c>
      <c r="H41" s="4" t="str">
        <f>IF(C41="", "NA", (IF(COUNTIF(Feb!$G$4:$G$4000, C41), "PAID", "Missed")))</f>
        <v>NA</v>
      </c>
      <c r="I41" s="4" t="str">
        <f>IF(C41="", "NA", (IF(COUNTIF(Mar!$G$4:$G$4000, C41), "PAID", "Missed")))</f>
        <v>NA</v>
      </c>
      <c r="J41" s="4" t="str">
        <f>IF(C41="", "NA", (IF(COUNTIF(Apr!$G$4:$G$4000, C41), "PAID", "Missed")))</f>
        <v>NA</v>
      </c>
      <c r="K41" s="4" t="str">
        <f>IF(C41="", "NA", (IF(COUNTIF(May!$G$4:$G$4000, C41), "PAID", "Missed")))</f>
        <v>NA</v>
      </c>
      <c r="L41" s="4" t="str">
        <f>IF(C41="", "NA", (IF(COUNTIF(Jun!$G$4:$G$4000, C41), "PAID", "Missed")))</f>
        <v>NA</v>
      </c>
      <c r="M41" s="4" t="str">
        <f>IF(C41="", "NA", (IF(COUNTIF(Jul!$G$4:$G$4000, C41), "PAID", "Missed")))</f>
        <v>NA</v>
      </c>
      <c r="N41" s="4" t="str">
        <f>IF(C41="", "NA", (IF(COUNTIF(Aug!$G$4:$G$4000, C41), "PAID", "Missed")))</f>
        <v>NA</v>
      </c>
      <c r="O41" s="4" t="str">
        <f>IF(C41="", "NA", (IF(COUNTIF(Sep!$G$4:$G$4000, C41), "PAID", "Missed")))</f>
        <v>NA</v>
      </c>
      <c r="P41" s="4" t="str">
        <f>IF(C41="", "NA", (IF(COUNTIF(Oct!$G$4:$G$4000, C41), "PAID", "Missed")))</f>
        <v>NA</v>
      </c>
      <c r="Q41" s="4" t="str">
        <f>IF(C41="", "NA", (IF(COUNTIF(Nov!$G$4:$G$4000, C41), "PAID", "Missed")))</f>
        <v>NA</v>
      </c>
      <c r="R41" s="4" t="str">
        <f>IF(C41="", "NA", (IF(COUNTIF(Dec!$G$4:$G$4000, C41), "PAID", "Missed")))</f>
        <v>NA</v>
      </c>
    </row>
    <row r="42" spans="3:18" x14ac:dyDescent="0.2">
      <c r="C42" s="140"/>
      <c r="D42" s="142"/>
      <c r="E42" s="145"/>
      <c r="G42" s="4" t="str">
        <f>IF(C42="", "NA", (IF(COUNTIF(Jan!$G$4:$G$4000, C42), "PAID", "Missed")))</f>
        <v>NA</v>
      </c>
      <c r="H42" s="4" t="str">
        <f>IF(C42="", "NA", (IF(COUNTIF(Feb!$G$4:$G$4000, C42), "PAID", "Missed")))</f>
        <v>NA</v>
      </c>
      <c r="I42" s="4" t="str">
        <f>IF(C42="", "NA", (IF(COUNTIF(Mar!$G$4:$G$4000, C42), "PAID", "Missed")))</f>
        <v>NA</v>
      </c>
      <c r="J42" s="4" t="str">
        <f>IF(C42="", "NA", (IF(COUNTIF(Apr!$G$4:$G$4000, C42), "PAID", "Missed")))</f>
        <v>NA</v>
      </c>
      <c r="K42" s="4" t="str">
        <f>IF(C42="", "NA", (IF(COUNTIF(May!$G$4:$G$4000, C42), "PAID", "Missed")))</f>
        <v>NA</v>
      </c>
      <c r="L42" s="4" t="str">
        <f>IF(C42="", "NA", (IF(COUNTIF(Jun!$G$4:$G$4000, C42), "PAID", "Missed")))</f>
        <v>NA</v>
      </c>
      <c r="M42" s="4" t="str">
        <f>IF(C42="", "NA", (IF(COUNTIF(Jul!$G$4:$G$4000, C42), "PAID", "Missed")))</f>
        <v>NA</v>
      </c>
      <c r="N42" s="4" t="str">
        <f>IF(C42="", "NA", (IF(COUNTIF(Aug!$G$4:$G$4000, C42), "PAID", "Missed")))</f>
        <v>NA</v>
      </c>
      <c r="O42" s="4" t="str">
        <f>IF(C42="", "NA", (IF(COUNTIF(Sep!$G$4:$G$4000, C42), "PAID", "Missed")))</f>
        <v>NA</v>
      </c>
      <c r="P42" s="4" t="str">
        <f>IF(C42="", "NA", (IF(COUNTIF(Oct!$G$4:$G$4000, C42), "PAID", "Missed")))</f>
        <v>NA</v>
      </c>
      <c r="Q42" s="4" t="str">
        <f>IF(C42="", "NA", (IF(COUNTIF(Nov!$G$4:$G$4000, C42), "PAID", "Missed")))</f>
        <v>NA</v>
      </c>
      <c r="R42" s="4" t="str">
        <f>IF(C42="", "NA", (IF(COUNTIF(Dec!$G$4:$G$4000, C42), "PAID", "Missed")))</f>
        <v>NA</v>
      </c>
    </row>
    <row r="43" spans="3:18" x14ac:dyDescent="0.2">
      <c r="C43" s="140"/>
      <c r="D43" s="142"/>
      <c r="E43" s="145"/>
      <c r="G43" s="4" t="str">
        <f>IF(C43="", "NA", (IF(COUNTIF(Jan!$G$4:$G$4000, C43), "PAID", "Missed")))</f>
        <v>NA</v>
      </c>
      <c r="H43" s="4" t="str">
        <f>IF(C43="", "NA", (IF(COUNTIF(Feb!$G$4:$G$4000, C43), "PAID", "Missed")))</f>
        <v>NA</v>
      </c>
      <c r="I43" s="4" t="str">
        <f>IF(C43="", "NA", (IF(COUNTIF(Mar!$G$4:$G$4000, C43), "PAID", "Missed")))</f>
        <v>NA</v>
      </c>
      <c r="J43" s="4" t="str">
        <f>IF(C43="", "NA", (IF(COUNTIF(Apr!$G$4:$G$4000, C43), "PAID", "Missed")))</f>
        <v>NA</v>
      </c>
      <c r="K43" s="4" t="str">
        <f>IF(C43="", "NA", (IF(COUNTIF(May!$G$4:$G$4000, C43), "PAID", "Missed")))</f>
        <v>NA</v>
      </c>
      <c r="L43" s="4" t="str">
        <f>IF(C43="", "NA", (IF(COUNTIF(Jun!$G$4:$G$4000, C43), "PAID", "Missed")))</f>
        <v>NA</v>
      </c>
      <c r="M43" s="4" t="str">
        <f>IF(C43="", "NA", (IF(COUNTIF(Jul!$G$4:$G$4000, C43), "PAID", "Missed")))</f>
        <v>NA</v>
      </c>
      <c r="N43" s="4" t="str">
        <f>IF(C43="", "NA", (IF(COUNTIF(Aug!$G$4:$G$4000, C43), "PAID", "Missed")))</f>
        <v>NA</v>
      </c>
      <c r="O43" s="4" t="str">
        <f>IF(C43="", "NA", (IF(COUNTIF(Sep!$G$4:$G$4000, C43), "PAID", "Missed")))</f>
        <v>NA</v>
      </c>
      <c r="P43" s="4" t="str">
        <f>IF(C43="", "NA", (IF(COUNTIF(Oct!$G$4:$G$4000, C43), "PAID", "Missed")))</f>
        <v>NA</v>
      </c>
      <c r="Q43" s="4" t="str">
        <f>IF(C43="", "NA", (IF(COUNTIF(Nov!$G$4:$G$4000, C43), "PAID", "Missed")))</f>
        <v>NA</v>
      </c>
      <c r="R43" s="4" t="str">
        <f>IF(C43="", "NA", (IF(COUNTIF(Dec!$G$4:$G$4000, C43), "PAID", "Missed")))</f>
        <v>NA</v>
      </c>
    </row>
    <row r="44" spans="3:18" x14ac:dyDescent="0.2">
      <c r="C44" s="140"/>
      <c r="D44" s="142"/>
      <c r="E44" s="145"/>
      <c r="G44" s="4" t="str">
        <f>IF(C44="", "NA", (IF(COUNTIF(Jan!$G$4:$G$4000, C44), "PAID", "Missed")))</f>
        <v>NA</v>
      </c>
      <c r="H44" s="4" t="str">
        <f>IF(C44="", "NA", (IF(COUNTIF(Feb!$G$4:$G$4000, C44), "PAID", "Missed")))</f>
        <v>NA</v>
      </c>
      <c r="I44" s="4" t="str">
        <f>IF(C44="", "NA", (IF(COUNTIF(Mar!$G$4:$G$4000, C44), "PAID", "Missed")))</f>
        <v>NA</v>
      </c>
      <c r="J44" s="4" t="str">
        <f>IF(C44="", "NA", (IF(COUNTIF(Apr!$G$4:$G$4000, C44), "PAID", "Missed")))</f>
        <v>NA</v>
      </c>
      <c r="K44" s="4" t="str">
        <f>IF(C44="", "NA", (IF(COUNTIF(May!$G$4:$G$4000, C44), "PAID", "Missed")))</f>
        <v>NA</v>
      </c>
      <c r="L44" s="4" t="str">
        <f>IF(C44="", "NA", (IF(COUNTIF(Jun!$G$4:$G$4000, C44), "PAID", "Missed")))</f>
        <v>NA</v>
      </c>
      <c r="M44" s="4" t="str">
        <f>IF(C44="", "NA", (IF(COUNTIF(Jul!$G$4:$G$4000, C44), "PAID", "Missed")))</f>
        <v>NA</v>
      </c>
      <c r="N44" s="4" t="str">
        <f>IF(C44="", "NA", (IF(COUNTIF(Aug!$G$4:$G$4000, C44), "PAID", "Missed")))</f>
        <v>NA</v>
      </c>
      <c r="O44" s="4" t="str">
        <f>IF(C44="", "NA", (IF(COUNTIF(Sep!$G$4:$G$4000, C44), "PAID", "Missed")))</f>
        <v>NA</v>
      </c>
      <c r="P44" s="4" t="str">
        <f>IF(C44="", "NA", (IF(COUNTIF(Oct!$G$4:$G$4000, C44), "PAID", "Missed")))</f>
        <v>NA</v>
      </c>
      <c r="Q44" s="4" t="str">
        <f>IF(C44="", "NA", (IF(COUNTIF(Nov!$G$4:$G$4000, C44), "PAID", "Missed")))</f>
        <v>NA</v>
      </c>
      <c r="R44" s="4" t="str">
        <f>IF(C44="", "NA", (IF(COUNTIF(Dec!$G$4:$G$4000, C44), "PAID", "Missed")))</f>
        <v>NA</v>
      </c>
    </row>
    <row r="45" spans="3:18" x14ac:dyDescent="0.2">
      <c r="C45" s="140"/>
      <c r="D45" s="142"/>
      <c r="E45" s="145"/>
      <c r="G45" s="4" t="str">
        <f>IF(C45="", "NA", (IF(COUNTIF(Jan!$G$4:$G$4000, C45), "PAID", "Missed")))</f>
        <v>NA</v>
      </c>
      <c r="H45" s="4" t="str">
        <f>IF(C45="", "NA", (IF(COUNTIF(Feb!$G$4:$G$4000, C45), "PAID", "Missed")))</f>
        <v>NA</v>
      </c>
      <c r="I45" s="4" t="str">
        <f>IF(C45="", "NA", (IF(COUNTIF(Mar!$G$4:$G$4000, C45), "PAID", "Missed")))</f>
        <v>NA</v>
      </c>
      <c r="J45" s="4" t="str">
        <f>IF(C45="", "NA", (IF(COUNTIF(Apr!$G$4:$G$4000, C45), "PAID", "Missed")))</f>
        <v>NA</v>
      </c>
      <c r="K45" s="4" t="str">
        <f>IF(C45="", "NA", (IF(COUNTIF(May!$G$4:$G$4000, C45), "PAID", "Missed")))</f>
        <v>NA</v>
      </c>
      <c r="L45" s="4" t="str">
        <f>IF(C45="", "NA", (IF(COUNTIF(Jun!$G$4:$G$4000, C45), "PAID", "Missed")))</f>
        <v>NA</v>
      </c>
      <c r="M45" s="4" t="str">
        <f>IF(C45="", "NA", (IF(COUNTIF(Jul!$G$4:$G$4000, C45), "PAID", "Missed")))</f>
        <v>NA</v>
      </c>
      <c r="N45" s="4" t="str">
        <f>IF(C45="", "NA", (IF(COUNTIF(Aug!$G$4:$G$4000, C45), "PAID", "Missed")))</f>
        <v>NA</v>
      </c>
      <c r="O45" s="4" t="str">
        <f>IF(C45="", "NA", (IF(COUNTIF(Sep!$G$4:$G$4000, C45), "PAID", "Missed")))</f>
        <v>NA</v>
      </c>
      <c r="P45" s="4" t="str">
        <f>IF(C45="", "NA", (IF(COUNTIF(Oct!$G$4:$G$4000, C45), "PAID", "Missed")))</f>
        <v>NA</v>
      </c>
      <c r="Q45" s="4" t="str">
        <f>IF(C45="", "NA", (IF(COUNTIF(Nov!$G$4:$G$4000, C45), "PAID", "Missed")))</f>
        <v>NA</v>
      </c>
      <c r="R45" s="4" t="str">
        <f>IF(C45="", "NA", (IF(COUNTIF(Dec!$G$4:$G$4000, C45), "PAID", "Missed")))</f>
        <v>NA</v>
      </c>
    </row>
    <row r="46" spans="3:18" x14ac:dyDescent="0.2">
      <c r="C46" s="140"/>
      <c r="D46" s="142"/>
      <c r="E46" s="145"/>
      <c r="G46" s="4" t="str">
        <f>IF(C46="", "NA", (IF(COUNTIF(Jan!$G$4:$G$4000, C46), "PAID", "Missed")))</f>
        <v>NA</v>
      </c>
      <c r="H46" s="4" t="str">
        <f>IF(C46="", "NA", (IF(COUNTIF(Feb!$G$4:$G$4000, C46), "PAID", "Missed")))</f>
        <v>NA</v>
      </c>
      <c r="I46" s="4" t="str">
        <f>IF(C46="", "NA", (IF(COUNTIF(Mar!$G$4:$G$4000, C46), "PAID", "Missed")))</f>
        <v>NA</v>
      </c>
      <c r="J46" s="4" t="str">
        <f>IF(C46="", "NA", (IF(COUNTIF(Apr!$G$4:$G$4000, C46), "PAID", "Missed")))</f>
        <v>NA</v>
      </c>
      <c r="K46" s="4" t="str">
        <f>IF(C46="", "NA", (IF(COUNTIF(May!$G$4:$G$4000, C46), "PAID", "Missed")))</f>
        <v>NA</v>
      </c>
      <c r="L46" s="4" t="str">
        <f>IF(C46="", "NA", (IF(COUNTIF(Jun!$G$4:$G$4000, C46), "PAID", "Missed")))</f>
        <v>NA</v>
      </c>
      <c r="M46" s="4" t="str">
        <f>IF(C46="", "NA", (IF(COUNTIF(Jul!$G$4:$G$4000, C46), "PAID", "Missed")))</f>
        <v>NA</v>
      </c>
      <c r="N46" s="4" t="str">
        <f>IF(C46="", "NA", (IF(COUNTIF(Aug!$G$4:$G$4000, C46), "PAID", "Missed")))</f>
        <v>NA</v>
      </c>
      <c r="O46" s="4" t="str">
        <f>IF(C46="", "NA", (IF(COUNTIF(Sep!$G$4:$G$4000, C46), "PAID", "Missed")))</f>
        <v>NA</v>
      </c>
      <c r="P46" s="4" t="str">
        <f>IF(C46="", "NA", (IF(COUNTIF(Oct!$G$4:$G$4000, C46), "PAID", "Missed")))</f>
        <v>NA</v>
      </c>
      <c r="Q46" s="4" t="str">
        <f>IF(C46="", "NA", (IF(COUNTIF(Nov!$G$4:$G$4000, C46), "PAID", "Missed")))</f>
        <v>NA</v>
      </c>
      <c r="R46" s="4" t="str">
        <f>IF(C46="", "NA", (IF(COUNTIF(Dec!$G$4:$G$4000, C46), "PAID", "Missed")))</f>
        <v>NA</v>
      </c>
    </row>
    <row r="47" spans="3:18" x14ac:dyDescent="0.2">
      <c r="C47" s="140"/>
      <c r="D47" s="142"/>
      <c r="E47" s="145"/>
      <c r="G47" s="4" t="str">
        <f>IF(C47="", "NA", (IF(COUNTIF(Jan!$G$4:$G$4000, C47), "PAID", "Missed")))</f>
        <v>NA</v>
      </c>
      <c r="H47" s="4" t="str">
        <f>IF(C47="", "NA", (IF(COUNTIF(Feb!$G$4:$G$4000, C47), "PAID", "Missed")))</f>
        <v>NA</v>
      </c>
      <c r="I47" s="4" t="str">
        <f>IF(C47="", "NA", (IF(COUNTIF(Mar!$G$4:$G$4000, C47), "PAID", "Missed")))</f>
        <v>NA</v>
      </c>
      <c r="J47" s="4" t="str">
        <f>IF(C47="", "NA", (IF(COUNTIF(Apr!$G$4:$G$4000, C47), "PAID", "Missed")))</f>
        <v>NA</v>
      </c>
      <c r="K47" s="4" t="str">
        <f>IF(C47="", "NA", (IF(COUNTIF(May!$G$4:$G$4000, C47), "PAID", "Missed")))</f>
        <v>NA</v>
      </c>
      <c r="L47" s="4" t="str">
        <f>IF(C47="", "NA", (IF(COUNTIF(Jun!$G$4:$G$4000, C47), "PAID", "Missed")))</f>
        <v>NA</v>
      </c>
      <c r="M47" s="4" t="str">
        <f>IF(C47="", "NA", (IF(COUNTIF(Jul!$G$4:$G$4000, C47), "PAID", "Missed")))</f>
        <v>NA</v>
      </c>
      <c r="N47" s="4" t="str">
        <f>IF(C47="", "NA", (IF(COUNTIF(Aug!$G$4:$G$4000, C47), "PAID", "Missed")))</f>
        <v>NA</v>
      </c>
      <c r="O47" s="4" t="str">
        <f>IF(C47="", "NA", (IF(COUNTIF(Sep!$G$4:$G$4000, C47), "PAID", "Missed")))</f>
        <v>NA</v>
      </c>
      <c r="P47" s="4" t="str">
        <f>IF(C47="", "NA", (IF(COUNTIF(Oct!$G$4:$G$4000, C47), "PAID", "Missed")))</f>
        <v>NA</v>
      </c>
      <c r="Q47" s="4" t="str">
        <f>IF(C47="", "NA", (IF(COUNTIF(Nov!$G$4:$G$4000, C47), "PAID", "Missed")))</f>
        <v>NA</v>
      </c>
      <c r="R47" s="4" t="str">
        <f>IF(C47="", "NA", (IF(COUNTIF(Dec!$G$4:$G$4000, C47), "PAID", "Missed")))</f>
        <v>NA</v>
      </c>
    </row>
    <row r="48" spans="3:18" x14ac:dyDescent="0.2">
      <c r="C48" s="140"/>
      <c r="D48" s="142"/>
      <c r="E48" s="145"/>
      <c r="G48" s="4" t="str">
        <f>IF(C48="", "NA", (IF(COUNTIF(Jan!$G$4:$G$4000, C48), "PAID", "Missed")))</f>
        <v>NA</v>
      </c>
      <c r="H48" s="4" t="str">
        <f>IF(C48="", "NA", (IF(COUNTIF(Feb!$G$4:$G$4000, C48), "PAID", "Missed")))</f>
        <v>NA</v>
      </c>
      <c r="I48" s="4" t="str">
        <f>IF(C48="", "NA", (IF(COUNTIF(Mar!$G$4:$G$4000, C48), "PAID", "Missed")))</f>
        <v>NA</v>
      </c>
      <c r="J48" s="4" t="str">
        <f>IF(C48="", "NA", (IF(COUNTIF(Apr!$G$4:$G$4000, C48), "PAID", "Missed")))</f>
        <v>NA</v>
      </c>
      <c r="K48" s="4" t="str">
        <f>IF(C48="", "NA", (IF(COUNTIF(May!$G$4:$G$4000, C48), "PAID", "Missed")))</f>
        <v>NA</v>
      </c>
      <c r="L48" s="4" t="str">
        <f>IF(C48="", "NA", (IF(COUNTIF(Jun!$G$4:$G$4000, C48), "PAID", "Missed")))</f>
        <v>NA</v>
      </c>
      <c r="M48" s="4" t="str">
        <f>IF(C48="", "NA", (IF(COUNTIF(Jul!$G$4:$G$4000, C48), "PAID", "Missed")))</f>
        <v>NA</v>
      </c>
      <c r="N48" s="4" t="str">
        <f>IF(C48="", "NA", (IF(COUNTIF(Aug!$G$4:$G$4000, C48), "PAID", "Missed")))</f>
        <v>NA</v>
      </c>
      <c r="O48" s="4" t="str">
        <f>IF(C48="", "NA", (IF(COUNTIF(Sep!$G$4:$G$4000, C48), "PAID", "Missed")))</f>
        <v>NA</v>
      </c>
      <c r="P48" s="4" t="str">
        <f>IF(C48="", "NA", (IF(COUNTIF(Oct!$G$4:$G$4000, C48), "PAID", "Missed")))</f>
        <v>NA</v>
      </c>
      <c r="Q48" s="4" t="str">
        <f>IF(C48="", "NA", (IF(COUNTIF(Nov!$G$4:$G$4000, C48), "PAID", "Missed")))</f>
        <v>NA</v>
      </c>
      <c r="R48" s="4" t="str">
        <f>IF(C48="", "NA", (IF(COUNTIF(Dec!$G$4:$G$4000, C48), "PAID", "Missed")))</f>
        <v>NA</v>
      </c>
    </row>
    <row r="49" spans="3:18" x14ac:dyDescent="0.2">
      <c r="C49" s="140"/>
      <c r="D49" s="142"/>
      <c r="E49" s="145"/>
      <c r="G49" s="4" t="str">
        <f>IF(C49="", "NA", (IF(COUNTIF(Jan!$G$4:$G$4000, C49), "PAID", "Missed")))</f>
        <v>NA</v>
      </c>
      <c r="H49" s="4" t="str">
        <f>IF(C49="", "NA", (IF(COUNTIF(Feb!$G$4:$G$4000, C49), "PAID", "Missed")))</f>
        <v>NA</v>
      </c>
      <c r="I49" s="4" t="str">
        <f>IF(C49="", "NA", (IF(COUNTIF(Mar!$G$4:$G$4000, C49), "PAID", "Missed")))</f>
        <v>NA</v>
      </c>
      <c r="J49" s="4" t="str">
        <f>IF(C49="", "NA", (IF(COUNTIF(Apr!$G$4:$G$4000, C49), "PAID", "Missed")))</f>
        <v>NA</v>
      </c>
      <c r="K49" s="4" t="str">
        <f>IF(C49="", "NA", (IF(COUNTIF(May!$G$4:$G$4000, C49), "PAID", "Missed")))</f>
        <v>NA</v>
      </c>
      <c r="L49" s="4" t="str">
        <f>IF(C49="", "NA", (IF(COUNTIF(Jun!$G$4:$G$4000, C49), "PAID", "Missed")))</f>
        <v>NA</v>
      </c>
      <c r="M49" s="4" t="str">
        <f>IF(C49="", "NA", (IF(COUNTIF(Jul!$G$4:$G$4000, C49), "PAID", "Missed")))</f>
        <v>NA</v>
      </c>
      <c r="N49" s="4" t="str">
        <f>IF(C49="", "NA", (IF(COUNTIF(Aug!$G$4:$G$4000, C49), "PAID", "Missed")))</f>
        <v>NA</v>
      </c>
      <c r="O49" s="4" t="str">
        <f>IF(C49="", "NA", (IF(COUNTIF(Sep!$G$4:$G$4000, C49), "PAID", "Missed")))</f>
        <v>NA</v>
      </c>
      <c r="P49" s="4" t="str">
        <f>IF(C49="", "NA", (IF(COUNTIF(Oct!$G$4:$G$4000, C49), "PAID", "Missed")))</f>
        <v>NA</v>
      </c>
      <c r="Q49" s="4" t="str">
        <f>IF(C49="", "NA", (IF(COUNTIF(Nov!$G$4:$G$4000, C49), "PAID", "Missed")))</f>
        <v>NA</v>
      </c>
      <c r="R49" s="4" t="str">
        <f>IF(C49="", "NA", (IF(COUNTIF(Dec!$G$4:$G$4000, C49), "PAID", "Missed")))</f>
        <v>NA</v>
      </c>
    </row>
    <row r="50" spans="3:18" x14ac:dyDescent="0.2">
      <c r="C50" s="140"/>
      <c r="D50" s="142"/>
      <c r="E50" s="145"/>
      <c r="G50" s="4" t="str">
        <f>IF(C50="", "NA", (IF(COUNTIF(Jan!$G$4:$G$4000, C50), "PAID", "Missed")))</f>
        <v>NA</v>
      </c>
      <c r="H50" s="4" t="str">
        <f>IF(C50="", "NA", (IF(COUNTIF(Feb!$G$4:$G$4000, C50), "PAID", "Missed")))</f>
        <v>NA</v>
      </c>
      <c r="I50" s="4" t="str">
        <f>IF(C50="", "NA", (IF(COUNTIF(Mar!$G$4:$G$4000, C50), "PAID", "Missed")))</f>
        <v>NA</v>
      </c>
      <c r="J50" s="4" t="str">
        <f>IF(C50="", "NA", (IF(COUNTIF(Apr!$G$4:$G$4000, C50), "PAID", "Missed")))</f>
        <v>NA</v>
      </c>
      <c r="K50" s="4" t="str">
        <f>IF(C50="", "NA", (IF(COUNTIF(May!$G$4:$G$4000, C50), "PAID", "Missed")))</f>
        <v>NA</v>
      </c>
      <c r="L50" s="4" t="str">
        <f>IF(C50="", "NA", (IF(COUNTIF(Jun!$G$4:$G$4000, C50), "PAID", "Missed")))</f>
        <v>NA</v>
      </c>
      <c r="M50" s="4" t="str">
        <f>IF(C50="", "NA", (IF(COUNTIF(Jul!$G$4:$G$4000, C50), "PAID", "Missed")))</f>
        <v>NA</v>
      </c>
      <c r="N50" s="4" t="str">
        <f>IF(C50="", "NA", (IF(COUNTIF(Aug!$G$4:$G$4000, C50), "PAID", "Missed")))</f>
        <v>NA</v>
      </c>
      <c r="O50" s="4" t="str">
        <f>IF(C50="", "NA", (IF(COUNTIF(Sep!$G$4:$G$4000, C50), "PAID", "Missed")))</f>
        <v>NA</v>
      </c>
      <c r="P50" s="4" t="str">
        <f>IF(C50="", "NA", (IF(COUNTIF(Oct!$G$4:$G$4000, C50), "PAID", "Missed")))</f>
        <v>NA</v>
      </c>
      <c r="Q50" s="4" t="str">
        <f>IF(C50="", "NA", (IF(COUNTIF(Nov!$G$4:$G$4000, C50), "PAID", "Missed")))</f>
        <v>NA</v>
      </c>
      <c r="R50" s="4" t="str">
        <f>IF(C50="", "NA", (IF(COUNTIF(Dec!$G$4:$G$4000, C50), "PAID", "Missed")))</f>
        <v>NA</v>
      </c>
    </row>
    <row r="51" spans="3:18" x14ac:dyDescent="0.2">
      <c r="C51" s="140"/>
      <c r="D51" s="142"/>
      <c r="E51" s="145"/>
      <c r="G51" s="4" t="str">
        <f>IF(C51="", "NA", (IF(COUNTIF(Jan!$G$4:$G$4000, C51), "PAID", "Missed")))</f>
        <v>NA</v>
      </c>
      <c r="H51" s="4" t="str">
        <f>IF(C51="", "NA", (IF(COUNTIF(Feb!$G$4:$G$4000, C51), "PAID", "Missed")))</f>
        <v>NA</v>
      </c>
      <c r="I51" s="4" t="str">
        <f>IF(C51="", "NA", (IF(COUNTIF(Mar!$G$4:$G$4000, C51), "PAID", "Missed")))</f>
        <v>NA</v>
      </c>
      <c r="J51" s="4" t="str">
        <f>IF(C51="", "NA", (IF(COUNTIF(Apr!$G$4:$G$4000, C51), "PAID", "Missed")))</f>
        <v>NA</v>
      </c>
      <c r="K51" s="4" t="str">
        <f>IF(C51="", "NA", (IF(COUNTIF(May!$G$4:$G$4000, C51), "PAID", "Missed")))</f>
        <v>NA</v>
      </c>
      <c r="L51" s="4" t="str">
        <f>IF(C51="", "NA", (IF(COUNTIF(Jun!$G$4:$G$4000, C51), "PAID", "Missed")))</f>
        <v>NA</v>
      </c>
      <c r="M51" s="4" t="str">
        <f>IF(C51="", "NA", (IF(COUNTIF(Jul!$G$4:$G$4000, C51), "PAID", "Missed")))</f>
        <v>NA</v>
      </c>
      <c r="N51" s="4" t="str">
        <f>IF(C51="", "NA", (IF(COUNTIF(Aug!$G$4:$G$4000, C51), "PAID", "Missed")))</f>
        <v>NA</v>
      </c>
      <c r="O51" s="4" t="str">
        <f>IF(C51="", "NA", (IF(COUNTIF(Sep!$G$4:$G$4000, C51), "PAID", "Missed")))</f>
        <v>NA</v>
      </c>
      <c r="P51" s="4" t="str">
        <f>IF(C51="", "NA", (IF(COUNTIF(Oct!$G$4:$G$4000, C51), "PAID", "Missed")))</f>
        <v>NA</v>
      </c>
      <c r="Q51" s="4" t="str">
        <f>IF(C51="", "NA", (IF(COUNTIF(Nov!$G$4:$G$4000, C51), "PAID", "Missed")))</f>
        <v>NA</v>
      </c>
      <c r="R51" s="4" t="str">
        <f>IF(C51="", "NA", (IF(COUNTIF(Dec!$G$4:$G$4000, C51), "PAID", "Missed")))</f>
        <v>NA</v>
      </c>
    </row>
    <row r="52" spans="3:18" x14ac:dyDescent="0.2">
      <c r="C52" s="140"/>
      <c r="D52" s="142"/>
      <c r="E52" s="145"/>
      <c r="G52" s="4" t="str">
        <f>IF(C52="", "NA", (IF(COUNTIF(Jan!$G$4:$G$4000, C52), "PAID", "Missed")))</f>
        <v>NA</v>
      </c>
      <c r="H52" s="4" t="str">
        <f>IF(C52="", "NA", (IF(COUNTIF(Feb!$G$4:$G$4000, C52), "PAID", "Missed")))</f>
        <v>NA</v>
      </c>
      <c r="I52" s="4" t="str">
        <f>IF(C52="", "NA", (IF(COUNTIF(Mar!$G$4:$G$4000, C52), "PAID", "Missed")))</f>
        <v>NA</v>
      </c>
      <c r="J52" s="4" t="str">
        <f>IF(C52="", "NA", (IF(COUNTIF(Apr!$G$4:$G$4000, C52), "PAID", "Missed")))</f>
        <v>NA</v>
      </c>
      <c r="K52" s="4" t="str">
        <f>IF(C52="", "NA", (IF(COUNTIF(May!$G$4:$G$4000, C52), "PAID", "Missed")))</f>
        <v>NA</v>
      </c>
      <c r="L52" s="4" t="str">
        <f>IF(C52="", "NA", (IF(COUNTIF(Jun!$G$4:$G$4000, C52), "PAID", "Missed")))</f>
        <v>NA</v>
      </c>
      <c r="M52" s="4" t="str">
        <f>IF(C52="", "NA", (IF(COUNTIF(Jul!$G$4:$G$4000, C52), "PAID", "Missed")))</f>
        <v>NA</v>
      </c>
      <c r="N52" s="4" t="str">
        <f>IF(C52="", "NA", (IF(COUNTIF(Aug!$G$4:$G$4000, C52), "PAID", "Missed")))</f>
        <v>NA</v>
      </c>
      <c r="O52" s="4" t="str">
        <f>IF(C52="", "NA", (IF(COUNTIF(Sep!$G$4:$G$4000, C52), "PAID", "Missed")))</f>
        <v>NA</v>
      </c>
      <c r="P52" s="4" t="str">
        <f>IF(C52="", "NA", (IF(COUNTIF(Oct!$G$4:$G$4000, C52), "PAID", "Missed")))</f>
        <v>NA</v>
      </c>
      <c r="Q52" s="4" t="str">
        <f>IF(C52="", "NA", (IF(COUNTIF(Nov!$G$4:$G$4000, C52), "PAID", "Missed")))</f>
        <v>NA</v>
      </c>
      <c r="R52" s="4" t="str">
        <f>IF(C52="", "NA", (IF(COUNTIF(Dec!$G$4:$G$4000, C52), "PAID", "Missed")))</f>
        <v>NA</v>
      </c>
    </row>
    <row r="53" spans="3:18" x14ac:dyDescent="0.2">
      <c r="C53" s="140"/>
      <c r="D53" s="142"/>
      <c r="E53" s="145"/>
      <c r="G53" s="4" t="str">
        <f>IF(C53="", "NA", (IF(COUNTIF(Jan!$G$4:$G$4000, C53), "PAID", "Missed")))</f>
        <v>NA</v>
      </c>
      <c r="H53" s="4" t="str">
        <f>IF(C53="", "NA", (IF(COUNTIF(Feb!$G$4:$G$4000, C53), "PAID", "Missed")))</f>
        <v>NA</v>
      </c>
      <c r="I53" s="4" t="str">
        <f>IF(C53="", "NA", (IF(COUNTIF(Mar!$G$4:$G$4000, C53), "PAID", "Missed")))</f>
        <v>NA</v>
      </c>
      <c r="J53" s="4" t="str">
        <f>IF(C53="", "NA", (IF(COUNTIF(Apr!$G$4:$G$4000, C53), "PAID", "Missed")))</f>
        <v>NA</v>
      </c>
      <c r="K53" s="4" t="str">
        <f>IF(C53="", "NA", (IF(COUNTIF(May!$G$4:$G$4000, C53), "PAID", "Missed")))</f>
        <v>NA</v>
      </c>
      <c r="L53" s="4" t="str">
        <f>IF(C53="", "NA", (IF(COUNTIF(Jun!$G$4:$G$4000, C53), "PAID", "Missed")))</f>
        <v>NA</v>
      </c>
      <c r="M53" s="4" t="str">
        <f>IF(C53="", "NA", (IF(COUNTIF(Jul!$G$4:$G$4000, C53), "PAID", "Missed")))</f>
        <v>NA</v>
      </c>
      <c r="N53" s="4" t="str">
        <f>IF(C53="", "NA", (IF(COUNTIF(Aug!$G$4:$G$4000, C53), "PAID", "Missed")))</f>
        <v>NA</v>
      </c>
      <c r="O53" s="4" t="str">
        <f>IF(C53="", "NA", (IF(COUNTIF(Sep!$G$4:$G$4000, C53), "PAID", "Missed")))</f>
        <v>NA</v>
      </c>
      <c r="P53" s="4" t="str">
        <f>IF(C53="", "NA", (IF(COUNTIF(Oct!$G$4:$G$4000, C53), "PAID", "Missed")))</f>
        <v>NA</v>
      </c>
      <c r="Q53" s="4" t="str">
        <f>IF(C53="", "NA", (IF(COUNTIF(Nov!$G$4:$G$4000, C53), "PAID", "Missed")))</f>
        <v>NA</v>
      </c>
      <c r="R53" s="4" t="str">
        <f>IF(C53="", "NA", (IF(COUNTIF(Dec!$G$4:$G$4000, C53), "PAID", "Missed")))</f>
        <v>NA</v>
      </c>
    </row>
    <row r="54" spans="3:18" x14ac:dyDescent="0.2">
      <c r="C54" s="140"/>
      <c r="D54" s="142"/>
      <c r="E54" s="145"/>
      <c r="G54" s="4" t="str">
        <f>IF(C54="", "NA", (IF(COUNTIF(Jan!$G$4:$G$4000, C54), "PAID", "Missed")))</f>
        <v>NA</v>
      </c>
      <c r="H54" s="4" t="str">
        <f>IF(C54="", "NA", (IF(COUNTIF(Feb!$G$4:$G$4000, C54), "PAID", "Missed")))</f>
        <v>NA</v>
      </c>
      <c r="I54" s="4" t="str">
        <f>IF(C54="", "NA", (IF(COUNTIF(Mar!$G$4:$G$4000, C54), "PAID", "Missed")))</f>
        <v>NA</v>
      </c>
      <c r="J54" s="4" t="str">
        <f>IF(C54="", "NA", (IF(COUNTIF(Apr!$G$4:$G$4000, C54), "PAID", "Missed")))</f>
        <v>NA</v>
      </c>
      <c r="K54" s="4" t="str">
        <f>IF(C54="", "NA", (IF(COUNTIF(May!$G$4:$G$4000, C54), "PAID", "Missed")))</f>
        <v>NA</v>
      </c>
      <c r="L54" s="4" t="str">
        <f>IF(C54="", "NA", (IF(COUNTIF(Jun!$G$4:$G$4000, C54), "PAID", "Missed")))</f>
        <v>NA</v>
      </c>
      <c r="M54" s="4" t="str">
        <f>IF(C54="", "NA", (IF(COUNTIF(Jul!$G$4:$G$4000, C54), "PAID", "Missed")))</f>
        <v>NA</v>
      </c>
      <c r="N54" s="4" t="str">
        <f>IF(C54="", "NA", (IF(COUNTIF(Aug!$G$4:$G$4000, C54), "PAID", "Missed")))</f>
        <v>NA</v>
      </c>
      <c r="O54" s="4" t="str">
        <f>IF(C54="", "NA", (IF(COUNTIF(Sep!$G$4:$G$4000, C54), "PAID", "Missed")))</f>
        <v>NA</v>
      </c>
      <c r="P54" s="4" t="str">
        <f>IF(C54="", "NA", (IF(COUNTIF(Oct!$G$4:$G$4000, C54), "PAID", "Missed")))</f>
        <v>NA</v>
      </c>
      <c r="Q54" s="4" t="str">
        <f>IF(C54="", "NA", (IF(COUNTIF(Nov!$G$4:$G$4000, C54), "PAID", "Missed")))</f>
        <v>NA</v>
      </c>
      <c r="R54" s="4" t="str">
        <f>IF(C54="", "NA", (IF(COUNTIF(Dec!$G$4:$G$4000, C54), "PAID", "Missed")))</f>
        <v>NA</v>
      </c>
    </row>
    <row r="55" spans="3:18" x14ac:dyDescent="0.2">
      <c r="C55" s="140"/>
      <c r="D55" s="142"/>
      <c r="E55" s="145"/>
      <c r="G55" s="4" t="str">
        <f>IF(C55="", "NA", (IF(COUNTIF(Jan!$G$4:$G$4000, C55), "PAID", "Missed")))</f>
        <v>NA</v>
      </c>
      <c r="H55" s="4" t="str">
        <f>IF(C55="", "NA", (IF(COUNTIF(Feb!$G$4:$G$4000, C55), "PAID", "Missed")))</f>
        <v>NA</v>
      </c>
      <c r="I55" s="4" t="str">
        <f>IF(C55="", "NA", (IF(COUNTIF(Mar!$G$4:$G$4000, C55), "PAID", "Missed")))</f>
        <v>NA</v>
      </c>
      <c r="J55" s="4" t="str">
        <f>IF(C55="", "NA", (IF(COUNTIF(Apr!$G$4:$G$4000, C55), "PAID", "Missed")))</f>
        <v>NA</v>
      </c>
      <c r="K55" s="4" t="str">
        <f>IF(C55="", "NA", (IF(COUNTIF(May!$G$4:$G$4000, C55), "PAID", "Missed")))</f>
        <v>NA</v>
      </c>
      <c r="L55" s="4" t="str">
        <f>IF(C55="", "NA", (IF(COUNTIF(Jun!$G$4:$G$4000, C55), "PAID", "Missed")))</f>
        <v>NA</v>
      </c>
      <c r="M55" s="4" t="str">
        <f>IF(C55="", "NA", (IF(COUNTIF(Jul!$G$4:$G$4000, C55), "PAID", "Missed")))</f>
        <v>NA</v>
      </c>
      <c r="N55" s="4" t="str">
        <f>IF(C55="", "NA", (IF(COUNTIF(Aug!$G$4:$G$4000, C55), "PAID", "Missed")))</f>
        <v>NA</v>
      </c>
      <c r="O55" s="4" t="str">
        <f>IF(C55="", "NA", (IF(COUNTIF(Sep!$G$4:$G$4000, C55), "PAID", "Missed")))</f>
        <v>NA</v>
      </c>
      <c r="P55" s="4" t="str">
        <f>IF(C55="", "NA", (IF(COUNTIF(Oct!$G$4:$G$4000, C55), "PAID", "Missed")))</f>
        <v>NA</v>
      </c>
      <c r="Q55" s="4" t="str">
        <f>IF(C55="", "NA", (IF(COUNTIF(Nov!$G$4:$G$4000, C55), "PAID", "Missed")))</f>
        <v>NA</v>
      </c>
      <c r="R55" s="4" t="str">
        <f>IF(C55="", "NA", (IF(COUNTIF(Dec!$G$4:$G$4000, C55), "PAID", "Missed")))</f>
        <v>NA</v>
      </c>
    </row>
    <row r="56" spans="3:18" x14ac:dyDescent="0.2">
      <c r="C56" s="140"/>
      <c r="D56" s="142"/>
      <c r="E56" s="145"/>
      <c r="G56" s="4" t="str">
        <f>IF(C56="", "NA", (IF(COUNTIF(Jan!$G$4:$G$4000, C56), "PAID", "Missed")))</f>
        <v>NA</v>
      </c>
      <c r="H56" s="4" t="str">
        <f>IF(C56="", "NA", (IF(COUNTIF(Feb!$G$4:$G$4000, C56), "PAID", "Missed")))</f>
        <v>NA</v>
      </c>
      <c r="I56" s="4" t="str">
        <f>IF(C56="", "NA", (IF(COUNTIF(Mar!$G$4:$G$4000, C56), "PAID", "Missed")))</f>
        <v>NA</v>
      </c>
      <c r="J56" s="4" t="str">
        <f>IF(C56="", "NA", (IF(COUNTIF(Apr!$G$4:$G$4000, C56), "PAID", "Missed")))</f>
        <v>NA</v>
      </c>
      <c r="K56" s="4" t="str">
        <f>IF(C56="", "NA", (IF(COUNTIF(May!$G$4:$G$4000, C56), "PAID", "Missed")))</f>
        <v>NA</v>
      </c>
      <c r="L56" s="4" t="str">
        <f>IF(C56="", "NA", (IF(COUNTIF(Jun!$G$4:$G$4000, C56), "PAID", "Missed")))</f>
        <v>NA</v>
      </c>
      <c r="M56" s="4" t="str">
        <f>IF(C56="", "NA", (IF(COUNTIF(Jul!$G$4:$G$4000, C56), "PAID", "Missed")))</f>
        <v>NA</v>
      </c>
      <c r="N56" s="4" t="str">
        <f>IF(C56="", "NA", (IF(COUNTIF(Aug!$G$4:$G$4000, C56), "PAID", "Missed")))</f>
        <v>NA</v>
      </c>
      <c r="O56" s="4" t="str">
        <f>IF(C56="", "NA", (IF(COUNTIF(Sep!$G$4:$G$4000, C56), "PAID", "Missed")))</f>
        <v>NA</v>
      </c>
      <c r="P56" s="4" t="str">
        <f>IF(C56="", "NA", (IF(COUNTIF(Oct!$G$4:$G$4000, C56), "PAID", "Missed")))</f>
        <v>NA</v>
      </c>
      <c r="Q56" s="4" t="str">
        <f>IF(C56="", "NA", (IF(COUNTIF(Nov!$G$4:$G$4000, C56), "PAID", "Missed")))</f>
        <v>NA</v>
      </c>
      <c r="R56" s="4" t="str">
        <f>IF(C56="", "NA", (IF(COUNTIF(Dec!$G$4:$G$4000, C56), "PAID", "Missed")))</f>
        <v>NA</v>
      </c>
    </row>
    <row r="57" spans="3:18" x14ac:dyDescent="0.2">
      <c r="C57" s="140"/>
      <c r="D57" s="142"/>
      <c r="E57" s="145"/>
      <c r="G57" s="4" t="str">
        <f>IF(C57="", "NA", (IF(COUNTIF(Jan!$G$4:$G$4000, C57), "PAID", "Missed")))</f>
        <v>NA</v>
      </c>
      <c r="H57" s="4" t="str">
        <f>IF(C57="", "NA", (IF(COUNTIF(Feb!$G$4:$G$4000, C57), "PAID", "Missed")))</f>
        <v>NA</v>
      </c>
      <c r="I57" s="4" t="str">
        <f>IF(C57="", "NA", (IF(COUNTIF(Mar!$G$4:$G$4000, C57), "PAID", "Missed")))</f>
        <v>NA</v>
      </c>
      <c r="J57" s="4" t="str">
        <f>IF(C57="", "NA", (IF(COUNTIF(Apr!$G$4:$G$4000, C57), "PAID", "Missed")))</f>
        <v>NA</v>
      </c>
      <c r="K57" s="4" t="str">
        <f>IF(C57="", "NA", (IF(COUNTIF(May!$G$4:$G$4000, C57), "PAID", "Missed")))</f>
        <v>NA</v>
      </c>
      <c r="L57" s="4" t="str">
        <f>IF(C57="", "NA", (IF(COUNTIF(Jun!$G$4:$G$4000, C57), "PAID", "Missed")))</f>
        <v>NA</v>
      </c>
      <c r="M57" s="4" t="str">
        <f>IF(C57="", "NA", (IF(COUNTIF(Jul!$G$4:$G$4000, C57), "PAID", "Missed")))</f>
        <v>NA</v>
      </c>
      <c r="N57" s="4" t="str">
        <f>IF(C57="", "NA", (IF(COUNTIF(Aug!$G$4:$G$4000, C57), "PAID", "Missed")))</f>
        <v>NA</v>
      </c>
      <c r="O57" s="4" t="str">
        <f>IF(C57="", "NA", (IF(COUNTIF(Sep!$G$4:$G$4000, C57), "PAID", "Missed")))</f>
        <v>NA</v>
      </c>
      <c r="P57" s="4" t="str">
        <f>IF(C57="", "NA", (IF(COUNTIF(Oct!$G$4:$G$4000, C57), "PAID", "Missed")))</f>
        <v>NA</v>
      </c>
      <c r="Q57" s="4" t="str">
        <f>IF(C57="", "NA", (IF(COUNTIF(Nov!$G$4:$G$4000, C57), "PAID", "Missed")))</f>
        <v>NA</v>
      </c>
      <c r="R57" s="4" t="str">
        <f>IF(C57="", "NA", (IF(COUNTIF(Dec!$G$4:$G$4000, C57), "PAID", "Missed")))</f>
        <v>NA</v>
      </c>
    </row>
    <row r="58" spans="3:18" x14ac:dyDescent="0.2">
      <c r="C58" s="140"/>
      <c r="D58" s="142"/>
      <c r="E58" s="145"/>
      <c r="G58" s="4" t="str">
        <f>IF(C58="", "NA", (IF(COUNTIF(Jan!$G$4:$G$4000, C58), "PAID", "Missed")))</f>
        <v>NA</v>
      </c>
      <c r="H58" s="4" t="str">
        <f>IF(C58="", "NA", (IF(COUNTIF(Feb!$G$4:$G$4000, C58), "PAID", "Missed")))</f>
        <v>NA</v>
      </c>
      <c r="I58" s="4" t="str">
        <f>IF(C58="", "NA", (IF(COUNTIF(Mar!$G$4:$G$4000, C58), "PAID", "Missed")))</f>
        <v>NA</v>
      </c>
      <c r="J58" s="4" t="str">
        <f>IF(C58="", "NA", (IF(COUNTIF(Apr!$G$4:$G$4000, C58), "PAID", "Missed")))</f>
        <v>NA</v>
      </c>
      <c r="K58" s="4" t="str">
        <f>IF(C58="", "NA", (IF(COUNTIF(May!$G$4:$G$4000, C58), "PAID", "Missed")))</f>
        <v>NA</v>
      </c>
      <c r="L58" s="4" t="str">
        <f>IF(C58="", "NA", (IF(COUNTIF(Jun!$G$4:$G$4000, C58), "PAID", "Missed")))</f>
        <v>NA</v>
      </c>
      <c r="M58" s="4" t="str">
        <f>IF(C58="", "NA", (IF(COUNTIF(Jul!$G$4:$G$4000, C58), "PAID", "Missed")))</f>
        <v>NA</v>
      </c>
      <c r="N58" s="4" t="str">
        <f>IF(C58="", "NA", (IF(COUNTIF(Aug!$G$4:$G$4000, C58), "PAID", "Missed")))</f>
        <v>NA</v>
      </c>
      <c r="O58" s="4" t="str">
        <f>IF(C58="", "NA", (IF(COUNTIF(Sep!$G$4:$G$4000, C58), "PAID", "Missed")))</f>
        <v>NA</v>
      </c>
      <c r="P58" s="4" t="str">
        <f>IF(C58="", "NA", (IF(COUNTIF(Oct!$G$4:$G$4000, C58), "PAID", "Missed")))</f>
        <v>NA</v>
      </c>
      <c r="Q58" s="4" t="str">
        <f>IF(C58="", "NA", (IF(COUNTIF(Nov!$G$4:$G$4000, C58), "PAID", "Missed")))</f>
        <v>NA</v>
      </c>
      <c r="R58" s="4" t="str">
        <f>IF(C58="", "NA", (IF(COUNTIF(Dec!$G$4:$G$4000, C58), "PAID", "Missed")))</f>
        <v>NA</v>
      </c>
    </row>
    <row r="59" spans="3:18" x14ac:dyDescent="0.2">
      <c r="C59" s="140"/>
      <c r="D59" s="142"/>
      <c r="E59" s="145"/>
      <c r="G59" s="4" t="str">
        <f>IF(C59="", "NA", (IF(COUNTIF(Jan!$G$4:$G$4000, C59), "PAID", "Missed")))</f>
        <v>NA</v>
      </c>
      <c r="H59" s="4" t="str">
        <f>IF(C59="", "NA", (IF(COUNTIF(Feb!$G$4:$G$4000, C59), "PAID", "Missed")))</f>
        <v>NA</v>
      </c>
      <c r="I59" s="4" t="str">
        <f>IF(C59="", "NA", (IF(COUNTIF(Mar!$G$4:$G$4000, C59), "PAID", "Missed")))</f>
        <v>NA</v>
      </c>
      <c r="J59" s="4" t="str">
        <f>IF(C59="", "NA", (IF(COUNTIF(Apr!$G$4:$G$4000, C59), "PAID", "Missed")))</f>
        <v>NA</v>
      </c>
      <c r="K59" s="4" t="str">
        <f>IF(C59="", "NA", (IF(COUNTIF(May!$G$4:$G$4000, C59), "PAID", "Missed")))</f>
        <v>NA</v>
      </c>
      <c r="L59" s="4" t="str">
        <f>IF(C59="", "NA", (IF(COUNTIF(Jun!$G$4:$G$4000, C59), "PAID", "Missed")))</f>
        <v>NA</v>
      </c>
      <c r="M59" s="4" t="str">
        <f>IF(C59="", "NA", (IF(COUNTIF(Jul!$G$4:$G$4000, C59), "PAID", "Missed")))</f>
        <v>NA</v>
      </c>
      <c r="N59" s="4" t="str">
        <f>IF(C59="", "NA", (IF(COUNTIF(Aug!$G$4:$G$4000, C59), "PAID", "Missed")))</f>
        <v>NA</v>
      </c>
      <c r="O59" s="4" t="str">
        <f>IF(C59="", "NA", (IF(COUNTIF(Sep!$G$4:$G$4000, C59), "PAID", "Missed")))</f>
        <v>NA</v>
      </c>
      <c r="P59" s="4" t="str">
        <f>IF(C59="", "NA", (IF(COUNTIF(Oct!$G$4:$G$4000, C59), "PAID", "Missed")))</f>
        <v>NA</v>
      </c>
      <c r="Q59" s="4" t="str">
        <f>IF(C59="", "NA", (IF(COUNTIF(Nov!$G$4:$G$4000, C59), "PAID", "Missed")))</f>
        <v>NA</v>
      </c>
      <c r="R59" s="4" t="str">
        <f>IF(C59="", "NA", (IF(COUNTIF(Dec!$G$4:$G$4000, C59), "PAID", "Missed")))</f>
        <v>NA</v>
      </c>
    </row>
    <row r="60" spans="3:18" x14ac:dyDescent="0.2">
      <c r="C60" s="140"/>
      <c r="D60" s="142"/>
      <c r="E60" s="145"/>
      <c r="G60" s="4" t="str">
        <f>IF(C60="", "NA", (IF(COUNTIF(Jan!$G$4:$G$4000, C60), "PAID", "Missed")))</f>
        <v>NA</v>
      </c>
      <c r="H60" s="4" t="str">
        <f>IF(C60="", "NA", (IF(COUNTIF(Feb!$G$4:$G$4000, C60), "PAID", "Missed")))</f>
        <v>NA</v>
      </c>
      <c r="I60" s="4" t="str">
        <f>IF(C60="", "NA", (IF(COUNTIF(Mar!$G$4:$G$4000, C60), "PAID", "Missed")))</f>
        <v>NA</v>
      </c>
      <c r="J60" s="4" t="str">
        <f>IF(C60="", "NA", (IF(COUNTIF(Apr!$G$4:$G$4000, C60), "PAID", "Missed")))</f>
        <v>NA</v>
      </c>
      <c r="K60" s="4" t="str">
        <f>IF(C60="", "NA", (IF(COUNTIF(May!$G$4:$G$4000, C60), "PAID", "Missed")))</f>
        <v>NA</v>
      </c>
      <c r="L60" s="4" t="str">
        <f>IF(C60="", "NA", (IF(COUNTIF(Jun!$G$4:$G$4000, C60), "PAID", "Missed")))</f>
        <v>NA</v>
      </c>
      <c r="M60" s="4" t="str">
        <f>IF(C60="", "NA", (IF(COUNTIF(Jul!$G$4:$G$4000, C60), "PAID", "Missed")))</f>
        <v>NA</v>
      </c>
      <c r="N60" s="4" t="str">
        <f>IF(C60="", "NA", (IF(COUNTIF(Aug!$G$4:$G$4000, C60), "PAID", "Missed")))</f>
        <v>NA</v>
      </c>
      <c r="O60" s="4" t="str">
        <f>IF(C60="", "NA", (IF(COUNTIF(Sep!$G$4:$G$4000, C60), "PAID", "Missed")))</f>
        <v>NA</v>
      </c>
      <c r="P60" s="4" t="str">
        <f>IF(C60="", "NA", (IF(COUNTIF(Oct!$G$4:$G$4000, C60), "PAID", "Missed")))</f>
        <v>NA</v>
      </c>
      <c r="Q60" s="4" t="str">
        <f>IF(C60="", "NA", (IF(COUNTIF(Nov!$G$4:$G$4000, C60), "PAID", "Missed")))</f>
        <v>NA</v>
      </c>
      <c r="R60" s="4" t="str">
        <f>IF(C60="", "NA", (IF(COUNTIF(Dec!$G$4:$G$4000, C60), "PAID", "Missed")))</f>
        <v>NA</v>
      </c>
    </row>
    <row r="61" spans="3:18" x14ac:dyDescent="0.2">
      <c r="C61" s="140"/>
      <c r="D61" s="142"/>
      <c r="E61" s="145"/>
      <c r="G61" s="4" t="str">
        <f>IF(C61="", "NA", (IF(COUNTIF(Jan!$G$4:$G$4000, C61), "PAID", "Missed")))</f>
        <v>NA</v>
      </c>
      <c r="H61" s="4" t="str">
        <f>IF(C61="", "NA", (IF(COUNTIF(Feb!$G$4:$G$4000, C61), "PAID", "Missed")))</f>
        <v>NA</v>
      </c>
      <c r="I61" s="4" t="str">
        <f>IF(C61="", "NA", (IF(COUNTIF(Mar!$G$4:$G$4000, C61), "PAID", "Missed")))</f>
        <v>NA</v>
      </c>
      <c r="J61" s="4" t="str">
        <f>IF(C61="", "NA", (IF(COUNTIF(Apr!$G$4:$G$4000, C61), "PAID", "Missed")))</f>
        <v>NA</v>
      </c>
      <c r="K61" s="4" t="str">
        <f>IF(C61="", "NA", (IF(COUNTIF(May!$G$4:$G$4000, C61), "PAID", "Missed")))</f>
        <v>NA</v>
      </c>
      <c r="L61" s="4" t="str">
        <f>IF(C61="", "NA", (IF(COUNTIF(Jun!$G$4:$G$4000, C61), "PAID", "Missed")))</f>
        <v>NA</v>
      </c>
      <c r="M61" s="4" t="str">
        <f>IF(C61="", "NA", (IF(COUNTIF(Jul!$G$4:$G$4000, C61), "PAID", "Missed")))</f>
        <v>NA</v>
      </c>
      <c r="N61" s="4" t="str">
        <f>IF(C61="", "NA", (IF(COUNTIF(Aug!$G$4:$G$4000, C61), "PAID", "Missed")))</f>
        <v>NA</v>
      </c>
      <c r="O61" s="4" t="str">
        <f>IF(C61="", "NA", (IF(COUNTIF(Sep!$G$4:$G$4000, C61), "PAID", "Missed")))</f>
        <v>NA</v>
      </c>
      <c r="P61" s="4" t="str">
        <f>IF(C61="", "NA", (IF(COUNTIF(Oct!$G$4:$G$4000, C61), "PAID", "Missed")))</f>
        <v>NA</v>
      </c>
      <c r="Q61" s="4" t="str">
        <f>IF(C61="", "NA", (IF(COUNTIF(Nov!$G$4:$G$4000, C61), "PAID", "Missed")))</f>
        <v>NA</v>
      </c>
      <c r="R61" s="4" t="str">
        <f>IF(C61="", "NA", (IF(COUNTIF(Dec!$G$4:$G$4000, C61), "PAID", "Missed")))</f>
        <v>NA</v>
      </c>
    </row>
    <row r="62" spans="3:18" x14ac:dyDescent="0.2">
      <c r="C62" s="140"/>
      <c r="D62" s="142"/>
      <c r="E62" s="145"/>
      <c r="G62" s="4" t="str">
        <f>IF(C62="", "NA", (IF(COUNTIF(Jan!$G$4:$G$4000, C62), "PAID", "Missed")))</f>
        <v>NA</v>
      </c>
      <c r="H62" s="4" t="str">
        <f>IF(C62="", "NA", (IF(COUNTIF(Feb!$G$4:$G$4000, C62), "PAID", "Missed")))</f>
        <v>NA</v>
      </c>
      <c r="I62" s="4" t="str">
        <f>IF(C62="", "NA", (IF(COUNTIF(Mar!$G$4:$G$4000, C62), "PAID", "Missed")))</f>
        <v>NA</v>
      </c>
      <c r="J62" s="4" t="str">
        <f>IF(C62="", "NA", (IF(COUNTIF(Apr!$G$4:$G$4000, C62), "PAID", "Missed")))</f>
        <v>NA</v>
      </c>
      <c r="K62" s="4" t="str">
        <f>IF(C62="", "NA", (IF(COUNTIF(May!$G$4:$G$4000, C62), "PAID", "Missed")))</f>
        <v>NA</v>
      </c>
      <c r="L62" s="4" t="str">
        <f>IF(C62="", "NA", (IF(COUNTIF(Jun!$G$4:$G$4000, C62), "PAID", "Missed")))</f>
        <v>NA</v>
      </c>
      <c r="M62" s="4" t="str">
        <f>IF(C62="", "NA", (IF(COUNTIF(Jul!$G$4:$G$4000, C62), "PAID", "Missed")))</f>
        <v>NA</v>
      </c>
      <c r="N62" s="4" t="str">
        <f>IF(C62="", "NA", (IF(COUNTIF(Aug!$G$4:$G$4000, C62), "PAID", "Missed")))</f>
        <v>NA</v>
      </c>
      <c r="O62" s="4" t="str">
        <f>IF(C62="", "NA", (IF(COUNTIF(Sep!$G$4:$G$4000, C62), "PAID", "Missed")))</f>
        <v>NA</v>
      </c>
      <c r="P62" s="4" t="str">
        <f>IF(C62="", "NA", (IF(COUNTIF(Oct!$G$4:$G$4000, C62), "PAID", "Missed")))</f>
        <v>NA</v>
      </c>
      <c r="Q62" s="4" t="str">
        <f>IF(C62="", "NA", (IF(COUNTIF(Nov!$G$4:$G$4000, C62), "PAID", "Missed")))</f>
        <v>NA</v>
      </c>
      <c r="R62" s="4" t="str">
        <f>IF(C62="", "NA", (IF(COUNTIF(Dec!$G$4:$G$4000, C62), "PAID", "Missed")))</f>
        <v>NA</v>
      </c>
    </row>
    <row r="63" spans="3:18" x14ac:dyDescent="0.2">
      <c r="C63" s="140"/>
      <c r="D63" s="142"/>
      <c r="E63" s="145"/>
      <c r="G63" s="4" t="str">
        <f>IF(C63="", "NA", (IF(COUNTIF(Jan!$G$4:$G$4000, C63), "PAID", "Missed")))</f>
        <v>NA</v>
      </c>
      <c r="H63" s="4" t="str">
        <f>IF(C63="", "NA", (IF(COUNTIF(Feb!$G$4:$G$4000, C63), "PAID", "Missed")))</f>
        <v>NA</v>
      </c>
      <c r="I63" s="4" t="str">
        <f>IF(C63="", "NA", (IF(COUNTIF(Mar!$G$4:$G$4000, C63), "PAID", "Missed")))</f>
        <v>NA</v>
      </c>
      <c r="J63" s="4" t="str">
        <f>IF(C63="", "NA", (IF(COUNTIF(Apr!$G$4:$G$4000, C63), "PAID", "Missed")))</f>
        <v>NA</v>
      </c>
      <c r="K63" s="4" t="str">
        <f>IF(C63="", "NA", (IF(COUNTIF(May!$G$4:$G$4000, C63), "PAID", "Missed")))</f>
        <v>NA</v>
      </c>
      <c r="L63" s="4" t="str">
        <f>IF(C63="", "NA", (IF(COUNTIF(Jun!$G$4:$G$4000, C63), "PAID", "Missed")))</f>
        <v>NA</v>
      </c>
      <c r="M63" s="4" t="str">
        <f>IF(C63="", "NA", (IF(COUNTIF(Jul!$G$4:$G$4000, C63), "PAID", "Missed")))</f>
        <v>NA</v>
      </c>
      <c r="N63" s="4" t="str">
        <f>IF(C63="", "NA", (IF(COUNTIF(Aug!$G$4:$G$4000, C63), "PAID", "Missed")))</f>
        <v>NA</v>
      </c>
      <c r="O63" s="4" t="str">
        <f>IF(C63="", "NA", (IF(COUNTIF(Sep!$G$4:$G$4000, C63), "PAID", "Missed")))</f>
        <v>NA</v>
      </c>
      <c r="P63" s="4" t="str">
        <f>IF(C63="", "NA", (IF(COUNTIF(Oct!$G$4:$G$4000, C63), "PAID", "Missed")))</f>
        <v>NA</v>
      </c>
      <c r="Q63" s="4" t="str">
        <f>IF(C63="", "NA", (IF(COUNTIF(Nov!$G$4:$G$4000, C63), "PAID", "Missed")))</f>
        <v>NA</v>
      </c>
      <c r="R63" s="4" t="str">
        <f>IF(C63="", "NA", (IF(COUNTIF(Dec!$G$4:$G$4000, C63), "PAID", "Missed")))</f>
        <v>NA</v>
      </c>
    </row>
    <row r="64" spans="3:18" x14ac:dyDescent="0.2">
      <c r="C64" s="140"/>
      <c r="D64" s="142"/>
      <c r="E64" s="145"/>
      <c r="G64" s="4" t="str">
        <f>IF(C64="", "NA", (IF(COUNTIF(Jan!$G$4:$G$4000, C64), "PAID", "Missed")))</f>
        <v>NA</v>
      </c>
      <c r="H64" s="4" t="str">
        <f>IF(C64="", "NA", (IF(COUNTIF(Feb!$G$4:$G$4000, C64), "PAID", "Missed")))</f>
        <v>NA</v>
      </c>
      <c r="I64" s="4" t="str">
        <f>IF(C64="", "NA", (IF(COUNTIF(Mar!$G$4:$G$4000, C64), "PAID", "Missed")))</f>
        <v>NA</v>
      </c>
      <c r="J64" s="4" t="str">
        <f>IF(C64="", "NA", (IF(COUNTIF(Apr!$G$4:$G$4000, C64), "PAID", "Missed")))</f>
        <v>NA</v>
      </c>
      <c r="K64" s="4" t="str">
        <f>IF(C64="", "NA", (IF(COUNTIF(May!$G$4:$G$4000, C64), "PAID", "Missed")))</f>
        <v>NA</v>
      </c>
      <c r="L64" s="4" t="str">
        <f>IF(C64="", "NA", (IF(COUNTIF(Jun!$G$4:$G$4000, C64), "PAID", "Missed")))</f>
        <v>NA</v>
      </c>
      <c r="M64" s="4" t="str">
        <f>IF(C64="", "NA", (IF(COUNTIF(Jul!$G$4:$G$4000, C64), "PAID", "Missed")))</f>
        <v>NA</v>
      </c>
      <c r="N64" s="4" t="str">
        <f>IF(C64="", "NA", (IF(COUNTIF(Aug!$G$4:$G$4000, C64), "PAID", "Missed")))</f>
        <v>NA</v>
      </c>
      <c r="O64" s="4" t="str">
        <f>IF(C64="", "NA", (IF(COUNTIF(Sep!$G$4:$G$4000, C64), "PAID", "Missed")))</f>
        <v>NA</v>
      </c>
      <c r="P64" s="4" t="str">
        <f>IF(C64="", "NA", (IF(COUNTIF(Oct!$G$4:$G$4000, C64), "PAID", "Missed")))</f>
        <v>NA</v>
      </c>
      <c r="Q64" s="4" t="str">
        <f>IF(C64="", "NA", (IF(COUNTIF(Nov!$G$4:$G$4000, C64), "PAID", "Missed")))</f>
        <v>NA</v>
      </c>
      <c r="R64" s="4" t="str">
        <f>IF(C64="", "NA", (IF(COUNTIF(Dec!$G$4:$G$4000, C64), "PAID", "Missed")))</f>
        <v>NA</v>
      </c>
    </row>
    <row r="65" spans="3:18" x14ac:dyDescent="0.2">
      <c r="C65" s="140"/>
      <c r="D65" s="142"/>
      <c r="E65" s="145"/>
      <c r="G65" s="4" t="str">
        <f>IF(C65="", "NA", (IF(COUNTIF(Jan!$G$4:$G$4000, C65), "PAID", "Missed")))</f>
        <v>NA</v>
      </c>
      <c r="H65" s="4" t="str">
        <f>IF(C65="", "NA", (IF(COUNTIF(Feb!$G$4:$G$4000, C65), "PAID", "Missed")))</f>
        <v>NA</v>
      </c>
      <c r="I65" s="4" t="str">
        <f>IF(C65="", "NA", (IF(COUNTIF(Mar!$G$4:$G$4000, C65), "PAID", "Missed")))</f>
        <v>NA</v>
      </c>
      <c r="J65" s="4" t="str">
        <f>IF(C65="", "NA", (IF(COUNTIF(Apr!$G$4:$G$4000, C65), "PAID", "Missed")))</f>
        <v>NA</v>
      </c>
      <c r="K65" s="4" t="str">
        <f>IF(C65="", "NA", (IF(COUNTIF(May!$G$4:$G$4000, C65), "PAID", "Missed")))</f>
        <v>NA</v>
      </c>
      <c r="L65" s="4" t="str">
        <f>IF(C65="", "NA", (IF(COUNTIF(Jun!$G$4:$G$4000, C65), "PAID", "Missed")))</f>
        <v>NA</v>
      </c>
      <c r="M65" s="4" t="str">
        <f>IF(C65="", "NA", (IF(COUNTIF(Jul!$G$4:$G$4000, C65), "PAID", "Missed")))</f>
        <v>NA</v>
      </c>
      <c r="N65" s="4" t="str">
        <f>IF(C65="", "NA", (IF(COUNTIF(Aug!$G$4:$G$4000, C65), "PAID", "Missed")))</f>
        <v>NA</v>
      </c>
      <c r="O65" s="4" t="str">
        <f>IF(C65="", "NA", (IF(COUNTIF(Sep!$G$4:$G$4000, C65), "PAID", "Missed")))</f>
        <v>NA</v>
      </c>
      <c r="P65" s="4" t="str">
        <f>IF(C65="", "NA", (IF(COUNTIF(Oct!$G$4:$G$4000, C65), "PAID", "Missed")))</f>
        <v>NA</v>
      </c>
      <c r="Q65" s="4" t="str">
        <f>IF(C65="", "NA", (IF(COUNTIF(Nov!$G$4:$G$4000, C65), "PAID", "Missed")))</f>
        <v>NA</v>
      </c>
      <c r="R65" s="4" t="str">
        <f>IF(C65="", "NA", (IF(COUNTIF(Dec!$G$4:$G$4000, C65), "PAID", "Missed")))</f>
        <v>NA</v>
      </c>
    </row>
    <row r="66" spans="3:18" x14ac:dyDescent="0.2">
      <c r="C66" s="140"/>
      <c r="D66" s="142"/>
      <c r="E66" s="145"/>
      <c r="G66" s="4" t="str">
        <f>IF(C66="", "NA", (IF(COUNTIF(Jan!$G$4:$G$4000, C66), "PAID", "Missed")))</f>
        <v>NA</v>
      </c>
      <c r="H66" s="4" t="str">
        <f>IF(C66="", "NA", (IF(COUNTIF(Feb!$G$4:$G$4000, C66), "PAID", "Missed")))</f>
        <v>NA</v>
      </c>
      <c r="I66" s="4" t="str">
        <f>IF(C66="", "NA", (IF(COUNTIF(Mar!$G$4:$G$4000, C66), "PAID", "Missed")))</f>
        <v>NA</v>
      </c>
      <c r="J66" s="4" t="str">
        <f>IF(C66="", "NA", (IF(COUNTIF(Apr!$G$4:$G$4000, C66), "PAID", "Missed")))</f>
        <v>NA</v>
      </c>
      <c r="K66" s="4" t="str">
        <f>IF(C66="", "NA", (IF(COUNTIF(May!$G$4:$G$4000, C66), "PAID", "Missed")))</f>
        <v>NA</v>
      </c>
      <c r="L66" s="4" t="str">
        <f>IF(C66="", "NA", (IF(COUNTIF(Jun!$G$4:$G$4000, C66), "PAID", "Missed")))</f>
        <v>NA</v>
      </c>
      <c r="M66" s="4" t="str">
        <f>IF(C66="", "NA", (IF(COUNTIF(Jul!$G$4:$G$4000, C66), "PAID", "Missed")))</f>
        <v>NA</v>
      </c>
      <c r="N66" s="4" t="str">
        <f>IF(C66="", "NA", (IF(COUNTIF(Aug!$G$4:$G$4000, C66), "PAID", "Missed")))</f>
        <v>NA</v>
      </c>
      <c r="O66" s="4" t="str">
        <f>IF(C66="", "NA", (IF(COUNTIF(Sep!$G$4:$G$4000, C66), "PAID", "Missed")))</f>
        <v>NA</v>
      </c>
      <c r="P66" s="4" t="str">
        <f>IF(C66="", "NA", (IF(COUNTIF(Oct!$G$4:$G$4000, C66), "PAID", "Missed")))</f>
        <v>NA</v>
      </c>
      <c r="Q66" s="4" t="str">
        <f>IF(C66="", "NA", (IF(COUNTIF(Nov!$G$4:$G$4000, C66), "PAID", "Missed")))</f>
        <v>NA</v>
      </c>
      <c r="R66" s="4" t="str">
        <f>IF(C66="", "NA", (IF(COUNTIF(Dec!$G$4:$G$4000, C66), "PAID", "Missed")))</f>
        <v>NA</v>
      </c>
    </row>
    <row r="67" spans="3:18" x14ac:dyDescent="0.2">
      <c r="C67" s="140"/>
      <c r="D67" s="142"/>
      <c r="E67" s="145"/>
      <c r="G67" s="4" t="str">
        <f>IF(C67="", "NA", (IF(COUNTIF(Jan!$G$4:$G$4000, C67), "PAID", "Missed")))</f>
        <v>NA</v>
      </c>
      <c r="H67" s="4" t="str">
        <f>IF(C67="", "NA", (IF(COUNTIF(Feb!$G$4:$G$4000, C67), "PAID", "Missed")))</f>
        <v>NA</v>
      </c>
      <c r="I67" s="4" t="str">
        <f>IF(C67="", "NA", (IF(COUNTIF(Mar!$G$4:$G$4000, C67), "PAID", "Missed")))</f>
        <v>NA</v>
      </c>
      <c r="J67" s="4" t="str">
        <f>IF(C67="", "NA", (IF(COUNTIF(Apr!$G$4:$G$4000, C67), "PAID", "Missed")))</f>
        <v>NA</v>
      </c>
      <c r="K67" s="4" t="str">
        <f>IF(C67="", "NA", (IF(COUNTIF(May!$G$4:$G$4000, C67), "PAID", "Missed")))</f>
        <v>NA</v>
      </c>
      <c r="L67" s="4" t="str">
        <f>IF(C67="", "NA", (IF(COUNTIF(Jun!$G$4:$G$4000, C67), "PAID", "Missed")))</f>
        <v>NA</v>
      </c>
      <c r="M67" s="4" t="str">
        <f>IF(C67="", "NA", (IF(COUNTIF(Jul!$G$4:$G$4000, C67), "PAID", "Missed")))</f>
        <v>NA</v>
      </c>
      <c r="N67" s="4" t="str">
        <f>IF(C67="", "NA", (IF(COUNTIF(Aug!$G$4:$G$4000, C67), "PAID", "Missed")))</f>
        <v>NA</v>
      </c>
      <c r="O67" s="4" t="str">
        <f>IF(C67="", "NA", (IF(COUNTIF(Sep!$G$4:$G$4000, C67), "PAID", "Missed")))</f>
        <v>NA</v>
      </c>
      <c r="P67" s="4" t="str">
        <f>IF(C67="", "NA", (IF(COUNTIF(Oct!$G$4:$G$4000, C67), "PAID", "Missed")))</f>
        <v>NA</v>
      </c>
      <c r="Q67" s="4" t="str">
        <f>IF(C67="", "NA", (IF(COUNTIF(Nov!$G$4:$G$4000, C67), "PAID", "Missed")))</f>
        <v>NA</v>
      </c>
      <c r="R67" s="4" t="str">
        <f>IF(C67="", "NA", (IF(COUNTIF(Dec!$G$4:$G$4000, C67), "PAID", "Missed")))</f>
        <v>NA</v>
      </c>
    </row>
    <row r="68" spans="3:18" x14ac:dyDescent="0.2">
      <c r="C68" s="140"/>
      <c r="D68" s="142"/>
      <c r="E68" s="145"/>
      <c r="G68" s="4" t="str">
        <f>IF(C68="", "NA", (IF(COUNTIF(Jan!$G$4:$G$4000, C68), "PAID", "Missed")))</f>
        <v>NA</v>
      </c>
      <c r="H68" s="4" t="str">
        <f>IF(C68="", "NA", (IF(COUNTIF(Feb!$G$4:$G$4000, C68), "PAID", "Missed")))</f>
        <v>NA</v>
      </c>
      <c r="I68" s="4" t="str">
        <f>IF(C68="", "NA", (IF(COUNTIF(Mar!$G$4:$G$4000, C68), "PAID", "Missed")))</f>
        <v>NA</v>
      </c>
      <c r="J68" s="4" t="str">
        <f>IF(C68="", "NA", (IF(COUNTIF(Apr!$G$4:$G$4000, C68), "PAID", "Missed")))</f>
        <v>NA</v>
      </c>
      <c r="K68" s="4" t="str">
        <f>IF(C68="", "NA", (IF(COUNTIF(May!$G$4:$G$4000, C68), "PAID", "Missed")))</f>
        <v>NA</v>
      </c>
      <c r="L68" s="4" t="str">
        <f>IF(C68="", "NA", (IF(COUNTIF(Jun!$G$4:$G$4000, C68), "PAID", "Missed")))</f>
        <v>NA</v>
      </c>
      <c r="M68" s="4" t="str">
        <f>IF(C68="", "NA", (IF(COUNTIF(Jul!$G$4:$G$4000, C68), "PAID", "Missed")))</f>
        <v>NA</v>
      </c>
      <c r="N68" s="4" t="str">
        <f>IF(C68="", "NA", (IF(COUNTIF(Aug!$G$4:$G$4000, C68), "PAID", "Missed")))</f>
        <v>NA</v>
      </c>
      <c r="O68" s="4" t="str">
        <f>IF(C68="", "NA", (IF(COUNTIF(Sep!$G$4:$G$4000, C68), "PAID", "Missed")))</f>
        <v>NA</v>
      </c>
      <c r="P68" s="4" t="str">
        <f>IF(C68="", "NA", (IF(COUNTIF(Oct!$G$4:$G$4000, C68), "PAID", "Missed")))</f>
        <v>NA</v>
      </c>
      <c r="Q68" s="4" t="str">
        <f>IF(C68="", "NA", (IF(COUNTIF(Nov!$G$4:$G$4000, C68), "PAID", "Missed")))</f>
        <v>NA</v>
      </c>
      <c r="R68" s="4" t="str">
        <f>IF(C68="", "NA", (IF(COUNTIF(Dec!$G$4:$G$4000, C68), "PAID", "Missed")))</f>
        <v>NA</v>
      </c>
    </row>
    <row r="69" spans="3:18" x14ac:dyDescent="0.2">
      <c r="C69" s="140"/>
      <c r="D69" s="142"/>
      <c r="E69" s="145"/>
      <c r="G69" s="4" t="str">
        <f>IF(C69="", "NA", (IF(COUNTIF(Jan!$G$4:$G$4000, C69), "PAID", "Missed")))</f>
        <v>NA</v>
      </c>
      <c r="H69" s="4" t="str">
        <f>IF(C69="", "NA", (IF(COUNTIF(Feb!$G$4:$G$4000, C69), "PAID", "Missed")))</f>
        <v>NA</v>
      </c>
      <c r="I69" s="4" t="str">
        <f>IF(C69="", "NA", (IF(COUNTIF(Mar!$G$4:$G$4000, C69), "PAID", "Missed")))</f>
        <v>NA</v>
      </c>
      <c r="J69" s="4" t="str">
        <f>IF(C69="", "NA", (IF(COUNTIF(Apr!$G$4:$G$4000, C69), "PAID", "Missed")))</f>
        <v>NA</v>
      </c>
      <c r="K69" s="4" t="str">
        <f>IF(C69="", "NA", (IF(COUNTIF(May!$G$4:$G$4000, C69), "PAID", "Missed")))</f>
        <v>NA</v>
      </c>
      <c r="L69" s="4" t="str">
        <f>IF(C69="", "NA", (IF(COUNTIF(Jun!$G$4:$G$4000, C69), "PAID", "Missed")))</f>
        <v>NA</v>
      </c>
      <c r="M69" s="4" t="str">
        <f>IF(C69="", "NA", (IF(COUNTIF(Jul!$G$4:$G$4000, C69), "PAID", "Missed")))</f>
        <v>NA</v>
      </c>
      <c r="N69" s="4" t="str">
        <f>IF(C69="", "NA", (IF(COUNTIF(Aug!$G$4:$G$4000, C69), "PAID", "Missed")))</f>
        <v>NA</v>
      </c>
      <c r="O69" s="4" t="str">
        <f>IF(C69="", "NA", (IF(COUNTIF(Sep!$G$4:$G$4000, C69), "PAID", "Missed")))</f>
        <v>NA</v>
      </c>
      <c r="P69" s="4" t="str">
        <f>IF(C69="", "NA", (IF(COUNTIF(Oct!$G$4:$G$4000, C69), "PAID", "Missed")))</f>
        <v>NA</v>
      </c>
      <c r="Q69" s="4" t="str">
        <f>IF(C69="", "NA", (IF(COUNTIF(Nov!$G$4:$G$4000, C69), "PAID", "Missed")))</f>
        <v>NA</v>
      </c>
      <c r="R69" s="4" t="str">
        <f>IF(C69="", "NA", (IF(COUNTIF(Dec!$G$4:$G$4000, C69), "PAID", "Missed")))</f>
        <v>NA</v>
      </c>
    </row>
    <row r="70" spans="3:18" x14ac:dyDescent="0.2">
      <c r="C70" s="140"/>
      <c r="D70" s="142"/>
      <c r="E70" s="145"/>
      <c r="G70" s="4" t="str">
        <f>IF(C70="", "NA", (IF(COUNTIF(Jan!$G$4:$G$4000, C70), "PAID", "Missed")))</f>
        <v>NA</v>
      </c>
      <c r="H70" s="4" t="str">
        <f>IF(C70="", "NA", (IF(COUNTIF(Feb!$G$4:$G$4000, C70), "PAID", "Missed")))</f>
        <v>NA</v>
      </c>
      <c r="I70" s="4" t="str">
        <f>IF(C70="", "NA", (IF(COUNTIF(Mar!$G$4:$G$4000, C70), "PAID", "Missed")))</f>
        <v>NA</v>
      </c>
      <c r="J70" s="4" t="str">
        <f>IF(C70="", "NA", (IF(COUNTIF(Apr!$G$4:$G$4000, C70), "PAID", "Missed")))</f>
        <v>NA</v>
      </c>
      <c r="K70" s="4" t="str">
        <f>IF(C70="", "NA", (IF(COUNTIF(May!$G$4:$G$4000, C70), "PAID", "Missed")))</f>
        <v>NA</v>
      </c>
      <c r="L70" s="4" t="str">
        <f>IF(C70="", "NA", (IF(COUNTIF(Jun!$G$4:$G$4000, C70), "PAID", "Missed")))</f>
        <v>NA</v>
      </c>
      <c r="M70" s="4" t="str">
        <f>IF(C70="", "NA", (IF(COUNTIF(Jul!$G$4:$G$4000, C70), "PAID", "Missed")))</f>
        <v>NA</v>
      </c>
      <c r="N70" s="4" t="str">
        <f>IF(C70="", "NA", (IF(COUNTIF(Aug!$G$4:$G$4000, C70), "PAID", "Missed")))</f>
        <v>NA</v>
      </c>
      <c r="O70" s="4" t="str">
        <f>IF(C70="", "NA", (IF(COUNTIF(Sep!$G$4:$G$4000, C70), "PAID", "Missed")))</f>
        <v>NA</v>
      </c>
      <c r="P70" s="4" t="str">
        <f>IF(C70="", "NA", (IF(COUNTIF(Oct!$G$4:$G$4000, C70), "PAID", "Missed")))</f>
        <v>NA</v>
      </c>
      <c r="Q70" s="4" t="str">
        <f>IF(C70="", "NA", (IF(COUNTIF(Nov!$G$4:$G$4000, C70), "PAID", "Missed")))</f>
        <v>NA</v>
      </c>
      <c r="R70" s="4" t="str">
        <f>IF(C70="", "NA", (IF(COUNTIF(Dec!$G$4:$G$4000, C70), "PAID", "Missed")))</f>
        <v>NA</v>
      </c>
    </row>
    <row r="71" spans="3:18" x14ac:dyDescent="0.2">
      <c r="C71" s="140"/>
      <c r="D71" s="142"/>
      <c r="E71" s="145"/>
      <c r="G71" s="4" t="str">
        <f>IF(C71="", "NA", (IF(COUNTIF(Jan!$G$4:$G$4000, C71), "PAID", "Missed")))</f>
        <v>NA</v>
      </c>
      <c r="H71" s="4" t="str">
        <f>IF(C71="", "NA", (IF(COUNTIF(Feb!$G$4:$G$4000, C71), "PAID", "Missed")))</f>
        <v>NA</v>
      </c>
      <c r="I71" s="4" t="str">
        <f>IF(C71="", "NA", (IF(COUNTIF(Mar!$G$4:$G$4000, C71), "PAID", "Missed")))</f>
        <v>NA</v>
      </c>
      <c r="J71" s="4" t="str">
        <f>IF(C71="", "NA", (IF(COUNTIF(Apr!$G$4:$G$4000, C71), "PAID", "Missed")))</f>
        <v>NA</v>
      </c>
      <c r="K71" s="4" t="str">
        <f>IF(C71="", "NA", (IF(COUNTIF(May!$G$4:$G$4000, C71), "PAID", "Missed")))</f>
        <v>NA</v>
      </c>
      <c r="L71" s="4" t="str">
        <f>IF(C71="", "NA", (IF(COUNTIF(Jun!$G$4:$G$4000, C71), "PAID", "Missed")))</f>
        <v>NA</v>
      </c>
      <c r="M71" s="4" t="str">
        <f>IF(C71="", "NA", (IF(COUNTIF(Jul!$G$4:$G$4000, C71), "PAID", "Missed")))</f>
        <v>NA</v>
      </c>
      <c r="N71" s="4" t="str">
        <f>IF(C71="", "NA", (IF(COUNTIF(Aug!$G$4:$G$4000, C71), "PAID", "Missed")))</f>
        <v>NA</v>
      </c>
      <c r="O71" s="4" t="str">
        <f>IF(C71="", "NA", (IF(COUNTIF(Sep!$G$4:$G$4000, C71), "PAID", "Missed")))</f>
        <v>NA</v>
      </c>
      <c r="P71" s="4" t="str">
        <f>IF(C71="", "NA", (IF(COUNTIF(Oct!$G$4:$G$4000, C71), "PAID", "Missed")))</f>
        <v>NA</v>
      </c>
      <c r="Q71" s="4" t="str">
        <f>IF(C71="", "NA", (IF(COUNTIF(Nov!$G$4:$G$4000, C71), "PAID", "Missed")))</f>
        <v>NA</v>
      </c>
      <c r="R71" s="4" t="str">
        <f>IF(C71="", "NA", (IF(COUNTIF(Dec!$G$4:$G$4000, C71), "PAID", "Missed")))</f>
        <v>NA</v>
      </c>
    </row>
    <row r="72" spans="3:18" x14ac:dyDescent="0.2">
      <c r="C72" s="140"/>
      <c r="D72" s="142"/>
      <c r="E72" s="145"/>
      <c r="G72" s="4" t="str">
        <f>IF(C72="", "NA", (IF(COUNTIF(Jan!$G$4:$G$4000, C72), "PAID", "Missed")))</f>
        <v>NA</v>
      </c>
      <c r="H72" s="4" t="str">
        <f>IF(C72="", "NA", (IF(COUNTIF(Feb!$G$4:$G$4000, C72), "PAID", "Missed")))</f>
        <v>NA</v>
      </c>
      <c r="I72" s="4" t="str">
        <f>IF(C72="", "NA", (IF(COUNTIF(Mar!$G$4:$G$4000, C72), "PAID", "Missed")))</f>
        <v>NA</v>
      </c>
      <c r="J72" s="4" t="str">
        <f>IF(C72="", "NA", (IF(COUNTIF(Apr!$G$4:$G$4000, C72), "PAID", "Missed")))</f>
        <v>NA</v>
      </c>
      <c r="K72" s="4" t="str">
        <f>IF(C72="", "NA", (IF(COUNTIF(May!$G$4:$G$4000, C72), "PAID", "Missed")))</f>
        <v>NA</v>
      </c>
      <c r="L72" s="4" t="str">
        <f>IF(C72="", "NA", (IF(COUNTIF(Jun!$G$4:$G$4000, C72), "PAID", "Missed")))</f>
        <v>NA</v>
      </c>
      <c r="M72" s="4" t="str">
        <f>IF(C72="", "NA", (IF(COUNTIF(Jul!$G$4:$G$4000, C72), "PAID", "Missed")))</f>
        <v>NA</v>
      </c>
      <c r="N72" s="4" t="str">
        <f>IF(C72="", "NA", (IF(COUNTIF(Aug!$G$4:$G$4000, C72), "PAID", "Missed")))</f>
        <v>NA</v>
      </c>
      <c r="O72" s="4" t="str">
        <f>IF(C72="", "NA", (IF(COUNTIF(Sep!$G$4:$G$4000, C72), "PAID", "Missed")))</f>
        <v>NA</v>
      </c>
      <c r="P72" s="4" t="str">
        <f>IF(C72="", "NA", (IF(COUNTIF(Oct!$G$4:$G$4000, C72), "PAID", "Missed")))</f>
        <v>NA</v>
      </c>
      <c r="Q72" s="4" t="str">
        <f>IF(C72="", "NA", (IF(COUNTIF(Nov!$G$4:$G$4000, C72), "PAID", "Missed")))</f>
        <v>NA</v>
      </c>
      <c r="R72" s="4" t="str">
        <f>IF(C72="", "NA", (IF(COUNTIF(Dec!$G$4:$G$4000, C72), "PAID", "Missed")))</f>
        <v>NA</v>
      </c>
    </row>
    <row r="73" spans="3:18" x14ac:dyDescent="0.2">
      <c r="C73" s="140"/>
      <c r="D73" s="142"/>
      <c r="E73" s="145"/>
      <c r="G73" s="4" t="str">
        <f>IF(C73="", "NA", (IF(COUNTIF(Jan!$G$4:$G$4000, C73), "PAID", "Missed")))</f>
        <v>NA</v>
      </c>
      <c r="H73" s="4" t="str">
        <f>IF(C73="", "NA", (IF(COUNTIF(Feb!$G$4:$G$4000, C73), "PAID", "Missed")))</f>
        <v>NA</v>
      </c>
      <c r="I73" s="4" t="str">
        <f>IF(C73="", "NA", (IF(COUNTIF(Mar!$G$4:$G$4000, C73), "PAID", "Missed")))</f>
        <v>NA</v>
      </c>
      <c r="J73" s="4" t="str">
        <f>IF(C73="", "NA", (IF(COUNTIF(Apr!$G$4:$G$4000, C73), "PAID", "Missed")))</f>
        <v>NA</v>
      </c>
      <c r="K73" s="4" t="str">
        <f>IF(C73="", "NA", (IF(COUNTIF(May!$G$4:$G$4000, C73), "PAID", "Missed")))</f>
        <v>NA</v>
      </c>
      <c r="L73" s="4" t="str">
        <f>IF(C73="", "NA", (IF(COUNTIF(Jun!$G$4:$G$4000, C73), "PAID", "Missed")))</f>
        <v>NA</v>
      </c>
      <c r="M73" s="4" t="str">
        <f>IF(C73="", "NA", (IF(COUNTIF(Jul!$G$4:$G$4000, C73), "PAID", "Missed")))</f>
        <v>NA</v>
      </c>
      <c r="N73" s="4" t="str">
        <f>IF(C73="", "NA", (IF(COUNTIF(Aug!$G$4:$G$4000, C73), "PAID", "Missed")))</f>
        <v>NA</v>
      </c>
      <c r="O73" s="4" t="str">
        <f>IF(C73="", "NA", (IF(COUNTIF(Sep!$G$4:$G$4000, C73), "PAID", "Missed")))</f>
        <v>NA</v>
      </c>
      <c r="P73" s="4" t="str">
        <f>IF(C73="", "NA", (IF(COUNTIF(Oct!$G$4:$G$4000, C73), "PAID", "Missed")))</f>
        <v>NA</v>
      </c>
      <c r="Q73" s="4" t="str">
        <f>IF(C73="", "NA", (IF(COUNTIF(Nov!$G$4:$G$4000, C73), "PAID", "Missed")))</f>
        <v>NA</v>
      </c>
      <c r="R73" s="4" t="str">
        <f>IF(C73="", "NA", (IF(COUNTIF(Dec!$G$4:$G$4000, C73), "PAID", "Missed")))</f>
        <v>NA</v>
      </c>
    </row>
    <row r="74" spans="3:18" x14ac:dyDescent="0.2">
      <c r="C74" s="140"/>
      <c r="D74" s="142"/>
      <c r="E74" s="145"/>
      <c r="G74" s="4" t="str">
        <f>IF(C74="", "NA", (IF(COUNTIF(Jan!$G$4:$G$4000, C74), "PAID", "Missed")))</f>
        <v>NA</v>
      </c>
      <c r="H74" s="4" t="str">
        <f>IF(C74="", "NA", (IF(COUNTIF(Feb!$G$4:$G$4000, C74), "PAID", "Missed")))</f>
        <v>NA</v>
      </c>
      <c r="I74" s="4" t="str">
        <f>IF(C74="", "NA", (IF(COUNTIF(Mar!$G$4:$G$4000, C74), "PAID", "Missed")))</f>
        <v>NA</v>
      </c>
      <c r="J74" s="4" t="str">
        <f>IF(C74="", "NA", (IF(COUNTIF(Apr!$G$4:$G$4000, C74), "PAID", "Missed")))</f>
        <v>NA</v>
      </c>
      <c r="K74" s="4" t="str">
        <f>IF(C74="", "NA", (IF(COUNTIF(May!$G$4:$G$4000, C74), "PAID", "Missed")))</f>
        <v>NA</v>
      </c>
      <c r="L74" s="4" t="str">
        <f>IF(C74="", "NA", (IF(COUNTIF(Jun!$G$4:$G$4000, C74), "PAID", "Missed")))</f>
        <v>NA</v>
      </c>
      <c r="M74" s="4" t="str">
        <f>IF(C74="", "NA", (IF(COUNTIF(Jul!$G$4:$G$4000, C74), "PAID", "Missed")))</f>
        <v>NA</v>
      </c>
      <c r="N74" s="4" t="str">
        <f>IF(C74="", "NA", (IF(COUNTIF(Aug!$G$4:$G$4000, C74), "PAID", "Missed")))</f>
        <v>NA</v>
      </c>
      <c r="O74" s="4" t="str">
        <f>IF(C74="", "NA", (IF(COUNTIF(Sep!$G$4:$G$4000, C74), "PAID", "Missed")))</f>
        <v>NA</v>
      </c>
      <c r="P74" s="4" t="str">
        <f>IF(C74="", "NA", (IF(COUNTIF(Oct!$G$4:$G$4000, C74), "PAID", "Missed")))</f>
        <v>NA</v>
      </c>
      <c r="Q74" s="4" t="str">
        <f>IF(C74="", "NA", (IF(COUNTIF(Nov!$G$4:$G$4000, C74), "PAID", "Missed")))</f>
        <v>NA</v>
      </c>
      <c r="R74" s="4" t="str">
        <f>IF(C74="", "NA", (IF(COUNTIF(Dec!$G$4:$G$4000, C74), "PAID", "Missed")))</f>
        <v>NA</v>
      </c>
    </row>
    <row r="75" spans="3:18" x14ac:dyDescent="0.2">
      <c r="C75" s="140"/>
      <c r="D75" s="142"/>
      <c r="E75" s="145"/>
      <c r="G75" s="4" t="str">
        <f>IF(C75="", "NA", (IF(COUNTIF(Jan!$G$4:$G$4000, C75), "PAID", "Missed")))</f>
        <v>NA</v>
      </c>
      <c r="H75" s="4" t="str">
        <f>IF(C75="", "NA", (IF(COUNTIF(Feb!$G$4:$G$4000, C75), "PAID", "Missed")))</f>
        <v>NA</v>
      </c>
      <c r="I75" s="4" t="str">
        <f>IF(C75="", "NA", (IF(COUNTIF(Mar!$G$4:$G$4000, C75), "PAID", "Missed")))</f>
        <v>NA</v>
      </c>
      <c r="J75" s="4" t="str">
        <f>IF(C75="", "NA", (IF(COUNTIF(Apr!$G$4:$G$4000, C75), "PAID", "Missed")))</f>
        <v>NA</v>
      </c>
      <c r="K75" s="4" t="str">
        <f>IF(C75="", "NA", (IF(COUNTIF(May!$G$4:$G$4000, C75), "PAID", "Missed")))</f>
        <v>NA</v>
      </c>
      <c r="L75" s="4" t="str">
        <f>IF(C75="", "NA", (IF(COUNTIF(Jun!$G$4:$G$4000, C75), "PAID", "Missed")))</f>
        <v>NA</v>
      </c>
      <c r="M75" s="4" t="str">
        <f>IF(C75="", "NA", (IF(COUNTIF(Jul!$G$4:$G$4000, C75), "PAID", "Missed")))</f>
        <v>NA</v>
      </c>
      <c r="N75" s="4" t="str">
        <f>IF(C75="", "NA", (IF(COUNTIF(Aug!$G$4:$G$4000, C75), "PAID", "Missed")))</f>
        <v>NA</v>
      </c>
      <c r="O75" s="4" t="str">
        <f>IF(C75="", "NA", (IF(COUNTIF(Sep!$G$4:$G$4000, C75), "PAID", "Missed")))</f>
        <v>NA</v>
      </c>
      <c r="P75" s="4" t="str">
        <f>IF(C75="", "NA", (IF(COUNTIF(Oct!$G$4:$G$4000, C75), "PAID", "Missed")))</f>
        <v>NA</v>
      </c>
      <c r="Q75" s="4" t="str">
        <f>IF(C75="", "NA", (IF(COUNTIF(Nov!$G$4:$G$4000, C75), "PAID", "Missed")))</f>
        <v>NA</v>
      </c>
      <c r="R75" s="4" t="str">
        <f>IF(C75="", "NA", (IF(COUNTIF(Dec!$G$4:$G$4000, C75), "PAID", "Missed")))</f>
        <v>NA</v>
      </c>
    </row>
    <row r="76" spans="3:18" x14ac:dyDescent="0.2">
      <c r="C76" s="140"/>
      <c r="D76" s="142"/>
      <c r="E76" s="145"/>
      <c r="G76" s="4" t="str">
        <f>IF(C76="", "NA", (IF(COUNTIF(Jan!$G$4:$G$4000, C76), "PAID", "Missed")))</f>
        <v>NA</v>
      </c>
      <c r="H76" s="4" t="str">
        <f>IF(C76="", "NA", (IF(COUNTIF(Feb!$G$4:$G$4000, C76), "PAID", "Missed")))</f>
        <v>NA</v>
      </c>
      <c r="I76" s="4" t="str">
        <f>IF(C76="", "NA", (IF(COUNTIF(Mar!$G$4:$G$4000, C76), "PAID", "Missed")))</f>
        <v>NA</v>
      </c>
      <c r="J76" s="4" t="str">
        <f>IF(C76="", "NA", (IF(COUNTIF(Apr!$G$4:$G$4000, C76), "PAID", "Missed")))</f>
        <v>NA</v>
      </c>
      <c r="K76" s="4" t="str">
        <f>IF(C76="", "NA", (IF(COUNTIF(May!$G$4:$G$4000, C76), "PAID", "Missed")))</f>
        <v>NA</v>
      </c>
      <c r="L76" s="4" t="str">
        <f>IF(C76="", "NA", (IF(COUNTIF(Jun!$G$4:$G$4000, C76), "PAID", "Missed")))</f>
        <v>NA</v>
      </c>
      <c r="M76" s="4" t="str">
        <f>IF(C76="", "NA", (IF(COUNTIF(Jul!$G$4:$G$4000, C76), "PAID", "Missed")))</f>
        <v>NA</v>
      </c>
      <c r="N76" s="4" t="str">
        <f>IF(C76="", "NA", (IF(COUNTIF(Aug!$G$4:$G$4000, C76), "PAID", "Missed")))</f>
        <v>NA</v>
      </c>
      <c r="O76" s="4" t="str">
        <f>IF(C76="", "NA", (IF(COUNTIF(Sep!$G$4:$G$4000, C76), "PAID", "Missed")))</f>
        <v>NA</v>
      </c>
      <c r="P76" s="4" t="str">
        <f>IF(C76="", "NA", (IF(COUNTIF(Oct!$G$4:$G$4000, C76), "PAID", "Missed")))</f>
        <v>NA</v>
      </c>
      <c r="Q76" s="4" t="str">
        <f>IF(C76="", "NA", (IF(COUNTIF(Nov!$G$4:$G$4000, C76), "PAID", "Missed")))</f>
        <v>NA</v>
      </c>
      <c r="R76" s="4" t="str">
        <f>IF(C76="", "NA", (IF(COUNTIF(Dec!$G$4:$G$4000, C76), "PAID", "Missed")))</f>
        <v>NA</v>
      </c>
    </row>
    <row r="77" spans="3:18" x14ac:dyDescent="0.2">
      <c r="C77" s="140"/>
      <c r="D77" s="142"/>
      <c r="E77" s="145"/>
      <c r="G77" s="4" t="str">
        <f>IF(C77="", "NA", (IF(COUNTIF(Jan!$G$4:$G$4000, C77), "PAID", "Missed")))</f>
        <v>NA</v>
      </c>
      <c r="H77" s="4" t="str">
        <f>IF(C77="", "NA", (IF(COUNTIF(Feb!$G$4:$G$4000, C77), "PAID", "Missed")))</f>
        <v>NA</v>
      </c>
      <c r="I77" s="4" t="str">
        <f>IF(C77="", "NA", (IF(COUNTIF(Mar!$G$4:$G$4000, C77), "PAID", "Missed")))</f>
        <v>NA</v>
      </c>
      <c r="J77" s="4" t="str">
        <f>IF(C77="", "NA", (IF(COUNTIF(Apr!$G$4:$G$4000, C77), "PAID", "Missed")))</f>
        <v>NA</v>
      </c>
      <c r="K77" s="4" t="str">
        <f>IF(C77="", "NA", (IF(COUNTIF(May!$G$4:$G$4000, C77), "PAID", "Missed")))</f>
        <v>NA</v>
      </c>
      <c r="L77" s="4" t="str">
        <f>IF(C77="", "NA", (IF(COUNTIF(Jun!$G$4:$G$4000, C77), "PAID", "Missed")))</f>
        <v>NA</v>
      </c>
      <c r="M77" s="4" t="str">
        <f>IF(C77="", "NA", (IF(COUNTIF(Jul!$G$4:$G$4000, C77), "PAID", "Missed")))</f>
        <v>NA</v>
      </c>
      <c r="N77" s="4" t="str">
        <f>IF(C77="", "NA", (IF(COUNTIF(Aug!$G$4:$G$4000, C77), "PAID", "Missed")))</f>
        <v>NA</v>
      </c>
      <c r="O77" s="4" t="str">
        <f>IF(C77="", "NA", (IF(COUNTIF(Sep!$G$4:$G$4000, C77), "PAID", "Missed")))</f>
        <v>NA</v>
      </c>
      <c r="P77" s="4" t="str">
        <f>IF(C77="", "NA", (IF(COUNTIF(Oct!$G$4:$G$4000, C77), "PAID", "Missed")))</f>
        <v>NA</v>
      </c>
      <c r="Q77" s="4" t="str">
        <f>IF(C77="", "NA", (IF(COUNTIF(Nov!$G$4:$G$4000, C77), "PAID", "Missed")))</f>
        <v>NA</v>
      </c>
      <c r="R77" s="4" t="str">
        <f>IF(C77="", "NA", (IF(COUNTIF(Dec!$G$4:$G$4000, C77), "PAID", "Missed")))</f>
        <v>NA</v>
      </c>
    </row>
    <row r="78" spans="3:18" x14ac:dyDescent="0.2">
      <c r="C78" s="140"/>
      <c r="D78" s="142"/>
      <c r="E78" s="145"/>
      <c r="G78" s="4" t="str">
        <f>IF(C78="", "NA", (IF(COUNTIF(Jan!$G$4:$G$4000, C78), "PAID", "Missed")))</f>
        <v>NA</v>
      </c>
      <c r="H78" s="4" t="str">
        <f>IF(C78="", "NA", (IF(COUNTIF(Feb!$G$4:$G$4000, C78), "PAID", "Missed")))</f>
        <v>NA</v>
      </c>
      <c r="I78" s="4" t="str">
        <f>IF(C78="", "NA", (IF(COUNTIF(Mar!$G$4:$G$4000, C78), "PAID", "Missed")))</f>
        <v>NA</v>
      </c>
      <c r="J78" s="4" t="str">
        <f>IF(C78="", "NA", (IF(COUNTIF(Apr!$G$4:$G$4000, C78), "PAID", "Missed")))</f>
        <v>NA</v>
      </c>
      <c r="K78" s="4" t="str">
        <f>IF(C78="", "NA", (IF(COUNTIF(May!$G$4:$G$4000, C78), "PAID", "Missed")))</f>
        <v>NA</v>
      </c>
      <c r="L78" s="4" t="str">
        <f>IF(C78="", "NA", (IF(COUNTIF(Jun!$G$4:$G$4000, C78), "PAID", "Missed")))</f>
        <v>NA</v>
      </c>
      <c r="M78" s="4" t="str">
        <f>IF(C78="", "NA", (IF(COUNTIF(Jul!$G$4:$G$4000, C78), "PAID", "Missed")))</f>
        <v>NA</v>
      </c>
      <c r="N78" s="4" t="str">
        <f>IF(C78="", "NA", (IF(COUNTIF(Aug!$G$4:$G$4000, C78), "PAID", "Missed")))</f>
        <v>NA</v>
      </c>
      <c r="O78" s="4" t="str">
        <f>IF(C78="", "NA", (IF(COUNTIF(Sep!$G$4:$G$4000, C78), "PAID", "Missed")))</f>
        <v>NA</v>
      </c>
      <c r="P78" s="4" t="str">
        <f>IF(C78="", "NA", (IF(COUNTIF(Oct!$G$4:$G$4000, C78), "PAID", "Missed")))</f>
        <v>NA</v>
      </c>
      <c r="Q78" s="4" t="str">
        <f>IF(C78="", "NA", (IF(COUNTIF(Nov!$G$4:$G$4000, C78), "PAID", "Missed")))</f>
        <v>NA</v>
      </c>
      <c r="R78" s="4" t="str">
        <f>IF(C78="", "NA", (IF(COUNTIF(Dec!$G$4:$G$4000, C78), "PAID", "Missed")))</f>
        <v>NA</v>
      </c>
    </row>
    <row r="79" spans="3:18" x14ac:dyDescent="0.2">
      <c r="C79" s="140"/>
      <c r="D79" s="142"/>
      <c r="E79" s="145"/>
      <c r="G79" s="4" t="str">
        <f>IF(C79="", "NA", (IF(COUNTIF(Jan!$G$4:$G$4000, C79), "PAID", "Missed")))</f>
        <v>NA</v>
      </c>
      <c r="H79" s="4" t="str">
        <f>IF(C79="", "NA", (IF(COUNTIF(Feb!$G$4:$G$4000, C79), "PAID", "Missed")))</f>
        <v>NA</v>
      </c>
      <c r="I79" s="4" t="str">
        <f>IF(C79="", "NA", (IF(COUNTIF(Mar!$G$4:$G$4000, C79), "PAID", "Missed")))</f>
        <v>NA</v>
      </c>
      <c r="J79" s="4" t="str">
        <f>IF(C79="", "NA", (IF(COUNTIF(Apr!$G$4:$G$4000, C79), "PAID", "Missed")))</f>
        <v>NA</v>
      </c>
      <c r="K79" s="4" t="str">
        <f>IF(C79="", "NA", (IF(COUNTIF(May!$G$4:$G$4000, C79), "PAID", "Missed")))</f>
        <v>NA</v>
      </c>
      <c r="L79" s="4" t="str">
        <f>IF(C79="", "NA", (IF(COUNTIF(Jun!$G$4:$G$4000, C79), "PAID", "Missed")))</f>
        <v>NA</v>
      </c>
      <c r="M79" s="4" t="str">
        <f>IF(C79="", "NA", (IF(COUNTIF(Jul!$G$4:$G$4000, C79), "PAID", "Missed")))</f>
        <v>NA</v>
      </c>
      <c r="N79" s="4" t="str">
        <f>IF(C79="", "NA", (IF(COUNTIF(Aug!$G$4:$G$4000, C79), "PAID", "Missed")))</f>
        <v>NA</v>
      </c>
      <c r="O79" s="4" t="str">
        <f>IF(C79="", "NA", (IF(COUNTIF(Sep!$G$4:$G$4000, C79), "PAID", "Missed")))</f>
        <v>NA</v>
      </c>
      <c r="P79" s="4" t="str">
        <f>IF(C79="", "NA", (IF(COUNTIF(Oct!$G$4:$G$4000, C79), "PAID", "Missed")))</f>
        <v>NA</v>
      </c>
      <c r="Q79" s="4" t="str">
        <f>IF(C79="", "NA", (IF(COUNTIF(Nov!$G$4:$G$4000, C79), "PAID", "Missed")))</f>
        <v>NA</v>
      </c>
      <c r="R79" s="4" t="str">
        <f>IF(C79="", "NA", (IF(COUNTIF(Dec!$G$4:$G$4000, C79), "PAID", "Missed")))</f>
        <v>NA</v>
      </c>
    </row>
    <row r="80" spans="3:18" x14ac:dyDescent="0.2">
      <c r="C80" s="140"/>
      <c r="D80" s="142"/>
      <c r="E80" s="145"/>
      <c r="G80" s="4" t="str">
        <f>IF(C80="", "NA", (IF(COUNTIF(Jan!$G$4:$G$4000, C80), "PAID", "Missed")))</f>
        <v>NA</v>
      </c>
      <c r="H80" s="4" t="str">
        <f>IF(C80="", "NA", (IF(COUNTIF(Feb!$G$4:$G$4000, C80), "PAID", "Missed")))</f>
        <v>NA</v>
      </c>
      <c r="I80" s="4" t="str">
        <f>IF(C80="", "NA", (IF(COUNTIF(Mar!$G$4:$G$4000, C80), "PAID", "Missed")))</f>
        <v>NA</v>
      </c>
      <c r="J80" s="4" t="str">
        <f>IF(C80="", "NA", (IF(COUNTIF(Apr!$G$4:$G$4000, C80), "PAID", "Missed")))</f>
        <v>NA</v>
      </c>
      <c r="K80" s="4" t="str">
        <f>IF(C80="", "NA", (IF(COUNTIF(May!$G$4:$G$4000, C80), "PAID", "Missed")))</f>
        <v>NA</v>
      </c>
      <c r="L80" s="4" t="str">
        <f>IF(C80="", "NA", (IF(COUNTIF(Jun!$G$4:$G$4000, C80), "PAID", "Missed")))</f>
        <v>NA</v>
      </c>
      <c r="M80" s="4" t="str">
        <f>IF(C80="", "NA", (IF(COUNTIF(Jul!$G$4:$G$4000, C80), "PAID", "Missed")))</f>
        <v>NA</v>
      </c>
      <c r="N80" s="4" t="str">
        <f>IF(C80="", "NA", (IF(COUNTIF(Aug!$G$4:$G$4000, C80), "PAID", "Missed")))</f>
        <v>NA</v>
      </c>
      <c r="O80" s="4" t="str">
        <f>IF(C80="", "NA", (IF(COUNTIF(Sep!$G$4:$G$4000, C80), "PAID", "Missed")))</f>
        <v>NA</v>
      </c>
      <c r="P80" s="4" t="str">
        <f>IF(C80="", "NA", (IF(COUNTIF(Oct!$G$4:$G$4000, C80), "PAID", "Missed")))</f>
        <v>NA</v>
      </c>
      <c r="Q80" s="4" t="str">
        <f>IF(C80="", "NA", (IF(COUNTIF(Nov!$G$4:$G$4000, C80), "PAID", "Missed")))</f>
        <v>NA</v>
      </c>
      <c r="R80" s="4" t="str">
        <f>IF(C80="", "NA", (IF(COUNTIF(Dec!$G$4:$G$4000, C80), "PAID", "Missed")))</f>
        <v>NA</v>
      </c>
    </row>
    <row r="81" spans="3:18" x14ac:dyDescent="0.2">
      <c r="C81" s="140"/>
      <c r="D81" s="142"/>
      <c r="E81" s="145"/>
      <c r="G81" s="4" t="str">
        <f>IF(C81="", "NA", (IF(COUNTIF(Jan!$G$4:$G$4000, C81), "PAID", "Missed")))</f>
        <v>NA</v>
      </c>
      <c r="H81" s="4" t="str">
        <f>IF(C81="", "NA", (IF(COUNTIF(Feb!$G$4:$G$4000, C81), "PAID", "Missed")))</f>
        <v>NA</v>
      </c>
      <c r="I81" s="4" t="str">
        <f>IF(C81="", "NA", (IF(COUNTIF(Mar!$G$4:$G$4000, C81), "PAID", "Missed")))</f>
        <v>NA</v>
      </c>
      <c r="J81" s="4" t="str">
        <f>IF(C81="", "NA", (IF(COUNTIF(Apr!$G$4:$G$4000, C81), "PAID", "Missed")))</f>
        <v>NA</v>
      </c>
      <c r="K81" s="4" t="str">
        <f>IF(C81="", "NA", (IF(COUNTIF(May!$G$4:$G$4000, C81), "PAID", "Missed")))</f>
        <v>NA</v>
      </c>
      <c r="L81" s="4" t="str">
        <f>IF(C81="", "NA", (IF(COUNTIF(Jun!$G$4:$G$4000, C81), "PAID", "Missed")))</f>
        <v>NA</v>
      </c>
      <c r="M81" s="4" t="str">
        <f>IF(C81="", "NA", (IF(COUNTIF(Jul!$G$4:$G$4000, C81), "PAID", "Missed")))</f>
        <v>NA</v>
      </c>
      <c r="N81" s="4" t="str">
        <f>IF(C81="", "NA", (IF(COUNTIF(Aug!$G$4:$G$4000, C81), "PAID", "Missed")))</f>
        <v>NA</v>
      </c>
      <c r="O81" s="4" t="str">
        <f>IF(C81="", "NA", (IF(COUNTIF(Sep!$G$4:$G$4000, C81), "PAID", "Missed")))</f>
        <v>NA</v>
      </c>
      <c r="P81" s="4" t="str">
        <f>IF(C81="", "NA", (IF(COUNTIF(Oct!$G$4:$G$4000, C81), "PAID", "Missed")))</f>
        <v>NA</v>
      </c>
      <c r="Q81" s="4" t="str">
        <f>IF(C81="", "NA", (IF(COUNTIF(Nov!$G$4:$G$4000, C81), "PAID", "Missed")))</f>
        <v>NA</v>
      </c>
      <c r="R81" s="4" t="str">
        <f>IF(C81="", "NA", (IF(COUNTIF(Dec!$G$4:$G$4000, C81), "PAID", "Missed")))</f>
        <v>NA</v>
      </c>
    </row>
    <row r="82" spans="3:18" x14ac:dyDescent="0.2">
      <c r="C82" s="140"/>
      <c r="D82" s="142"/>
      <c r="E82" s="145"/>
      <c r="G82" s="4" t="str">
        <f>IF(C82="", "NA", (IF(COUNTIF(Jan!$G$4:$G$4000, C82), "PAID", "Missed")))</f>
        <v>NA</v>
      </c>
      <c r="H82" s="4" t="str">
        <f>IF(C82="", "NA", (IF(COUNTIF(Feb!$G$4:$G$4000, C82), "PAID", "Missed")))</f>
        <v>NA</v>
      </c>
      <c r="I82" s="4" t="str">
        <f>IF(C82="", "NA", (IF(COUNTIF(Mar!$G$4:$G$4000, C82), "PAID", "Missed")))</f>
        <v>NA</v>
      </c>
      <c r="J82" s="4" t="str">
        <f>IF(C82="", "NA", (IF(COUNTIF(Apr!$G$4:$G$4000, C82), "PAID", "Missed")))</f>
        <v>NA</v>
      </c>
      <c r="K82" s="4" t="str">
        <f>IF(C82="", "NA", (IF(COUNTIF(May!$G$4:$G$4000, C82), "PAID", "Missed")))</f>
        <v>NA</v>
      </c>
      <c r="L82" s="4" t="str">
        <f>IF(C82="", "NA", (IF(COUNTIF(Jun!$G$4:$G$4000, C82), "PAID", "Missed")))</f>
        <v>NA</v>
      </c>
      <c r="M82" s="4" t="str">
        <f>IF(C82="", "NA", (IF(COUNTIF(Jul!$G$4:$G$4000, C82), "PAID", "Missed")))</f>
        <v>NA</v>
      </c>
      <c r="N82" s="4" t="str">
        <f>IF(C82="", "NA", (IF(COUNTIF(Aug!$G$4:$G$4000, C82), "PAID", "Missed")))</f>
        <v>NA</v>
      </c>
      <c r="O82" s="4" t="str">
        <f>IF(C82="", "NA", (IF(COUNTIF(Sep!$G$4:$G$4000, C82), "PAID", "Missed")))</f>
        <v>NA</v>
      </c>
      <c r="P82" s="4" t="str">
        <f>IF(C82="", "NA", (IF(COUNTIF(Oct!$G$4:$G$4000, C82), "PAID", "Missed")))</f>
        <v>NA</v>
      </c>
      <c r="Q82" s="4" t="str">
        <f>IF(C82="", "NA", (IF(COUNTIF(Nov!$G$4:$G$4000, C82), "PAID", "Missed")))</f>
        <v>NA</v>
      </c>
      <c r="R82" s="4" t="str">
        <f>IF(C82="", "NA", (IF(COUNTIF(Dec!$G$4:$G$4000, C82), "PAID", "Missed")))</f>
        <v>NA</v>
      </c>
    </row>
    <row r="83" spans="3:18" x14ac:dyDescent="0.2">
      <c r="C83" s="140"/>
      <c r="D83" s="142"/>
      <c r="E83" s="145"/>
      <c r="G83" s="4" t="str">
        <f>IF(C83="", "NA", (IF(COUNTIF(Jan!$G$4:$G$4000, C83), "PAID", "Missed")))</f>
        <v>NA</v>
      </c>
      <c r="H83" s="4" t="str">
        <f>IF(C83="", "NA", (IF(COUNTIF(Feb!$G$4:$G$4000, C83), "PAID", "Missed")))</f>
        <v>NA</v>
      </c>
      <c r="I83" s="4" t="str">
        <f>IF(C83="", "NA", (IF(COUNTIF(Mar!$G$4:$G$4000, C83), "PAID", "Missed")))</f>
        <v>NA</v>
      </c>
      <c r="J83" s="4" t="str">
        <f>IF(C83="", "NA", (IF(COUNTIF(Apr!$G$4:$G$4000, C83), "PAID", "Missed")))</f>
        <v>NA</v>
      </c>
      <c r="K83" s="4" t="str">
        <f>IF(C83="", "NA", (IF(COUNTIF(May!$G$4:$G$4000, C83), "PAID", "Missed")))</f>
        <v>NA</v>
      </c>
      <c r="L83" s="4" t="str">
        <f>IF(C83="", "NA", (IF(COUNTIF(Jun!$G$4:$G$4000, C83), "PAID", "Missed")))</f>
        <v>NA</v>
      </c>
      <c r="M83" s="4" t="str">
        <f>IF(C83="", "NA", (IF(COUNTIF(Jul!$G$4:$G$4000, C83), "PAID", "Missed")))</f>
        <v>NA</v>
      </c>
      <c r="N83" s="4" t="str">
        <f>IF(C83="", "NA", (IF(COUNTIF(Aug!$G$4:$G$4000, C83), "PAID", "Missed")))</f>
        <v>NA</v>
      </c>
      <c r="O83" s="4" t="str">
        <f>IF(C83="", "NA", (IF(COUNTIF(Sep!$G$4:$G$4000, C83), "PAID", "Missed")))</f>
        <v>NA</v>
      </c>
      <c r="P83" s="4" t="str">
        <f>IF(C83="", "NA", (IF(COUNTIF(Oct!$G$4:$G$4000, C83), "PAID", "Missed")))</f>
        <v>NA</v>
      </c>
      <c r="Q83" s="4" t="str">
        <f>IF(C83="", "NA", (IF(COUNTIF(Nov!$G$4:$G$4000, C83), "PAID", "Missed")))</f>
        <v>NA</v>
      </c>
      <c r="R83" s="4" t="str">
        <f>IF(C83="", "NA", (IF(COUNTIF(Dec!$G$4:$G$4000, C83), "PAID", "Missed")))</f>
        <v>NA</v>
      </c>
    </row>
    <row r="84" spans="3:18" x14ac:dyDescent="0.2">
      <c r="C84" s="140"/>
      <c r="D84" s="142"/>
      <c r="E84" s="145"/>
      <c r="G84" s="4" t="str">
        <f>IF(C84="", "NA", (IF(COUNTIF(Jan!$G$4:$G$4000, C84), "PAID", "Missed")))</f>
        <v>NA</v>
      </c>
      <c r="H84" s="4" t="str">
        <f>IF(C84="", "NA", (IF(COUNTIF(Feb!$G$4:$G$4000, C84), "PAID", "Missed")))</f>
        <v>NA</v>
      </c>
      <c r="I84" s="4" t="str">
        <f>IF(C84="", "NA", (IF(COUNTIF(Mar!$G$4:$G$4000, C84), "PAID", "Missed")))</f>
        <v>NA</v>
      </c>
      <c r="J84" s="4" t="str">
        <f>IF(C84="", "NA", (IF(COUNTIF(Apr!$G$4:$G$4000, C84), "PAID", "Missed")))</f>
        <v>NA</v>
      </c>
      <c r="K84" s="4" t="str">
        <f>IF(C84="", "NA", (IF(COUNTIF(May!$G$4:$G$4000, C84), "PAID", "Missed")))</f>
        <v>NA</v>
      </c>
      <c r="L84" s="4" t="str">
        <f>IF(C84="", "NA", (IF(COUNTIF(Jun!$G$4:$G$4000, C84), "PAID", "Missed")))</f>
        <v>NA</v>
      </c>
      <c r="M84" s="4" t="str">
        <f>IF(C84="", "NA", (IF(COUNTIF(Jul!$G$4:$G$4000, C84), "PAID", "Missed")))</f>
        <v>NA</v>
      </c>
      <c r="N84" s="4" t="str">
        <f>IF(C84="", "NA", (IF(COUNTIF(Aug!$G$4:$G$4000, C84), "PAID", "Missed")))</f>
        <v>NA</v>
      </c>
      <c r="O84" s="4" t="str">
        <f>IF(C84="", "NA", (IF(COUNTIF(Sep!$G$4:$G$4000, C84), "PAID", "Missed")))</f>
        <v>NA</v>
      </c>
      <c r="P84" s="4" t="str">
        <f>IF(C84="", "NA", (IF(COUNTIF(Oct!$G$4:$G$4000, C84), "PAID", "Missed")))</f>
        <v>NA</v>
      </c>
      <c r="Q84" s="4" t="str">
        <f>IF(C84="", "NA", (IF(COUNTIF(Nov!$G$4:$G$4000, C84), "PAID", "Missed")))</f>
        <v>NA</v>
      </c>
      <c r="R84" s="4" t="str">
        <f>IF(C84="", "NA", (IF(COUNTIF(Dec!$G$4:$G$4000, C84), "PAID", "Missed")))</f>
        <v>NA</v>
      </c>
    </row>
    <row r="85" spans="3:18" x14ac:dyDescent="0.2">
      <c r="C85" s="140"/>
      <c r="D85" s="142"/>
      <c r="E85" s="145"/>
      <c r="G85" s="4" t="str">
        <f>IF(C85="", "NA", (IF(COUNTIF(Jan!$G$4:$G$4000, C85), "PAID", "Missed")))</f>
        <v>NA</v>
      </c>
      <c r="H85" s="4" t="str">
        <f>IF(C85="", "NA", (IF(COUNTIF(Feb!$G$4:$G$4000, C85), "PAID", "Missed")))</f>
        <v>NA</v>
      </c>
      <c r="I85" s="4" t="str">
        <f>IF(C85="", "NA", (IF(COUNTIF(Mar!$G$4:$G$4000, C85), "PAID", "Missed")))</f>
        <v>NA</v>
      </c>
      <c r="J85" s="4" t="str">
        <f>IF(C85="", "NA", (IF(COUNTIF(Apr!$G$4:$G$4000, C85), "PAID", "Missed")))</f>
        <v>NA</v>
      </c>
      <c r="K85" s="4" t="str">
        <f>IF(C85="", "NA", (IF(COUNTIF(May!$G$4:$G$4000, C85), "PAID", "Missed")))</f>
        <v>NA</v>
      </c>
      <c r="L85" s="4" t="str">
        <f>IF(C85="", "NA", (IF(COUNTIF(Jun!$G$4:$G$4000, C85), "PAID", "Missed")))</f>
        <v>NA</v>
      </c>
      <c r="M85" s="4" t="str">
        <f>IF(C85="", "NA", (IF(COUNTIF(Jul!$G$4:$G$4000, C85), "PAID", "Missed")))</f>
        <v>NA</v>
      </c>
      <c r="N85" s="4" t="str">
        <f>IF(C85="", "NA", (IF(COUNTIF(Aug!$G$4:$G$4000, C85), "PAID", "Missed")))</f>
        <v>NA</v>
      </c>
      <c r="O85" s="4" t="str">
        <f>IF(C85="", "NA", (IF(COUNTIF(Sep!$G$4:$G$4000, C85), "PAID", "Missed")))</f>
        <v>NA</v>
      </c>
      <c r="P85" s="4" t="str">
        <f>IF(C85="", "NA", (IF(COUNTIF(Oct!$G$4:$G$4000, C85), "PAID", "Missed")))</f>
        <v>NA</v>
      </c>
      <c r="Q85" s="4" t="str">
        <f>IF(C85="", "NA", (IF(COUNTIF(Nov!$G$4:$G$4000, C85), "PAID", "Missed")))</f>
        <v>NA</v>
      </c>
      <c r="R85" s="4" t="str">
        <f>IF(C85="", "NA", (IF(COUNTIF(Dec!$G$4:$G$4000, C85), "PAID", "Missed")))</f>
        <v>NA</v>
      </c>
    </row>
    <row r="86" spans="3:18" x14ac:dyDescent="0.2">
      <c r="C86" s="140"/>
      <c r="D86" s="142"/>
      <c r="E86" s="145"/>
      <c r="G86" s="4" t="str">
        <f>IF(C86="", "NA", (IF(COUNTIF(Jan!$G$4:$G$4000, C86), "PAID", "Missed")))</f>
        <v>NA</v>
      </c>
      <c r="H86" s="4" t="str">
        <f>IF(C86="", "NA", (IF(COUNTIF(Feb!$G$4:$G$4000, C86), "PAID", "Missed")))</f>
        <v>NA</v>
      </c>
      <c r="I86" s="4" t="str">
        <f>IF(C86="", "NA", (IF(COUNTIF(Mar!$G$4:$G$4000, C86), "PAID", "Missed")))</f>
        <v>NA</v>
      </c>
      <c r="J86" s="4" t="str">
        <f>IF(C86="", "NA", (IF(COUNTIF(Apr!$G$4:$G$4000, C86), "PAID", "Missed")))</f>
        <v>NA</v>
      </c>
      <c r="K86" s="4" t="str">
        <f>IF(C86="", "NA", (IF(COUNTIF(May!$G$4:$G$4000, C86), "PAID", "Missed")))</f>
        <v>NA</v>
      </c>
      <c r="L86" s="4" t="str">
        <f>IF(C86="", "NA", (IF(COUNTIF(Jun!$G$4:$G$4000, C86), "PAID", "Missed")))</f>
        <v>NA</v>
      </c>
      <c r="M86" s="4" t="str">
        <f>IF(C86="", "NA", (IF(COUNTIF(Jul!$G$4:$G$4000, C86), "PAID", "Missed")))</f>
        <v>NA</v>
      </c>
      <c r="N86" s="4" t="str">
        <f>IF(C86="", "NA", (IF(COUNTIF(Aug!$G$4:$G$4000, C86), "PAID", "Missed")))</f>
        <v>NA</v>
      </c>
      <c r="O86" s="4" t="str">
        <f>IF(C86="", "NA", (IF(COUNTIF(Sep!$G$4:$G$4000, C86), "PAID", "Missed")))</f>
        <v>NA</v>
      </c>
      <c r="P86" s="4" t="str">
        <f>IF(C86="", "NA", (IF(COUNTIF(Oct!$G$4:$G$4000, C86), "PAID", "Missed")))</f>
        <v>NA</v>
      </c>
      <c r="Q86" s="4" t="str">
        <f>IF(C86="", "NA", (IF(COUNTIF(Nov!$G$4:$G$4000, C86), "PAID", "Missed")))</f>
        <v>NA</v>
      </c>
      <c r="R86" s="4" t="str">
        <f>IF(C86="", "NA", (IF(COUNTIF(Dec!$G$4:$G$4000, C86), "PAID", "Missed")))</f>
        <v>NA</v>
      </c>
    </row>
    <row r="87" spans="3:18" x14ac:dyDescent="0.2">
      <c r="C87" s="140"/>
      <c r="D87" s="142"/>
      <c r="E87" s="145"/>
      <c r="G87" s="4" t="str">
        <f>IF(C87="", "NA", (IF(COUNTIF(Jan!$G$4:$G$4000, C87), "PAID", "Missed")))</f>
        <v>NA</v>
      </c>
      <c r="H87" s="4" t="str">
        <f>IF(C87="", "NA", (IF(COUNTIF(Feb!$G$4:$G$4000, C87), "PAID", "Missed")))</f>
        <v>NA</v>
      </c>
      <c r="I87" s="4" t="str">
        <f>IF(C87="", "NA", (IF(COUNTIF(Mar!$G$4:$G$4000, C87), "PAID", "Missed")))</f>
        <v>NA</v>
      </c>
      <c r="J87" s="4" t="str">
        <f>IF(C87="", "NA", (IF(COUNTIF(Apr!$G$4:$G$4000, C87), "PAID", "Missed")))</f>
        <v>NA</v>
      </c>
      <c r="K87" s="4" t="str">
        <f>IF(C87="", "NA", (IF(COUNTIF(May!$G$4:$G$4000, C87), "PAID", "Missed")))</f>
        <v>NA</v>
      </c>
      <c r="L87" s="4" t="str">
        <f>IF(C87="", "NA", (IF(COUNTIF(Jun!$G$4:$G$4000, C87), "PAID", "Missed")))</f>
        <v>NA</v>
      </c>
      <c r="M87" s="4" t="str">
        <f>IF(C87="", "NA", (IF(COUNTIF(Jul!$G$4:$G$4000, C87), "PAID", "Missed")))</f>
        <v>NA</v>
      </c>
      <c r="N87" s="4" t="str">
        <f>IF(C87="", "NA", (IF(COUNTIF(Aug!$G$4:$G$4000, C87), "PAID", "Missed")))</f>
        <v>NA</v>
      </c>
      <c r="O87" s="4" t="str">
        <f>IF(C87="", "NA", (IF(COUNTIF(Sep!$G$4:$G$4000, C87), "PAID", "Missed")))</f>
        <v>NA</v>
      </c>
      <c r="P87" s="4" t="str">
        <f>IF(C87="", "NA", (IF(COUNTIF(Oct!$G$4:$G$4000, C87), "PAID", "Missed")))</f>
        <v>NA</v>
      </c>
      <c r="Q87" s="4" t="str">
        <f>IF(C87="", "NA", (IF(COUNTIF(Nov!$G$4:$G$4000, C87), "PAID", "Missed")))</f>
        <v>NA</v>
      </c>
      <c r="R87" s="4" t="str">
        <f>IF(C87="", "NA", (IF(COUNTIF(Dec!$G$4:$G$4000, C87), "PAID", "Missed")))</f>
        <v>NA</v>
      </c>
    </row>
    <row r="88" spans="3:18" x14ac:dyDescent="0.2">
      <c r="C88" s="140"/>
      <c r="D88" s="142"/>
      <c r="E88" s="145"/>
      <c r="G88" s="4" t="str">
        <f>IF(C88="", "NA", (IF(COUNTIF(Jan!$G$4:$G$4000, C88), "PAID", "Missed")))</f>
        <v>NA</v>
      </c>
      <c r="H88" s="4" t="str">
        <f>IF(C88="", "NA", (IF(COUNTIF(Feb!$G$4:$G$4000, C88), "PAID", "Missed")))</f>
        <v>NA</v>
      </c>
      <c r="I88" s="4" t="str">
        <f>IF(C88="", "NA", (IF(COUNTIF(Mar!$G$4:$G$4000, C88), "PAID", "Missed")))</f>
        <v>NA</v>
      </c>
      <c r="J88" s="4" t="str">
        <f>IF(C88="", "NA", (IF(COUNTIF(Apr!$G$4:$G$4000, C88), "PAID", "Missed")))</f>
        <v>NA</v>
      </c>
      <c r="K88" s="4" t="str">
        <f>IF(C88="", "NA", (IF(COUNTIF(May!$G$4:$G$4000, C88), "PAID", "Missed")))</f>
        <v>NA</v>
      </c>
      <c r="L88" s="4" t="str">
        <f>IF(C88="", "NA", (IF(COUNTIF(Jun!$G$4:$G$4000, C88), "PAID", "Missed")))</f>
        <v>NA</v>
      </c>
      <c r="M88" s="4" t="str">
        <f>IF(C88="", "NA", (IF(COUNTIF(Jul!$G$4:$G$4000, C88), "PAID", "Missed")))</f>
        <v>NA</v>
      </c>
      <c r="N88" s="4" t="str">
        <f>IF(C88="", "NA", (IF(COUNTIF(Aug!$G$4:$G$4000, C88), "PAID", "Missed")))</f>
        <v>NA</v>
      </c>
      <c r="O88" s="4" t="str">
        <f>IF(C88="", "NA", (IF(COUNTIF(Sep!$G$4:$G$4000, C88), "PAID", "Missed")))</f>
        <v>NA</v>
      </c>
      <c r="P88" s="4" t="str">
        <f>IF(C88="", "NA", (IF(COUNTIF(Oct!$G$4:$G$4000, C88), "PAID", "Missed")))</f>
        <v>NA</v>
      </c>
      <c r="Q88" s="4" t="str">
        <f>IF(C88="", "NA", (IF(COUNTIF(Nov!$G$4:$G$4000, C88), "PAID", "Missed")))</f>
        <v>NA</v>
      </c>
      <c r="R88" s="4" t="str">
        <f>IF(C88="", "NA", (IF(COUNTIF(Dec!$G$4:$G$4000, C88), "PAID", "Missed")))</f>
        <v>NA</v>
      </c>
    </row>
    <row r="89" spans="3:18" x14ac:dyDescent="0.2">
      <c r="C89" s="140"/>
      <c r="D89" s="142"/>
      <c r="E89" s="145"/>
      <c r="G89" s="4" t="str">
        <f>IF(C89="", "NA", (IF(COUNTIF(Jan!$G$4:$G$4000, C89), "PAID", "Missed")))</f>
        <v>NA</v>
      </c>
      <c r="H89" s="4" t="str">
        <f>IF(C89="", "NA", (IF(COUNTIF(Feb!$G$4:$G$4000, C89), "PAID", "Missed")))</f>
        <v>NA</v>
      </c>
      <c r="I89" s="4" t="str">
        <f>IF(C89="", "NA", (IF(COUNTIF(Mar!$G$4:$G$4000, C89), "PAID", "Missed")))</f>
        <v>NA</v>
      </c>
      <c r="J89" s="4" t="str">
        <f>IF(C89="", "NA", (IF(COUNTIF(Apr!$G$4:$G$4000, C89), "PAID", "Missed")))</f>
        <v>NA</v>
      </c>
      <c r="K89" s="4" t="str">
        <f>IF(C89="", "NA", (IF(COUNTIF(May!$G$4:$G$4000, C89), "PAID", "Missed")))</f>
        <v>NA</v>
      </c>
      <c r="L89" s="4" t="str">
        <f>IF(C89="", "NA", (IF(COUNTIF(Jun!$G$4:$G$4000, C89), "PAID", "Missed")))</f>
        <v>NA</v>
      </c>
      <c r="M89" s="4" t="str">
        <f>IF(C89="", "NA", (IF(COUNTIF(Jul!$G$4:$G$4000, C89), "PAID", "Missed")))</f>
        <v>NA</v>
      </c>
      <c r="N89" s="4" t="str">
        <f>IF(C89="", "NA", (IF(COUNTIF(Aug!$G$4:$G$4000, C89), "PAID", "Missed")))</f>
        <v>NA</v>
      </c>
      <c r="O89" s="4" t="str">
        <f>IF(C89="", "NA", (IF(COUNTIF(Sep!$G$4:$G$4000, C89), "PAID", "Missed")))</f>
        <v>NA</v>
      </c>
      <c r="P89" s="4" t="str">
        <f>IF(C89="", "NA", (IF(COUNTIF(Oct!$G$4:$G$4000, C89), "PAID", "Missed")))</f>
        <v>NA</v>
      </c>
      <c r="Q89" s="4" t="str">
        <f>IF(C89="", "NA", (IF(COUNTIF(Nov!$G$4:$G$4000, C89), "PAID", "Missed")))</f>
        <v>NA</v>
      </c>
      <c r="R89" s="4" t="str">
        <f>IF(C89="", "NA", (IF(COUNTIF(Dec!$G$4:$G$4000, C89), "PAID", "Missed")))</f>
        <v>NA</v>
      </c>
    </row>
    <row r="90" spans="3:18" x14ac:dyDescent="0.2">
      <c r="C90" s="140"/>
      <c r="D90" s="142"/>
      <c r="E90" s="145"/>
      <c r="G90" s="4" t="str">
        <f>IF(C90="", "NA", (IF(COUNTIF(Jan!$G$4:$G$4000, C90), "PAID", "Missed")))</f>
        <v>NA</v>
      </c>
      <c r="H90" s="4" t="str">
        <f>IF(C90="", "NA", (IF(COUNTIF(Feb!$G$4:$G$4000, C90), "PAID", "Missed")))</f>
        <v>NA</v>
      </c>
      <c r="I90" s="4" t="str">
        <f>IF(C90="", "NA", (IF(COUNTIF(Mar!$G$4:$G$4000, C90), "PAID", "Missed")))</f>
        <v>NA</v>
      </c>
      <c r="J90" s="4" t="str">
        <f>IF(C90="", "NA", (IF(COUNTIF(Apr!$G$4:$G$4000, C90), "PAID", "Missed")))</f>
        <v>NA</v>
      </c>
      <c r="K90" s="4" t="str">
        <f>IF(C90="", "NA", (IF(COUNTIF(May!$G$4:$G$4000, C90), "PAID", "Missed")))</f>
        <v>NA</v>
      </c>
      <c r="L90" s="4" t="str">
        <f>IF(C90="", "NA", (IF(COUNTIF(Jun!$G$4:$G$4000, C90), "PAID", "Missed")))</f>
        <v>NA</v>
      </c>
      <c r="M90" s="4" t="str">
        <f>IF(C90="", "NA", (IF(COUNTIF(Jul!$G$4:$G$4000, C90), "PAID", "Missed")))</f>
        <v>NA</v>
      </c>
      <c r="N90" s="4" t="str">
        <f>IF(C90="", "NA", (IF(COUNTIF(Aug!$G$4:$G$4000, C90), "PAID", "Missed")))</f>
        <v>NA</v>
      </c>
      <c r="O90" s="4" t="str">
        <f>IF(C90="", "NA", (IF(COUNTIF(Sep!$G$4:$G$4000, C90), "PAID", "Missed")))</f>
        <v>NA</v>
      </c>
      <c r="P90" s="4" t="str">
        <f>IF(C90="", "NA", (IF(COUNTIF(Oct!$G$4:$G$4000, C90), "PAID", "Missed")))</f>
        <v>NA</v>
      </c>
      <c r="Q90" s="4" t="str">
        <f>IF(C90="", "NA", (IF(COUNTIF(Nov!$G$4:$G$4000, C90), "PAID", "Missed")))</f>
        <v>NA</v>
      </c>
      <c r="R90" s="4" t="str">
        <f>IF(C90="", "NA", (IF(COUNTIF(Dec!$G$4:$G$4000, C90), "PAID", "Missed")))</f>
        <v>NA</v>
      </c>
    </row>
    <row r="91" spans="3:18" x14ac:dyDescent="0.2">
      <c r="C91" s="140"/>
      <c r="D91" s="142"/>
      <c r="E91" s="145"/>
      <c r="G91" s="4" t="str">
        <f>IF(C91="", "NA", (IF(COUNTIF(Jan!$G$4:$G$4000, C91), "PAID", "Missed")))</f>
        <v>NA</v>
      </c>
      <c r="H91" s="4" t="str">
        <f>IF(C91="", "NA", (IF(COUNTIF(Feb!$G$4:$G$4000, C91), "PAID", "Missed")))</f>
        <v>NA</v>
      </c>
      <c r="I91" s="4" t="str">
        <f>IF(C91="", "NA", (IF(COUNTIF(Mar!$G$4:$G$4000, C91), "PAID", "Missed")))</f>
        <v>NA</v>
      </c>
      <c r="J91" s="4" t="str">
        <f>IF(C91="", "NA", (IF(COUNTIF(Apr!$G$4:$G$4000, C91), "PAID", "Missed")))</f>
        <v>NA</v>
      </c>
      <c r="K91" s="4" t="str">
        <f>IF(C91="", "NA", (IF(COUNTIF(May!$G$4:$G$4000, C91), "PAID", "Missed")))</f>
        <v>NA</v>
      </c>
      <c r="L91" s="4" t="str">
        <f>IF(C91="", "NA", (IF(COUNTIF(Jun!$G$4:$G$4000, C91), "PAID", "Missed")))</f>
        <v>NA</v>
      </c>
      <c r="M91" s="4" t="str">
        <f>IF(C91="", "NA", (IF(COUNTIF(Jul!$G$4:$G$4000, C91), "PAID", "Missed")))</f>
        <v>NA</v>
      </c>
      <c r="N91" s="4" t="str">
        <f>IF(C91="", "NA", (IF(COUNTIF(Aug!$G$4:$G$4000, C91), "PAID", "Missed")))</f>
        <v>NA</v>
      </c>
      <c r="O91" s="4" t="str">
        <f>IF(C91="", "NA", (IF(COUNTIF(Sep!$G$4:$G$4000, C91), "PAID", "Missed")))</f>
        <v>NA</v>
      </c>
      <c r="P91" s="4" t="str">
        <f>IF(C91="", "NA", (IF(COUNTIF(Oct!$G$4:$G$4000, C91), "PAID", "Missed")))</f>
        <v>NA</v>
      </c>
      <c r="Q91" s="4" t="str">
        <f>IF(C91="", "NA", (IF(COUNTIF(Nov!$G$4:$G$4000, C91), "PAID", "Missed")))</f>
        <v>NA</v>
      </c>
      <c r="R91" s="4" t="str">
        <f>IF(C91="", "NA", (IF(COUNTIF(Dec!$G$4:$G$4000, C91), "PAID", "Missed")))</f>
        <v>NA</v>
      </c>
    </row>
    <row r="92" spans="3:18" x14ac:dyDescent="0.2">
      <c r="C92" s="140"/>
      <c r="D92" s="142"/>
      <c r="E92" s="145"/>
      <c r="G92" s="4" t="str">
        <f>IF(C92="", "NA", (IF(COUNTIF(Jan!$G$4:$G$4000, C92), "PAID", "Missed")))</f>
        <v>NA</v>
      </c>
      <c r="H92" s="4" t="str">
        <f>IF(C92="", "NA", (IF(COUNTIF(Feb!$G$4:$G$4000, C92), "PAID", "Missed")))</f>
        <v>NA</v>
      </c>
      <c r="I92" s="4" t="str">
        <f>IF(C92="", "NA", (IF(COUNTIF(Mar!$G$4:$G$4000, C92), "PAID", "Missed")))</f>
        <v>NA</v>
      </c>
      <c r="J92" s="4" t="str">
        <f>IF(C92="", "NA", (IF(COUNTIF(Apr!$G$4:$G$4000, C92), "PAID", "Missed")))</f>
        <v>NA</v>
      </c>
      <c r="K92" s="4" t="str">
        <f>IF(C92="", "NA", (IF(COUNTIF(May!$G$4:$G$4000, C92), "PAID", "Missed")))</f>
        <v>NA</v>
      </c>
      <c r="L92" s="4" t="str">
        <f>IF(C92="", "NA", (IF(COUNTIF(Jun!$G$4:$G$4000, C92), "PAID", "Missed")))</f>
        <v>NA</v>
      </c>
      <c r="M92" s="4" t="str">
        <f>IF(C92="", "NA", (IF(COUNTIF(Jul!$G$4:$G$4000, C92), "PAID", "Missed")))</f>
        <v>NA</v>
      </c>
      <c r="N92" s="4" t="str">
        <f>IF(C92="", "NA", (IF(COUNTIF(Aug!$G$4:$G$4000, C92), "PAID", "Missed")))</f>
        <v>NA</v>
      </c>
      <c r="O92" s="4" t="str">
        <f>IF(C92="", "NA", (IF(COUNTIF(Sep!$G$4:$G$4000, C92), "PAID", "Missed")))</f>
        <v>NA</v>
      </c>
      <c r="P92" s="4" t="str">
        <f>IF(C92="", "NA", (IF(COUNTIF(Oct!$G$4:$G$4000, C92), "PAID", "Missed")))</f>
        <v>NA</v>
      </c>
      <c r="Q92" s="4" t="str">
        <f>IF(C92="", "NA", (IF(COUNTIF(Nov!$G$4:$G$4000, C92), "PAID", "Missed")))</f>
        <v>NA</v>
      </c>
      <c r="R92" s="4" t="str">
        <f>IF(C92="", "NA", (IF(COUNTIF(Dec!$G$4:$G$4000, C92), "PAID", "Missed")))</f>
        <v>NA</v>
      </c>
    </row>
    <row r="93" spans="3:18" x14ac:dyDescent="0.2">
      <c r="C93" s="140"/>
      <c r="D93" s="142"/>
      <c r="E93" s="145"/>
      <c r="G93" s="4" t="str">
        <f>IF(C93="", "NA", (IF(COUNTIF(Jan!$G$4:$G$4000, C93), "PAID", "Missed")))</f>
        <v>NA</v>
      </c>
      <c r="H93" s="4" t="str">
        <f>IF(C93="", "NA", (IF(COUNTIF(Feb!$G$4:$G$4000, C93), "PAID", "Missed")))</f>
        <v>NA</v>
      </c>
      <c r="I93" s="4" t="str">
        <f>IF(C93="", "NA", (IF(COUNTIF(Mar!$G$4:$G$4000, C93), "PAID", "Missed")))</f>
        <v>NA</v>
      </c>
      <c r="J93" s="4" t="str">
        <f>IF(C93="", "NA", (IF(COUNTIF(Apr!$G$4:$G$4000, C93), "PAID", "Missed")))</f>
        <v>NA</v>
      </c>
      <c r="K93" s="4" t="str">
        <f>IF(C93="", "NA", (IF(COUNTIF(May!$G$4:$G$4000, C93), "PAID", "Missed")))</f>
        <v>NA</v>
      </c>
      <c r="L93" s="4" t="str">
        <f>IF(C93="", "NA", (IF(COUNTIF(Jun!$G$4:$G$4000, C93), "PAID", "Missed")))</f>
        <v>NA</v>
      </c>
      <c r="M93" s="4" t="str">
        <f>IF(C93="", "NA", (IF(COUNTIF(Jul!$G$4:$G$4000, C93), "PAID", "Missed")))</f>
        <v>NA</v>
      </c>
      <c r="N93" s="4" t="str">
        <f>IF(C93="", "NA", (IF(COUNTIF(Aug!$G$4:$G$4000, C93), "PAID", "Missed")))</f>
        <v>NA</v>
      </c>
      <c r="O93" s="4" t="str">
        <f>IF(C93="", "NA", (IF(COUNTIF(Sep!$G$4:$G$4000, C93), "PAID", "Missed")))</f>
        <v>NA</v>
      </c>
      <c r="P93" s="4" t="str">
        <f>IF(C93="", "NA", (IF(COUNTIF(Oct!$G$4:$G$4000, C93), "PAID", "Missed")))</f>
        <v>NA</v>
      </c>
      <c r="Q93" s="4" t="str">
        <f>IF(C93="", "NA", (IF(COUNTIF(Nov!$G$4:$G$4000, C93), "PAID", "Missed")))</f>
        <v>NA</v>
      </c>
      <c r="R93" s="4" t="str">
        <f>IF(C93="", "NA", (IF(COUNTIF(Dec!$G$4:$G$4000, C93), "PAID", "Missed")))</f>
        <v>NA</v>
      </c>
    </row>
    <row r="94" spans="3:18" x14ac:dyDescent="0.2">
      <c r="C94" s="140"/>
      <c r="D94" s="142"/>
      <c r="E94" s="145"/>
      <c r="G94" s="4" t="str">
        <f>IF(C94="", "NA", (IF(COUNTIF(Jan!$G$4:$G$4000, C94), "PAID", "Missed")))</f>
        <v>NA</v>
      </c>
      <c r="H94" s="4" t="str">
        <f>IF(C94="", "NA", (IF(COUNTIF(Feb!$G$4:$G$4000, C94), "PAID", "Missed")))</f>
        <v>NA</v>
      </c>
      <c r="I94" s="4" t="str">
        <f>IF(C94="", "NA", (IF(COUNTIF(Mar!$G$4:$G$4000, C94), "PAID", "Missed")))</f>
        <v>NA</v>
      </c>
      <c r="J94" s="4" t="str">
        <f>IF(C94="", "NA", (IF(COUNTIF(Apr!$G$4:$G$4000, C94), "PAID", "Missed")))</f>
        <v>NA</v>
      </c>
      <c r="K94" s="4" t="str">
        <f>IF(C94="", "NA", (IF(COUNTIF(May!$G$4:$G$4000, C94), "PAID", "Missed")))</f>
        <v>NA</v>
      </c>
      <c r="L94" s="4" t="str">
        <f>IF(C94="", "NA", (IF(COUNTIF(Jun!$G$4:$G$4000, C94), "PAID", "Missed")))</f>
        <v>NA</v>
      </c>
      <c r="M94" s="4" t="str">
        <f>IF(C94="", "NA", (IF(COUNTIF(Jul!$G$4:$G$4000, C94), "PAID", "Missed")))</f>
        <v>NA</v>
      </c>
      <c r="N94" s="4" t="str">
        <f>IF(C94="", "NA", (IF(COUNTIF(Aug!$G$4:$G$4000, C94), "PAID", "Missed")))</f>
        <v>NA</v>
      </c>
      <c r="O94" s="4" t="str">
        <f>IF(C94="", "NA", (IF(COUNTIF(Sep!$G$4:$G$4000, C94), "PAID", "Missed")))</f>
        <v>NA</v>
      </c>
      <c r="P94" s="4" t="str">
        <f>IF(C94="", "NA", (IF(COUNTIF(Oct!$G$4:$G$4000, C94), "PAID", "Missed")))</f>
        <v>NA</v>
      </c>
      <c r="Q94" s="4" t="str">
        <f>IF(C94="", "NA", (IF(COUNTIF(Nov!$G$4:$G$4000, C94), "PAID", "Missed")))</f>
        <v>NA</v>
      </c>
      <c r="R94" s="4" t="str">
        <f>IF(C94="", "NA", (IF(COUNTIF(Dec!$G$4:$G$4000, C94), "PAID", "Missed")))</f>
        <v>NA</v>
      </c>
    </row>
    <row r="95" spans="3:18" x14ac:dyDescent="0.2">
      <c r="C95" s="140"/>
      <c r="D95" s="142"/>
      <c r="E95" s="145"/>
      <c r="G95" s="4" t="str">
        <f>IF(C95="", "NA", (IF(COUNTIF(Jan!$G$4:$G$4000, C95), "PAID", "Missed")))</f>
        <v>NA</v>
      </c>
      <c r="H95" s="4" t="str">
        <f>IF(C95="", "NA", (IF(COUNTIF(Feb!$G$4:$G$4000, C95), "PAID", "Missed")))</f>
        <v>NA</v>
      </c>
      <c r="I95" s="4" t="str">
        <f>IF(C95="", "NA", (IF(COUNTIF(Mar!$G$4:$G$4000, C95), "PAID", "Missed")))</f>
        <v>NA</v>
      </c>
      <c r="J95" s="4" t="str">
        <f>IF(C95="", "NA", (IF(COUNTIF(Apr!$G$4:$G$4000, C95), "PAID", "Missed")))</f>
        <v>NA</v>
      </c>
      <c r="K95" s="4" t="str">
        <f>IF(C95="", "NA", (IF(COUNTIF(May!$G$4:$G$4000, C95), "PAID", "Missed")))</f>
        <v>NA</v>
      </c>
      <c r="L95" s="4" t="str">
        <f>IF(C95="", "NA", (IF(COUNTIF(Jun!$G$4:$G$4000, C95), "PAID", "Missed")))</f>
        <v>NA</v>
      </c>
      <c r="M95" s="4" t="str">
        <f>IF(C95="", "NA", (IF(COUNTIF(Jul!$G$4:$G$4000, C95), "PAID", "Missed")))</f>
        <v>NA</v>
      </c>
      <c r="N95" s="4" t="str">
        <f>IF(C95="", "NA", (IF(COUNTIF(Aug!$G$4:$G$4000, C95), "PAID", "Missed")))</f>
        <v>NA</v>
      </c>
      <c r="O95" s="4" t="str">
        <f>IF(C95="", "NA", (IF(COUNTIF(Sep!$G$4:$G$4000, C95), "PAID", "Missed")))</f>
        <v>NA</v>
      </c>
      <c r="P95" s="4" t="str">
        <f>IF(C95="", "NA", (IF(COUNTIF(Oct!$G$4:$G$4000, C95), "PAID", "Missed")))</f>
        <v>NA</v>
      </c>
      <c r="Q95" s="4" t="str">
        <f>IF(C95="", "NA", (IF(COUNTIF(Nov!$G$4:$G$4000, C95), "PAID", "Missed")))</f>
        <v>NA</v>
      </c>
      <c r="R95" s="4" t="str">
        <f>IF(C95="", "NA", (IF(COUNTIF(Dec!$G$4:$G$4000, C95), "PAID", "Missed")))</f>
        <v>NA</v>
      </c>
    </row>
    <row r="96" spans="3:18" x14ac:dyDescent="0.2">
      <c r="C96" s="140"/>
      <c r="D96" s="142"/>
      <c r="E96" s="145"/>
      <c r="G96" s="4" t="str">
        <f>IF(C96="", "NA", (IF(COUNTIF(Jan!$G$4:$G$4000, C96), "PAID", "Missed")))</f>
        <v>NA</v>
      </c>
      <c r="H96" s="4" t="str">
        <f>IF(C96="", "NA", (IF(COUNTIF(Feb!$G$4:$G$4000, C96), "PAID", "Missed")))</f>
        <v>NA</v>
      </c>
      <c r="I96" s="4" t="str">
        <f>IF(C96="", "NA", (IF(COUNTIF(Mar!$G$4:$G$4000, C96), "PAID", "Missed")))</f>
        <v>NA</v>
      </c>
      <c r="J96" s="4" t="str">
        <f>IF(C96="", "NA", (IF(COUNTIF(Apr!$G$4:$G$4000, C96), "PAID", "Missed")))</f>
        <v>NA</v>
      </c>
      <c r="K96" s="4" t="str">
        <f>IF(C96="", "NA", (IF(COUNTIF(May!$G$4:$G$4000, C96), "PAID", "Missed")))</f>
        <v>NA</v>
      </c>
      <c r="L96" s="4" t="str">
        <f>IF(C96="", "NA", (IF(COUNTIF(Jun!$G$4:$G$4000, C96), "PAID", "Missed")))</f>
        <v>NA</v>
      </c>
      <c r="M96" s="4" t="str">
        <f>IF(C96="", "NA", (IF(COUNTIF(Jul!$G$4:$G$4000, C96), "PAID", "Missed")))</f>
        <v>NA</v>
      </c>
      <c r="N96" s="4" t="str">
        <f>IF(C96="", "NA", (IF(COUNTIF(Aug!$G$4:$G$4000, C96), "PAID", "Missed")))</f>
        <v>NA</v>
      </c>
      <c r="O96" s="4" t="str">
        <f>IF(C96="", "NA", (IF(COUNTIF(Sep!$G$4:$G$4000, C96), "PAID", "Missed")))</f>
        <v>NA</v>
      </c>
      <c r="P96" s="4" t="str">
        <f>IF(C96="", "NA", (IF(COUNTIF(Oct!$G$4:$G$4000, C96), "PAID", "Missed")))</f>
        <v>NA</v>
      </c>
      <c r="Q96" s="4" t="str">
        <f>IF(C96="", "NA", (IF(COUNTIF(Nov!$G$4:$G$4000, C96), "PAID", "Missed")))</f>
        <v>NA</v>
      </c>
      <c r="R96" s="4" t="str">
        <f>IF(C96="", "NA", (IF(COUNTIF(Dec!$G$4:$G$4000, C96), "PAID", "Missed")))</f>
        <v>NA</v>
      </c>
    </row>
    <row r="97" spans="3:18" x14ac:dyDescent="0.2">
      <c r="C97" s="140"/>
      <c r="D97" s="142"/>
      <c r="E97" s="145"/>
      <c r="G97" s="4" t="str">
        <f>IF(C97="", "NA", (IF(COUNTIF(Jan!$G$4:$G$4000, C97), "PAID", "Missed")))</f>
        <v>NA</v>
      </c>
      <c r="H97" s="4" t="str">
        <f>IF(C97="", "NA", (IF(COUNTIF(Feb!$G$4:$G$4000, C97), "PAID", "Missed")))</f>
        <v>NA</v>
      </c>
      <c r="I97" s="4" t="str">
        <f>IF(C97="", "NA", (IF(COUNTIF(Mar!$G$4:$G$4000, C97), "PAID", "Missed")))</f>
        <v>NA</v>
      </c>
      <c r="J97" s="4" t="str">
        <f>IF(C97="", "NA", (IF(COUNTIF(Apr!$G$4:$G$4000, C97), "PAID", "Missed")))</f>
        <v>NA</v>
      </c>
      <c r="K97" s="4" t="str">
        <f>IF(C97="", "NA", (IF(COUNTIF(May!$G$4:$G$4000, C97), "PAID", "Missed")))</f>
        <v>NA</v>
      </c>
      <c r="L97" s="4" t="str">
        <f>IF(C97="", "NA", (IF(COUNTIF(Jun!$G$4:$G$4000, C97), "PAID", "Missed")))</f>
        <v>NA</v>
      </c>
      <c r="M97" s="4" t="str">
        <f>IF(C97="", "NA", (IF(COUNTIF(Jul!$G$4:$G$4000, C97), "PAID", "Missed")))</f>
        <v>NA</v>
      </c>
      <c r="N97" s="4" t="str">
        <f>IF(C97="", "NA", (IF(COUNTIF(Aug!$G$4:$G$4000, C97), "PAID", "Missed")))</f>
        <v>NA</v>
      </c>
      <c r="O97" s="4" t="str">
        <f>IF(C97="", "NA", (IF(COUNTIF(Sep!$G$4:$G$4000, C97), "PAID", "Missed")))</f>
        <v>NA</v>
      </c>
      <c r="P97" s="4" t="str">
        <f>IF(C97="", "NA", (IF(COUNTIF(Oct!$G$4:$G$4000, C97), "PAID", "Missed")))</f>
        <v>NA</v>
      </c>
      <c r="Q97" s="4" t="str">
        <f>IF(C97="", "NA", (IF(COUNTIF(Nov!$G$4:$G$4000, C97), "PAID", "Missed")))</f>
        <v>NA</v>
      </c>
      <c r="R97" s="4" t="str">
        <f>IF(C97="", "NA", (IF(COUNTIF(Dec!$G$4:$G$4000, C97), "PAID", "Missed")))</f>
        <v>NA</v>
      </c>
    </row>
    <row r="98" spans="3:18" x14ac:dyDescent="0.2">
      <c r="C98" s="140"/>
      <c r="D98" s="142"/>
      <c r="E98" s="145"/>
      <c r="G98" s="4" t="str">
        <f>IF(C98="", "NA", (IF(COUNTIF(Jan!$G$4:$G$4000, C98), "PAID", "Missed")))</f>
        <v>NA</v>
      </c>
      <c r="H98" s="4" t="str">
        <f>IF(C98="", "NA", (IF(COUNTIF(Feb!$G$4:$G$4000, C98), "PAID", "Missed")))</f>
        <v>NA</v>
      </c>
      <c r="I98" s="4" t="str">
        <f>IF(C98="", "NA", (IF(COUNTIF(Mar!$G$4:$G$4000, C98), "PAID", "Missed")))</f>
        <v>NA</v>
      </c>
      <c r="J98" s="4" t="str">
        <f>IF(C98="", "NA", (IF(COUNTIF(Apr!$G$4:$G$4000, C98), "PAID", "Missed")))</f>
        <v>NA</v>
      </c>
      <c r="K98" s="4" t="str">
        <f>IF(C98="", "NA", (IF(COUNTIF(May!$G$4:$G$4000, C98), "PAID", "Missed")))</f>
        <v>NA</v>
      </c>
      <c r="L98" s="4" t="str">
        <f>IF(C98="", "NA", (IF(COUNTIF(Jun!$G$4:$G$4000, C98), "PAID", "Missed")))</f>
        <v>NA</v>
      </c>
      <c r="M98" s="4" t="str">
        <f>IF(C98="", "NA", (IF(COUNTIF(Jul!$G$4:$G$4000, C98), "PAID", "Missed")))</f>
        <v>NA</v>
      </c>
      <c r="N98" s="4" t="str">
        <f>IF(C98="", "NA", (IF(COUNTIF(Aug!$G$4:$G$4000, C98), "PAID", "Missed")))</f>
        <v>NA</v>
      </c>
      <c r="O98" s="4" t="str">
        <f>IF(C98="", "NA", (IF(COUNTIF(Sep!$G$4:$G$4000, C98), "PAID", "Missed")))</f>
        <v>NA</v>
      </c>
      <c r="P98" s="4" t="str">
        <f>IF(C98="", "NA", (IF(COUNTIF(Oct!$G$4:$G$4000, C98), "PAID", "Missed")))</f>
        <v>NA</v>
      </c>
      <c r="Q98" s="4" t="str">
        <f>IF(C98="", "NA", (IF(COUNTIF(Nov!$G$4:$G$4000, C98), "PAID", "Missed")))</f>
        <v>NA</v>
      </c>
      <c r="R98" s="4" t="str">
        <f>IF(C98="", "NA", (IF(COUNTIF(Dec!$G$4:$G$4000, C98), "PAID", "Missed")))</f>
        <v>NA</v>
      </c>
    </row>
    <row r="99" spans="3:18" x14ac:dyDescent="0.2">
      <c r="C99" s="140"/>
      <c r="D99" s="142"/>
      <c r="E99" s="145"/>
      <c r="G99" s="4" t="str">
        <f>IF(C99="", "NA", (IF(COUNTIF(Jan!$G$4:$G$4000, C99), "PAID", "Missed")))</f>
        <v>NA</v>
      </c>
      <c r="H99" s="4" t="str">
        <f>IF(C99="", "NA", (IF(COUNTIF(Feb!$G$4:$G$4000, C99), "PAID", "Missed")))</f>
        <v>NA</v>
      </c>
      <c r="I99" s="4" t="str">
        <f>IF(C99="", "NA", (IF(COUNTIF(Mar!$G$4:$G$4000, C99), "PAID", "Missed")))</f>
        <v>NA</v>
      </c>
      <c r="J99" s="4" t="str">
        <f>IF(C99="", "NA", (IF(COUNTIF(Apr!$G$4:$G$4000, C99), "PAID", "Missed")))</f>
        <v>NA</v>
      </c>
      <c r="K99" s="4" t="str">
        <f>IF(C99="", "NA", (IF(COUNTIF(May!$G$4:$G$4000, C99), "PAID", "Missed")))</f>
        <v>NA</v>
      </c>
      <c r="L99" s="4" t="str">
        <f>IF(C99="", "NA", (IF(COUNTIF(Jun!$G$4:$G$4000, C99), "PAID", "Missed")))</f>
        <v>NA</v>
      </c>
      <c r="M99" s="4" t="str">
        <f>IF(C99="", "NA", (IF(COUNTIF(Jul!$G$4:$G$4000, C99), "PAID", "Missed")))</f>
        <v>NA</v>
      </c>
      <c r="N99" s="4" t="str">
        <f>IF(C99="", "NA", (IF(COUNTIF(Aug!$G$4:$G$4000, C99), "PAID", "Missed")))</f>
        <v>NA</v>
      </c>
      <c r="O99" s="4" t="str">
        <f>IF(C99="", "NA", (IF(COUNTIF(Sep!$G$4:$G$4000, C99), "PAID", "Missed")))</f>
        <v>NA</v>
      </c>
      <c r="P99" s="4" t="str">
        <f>IF(C99="", "NA", (IF(COUNTIF(Oct!$G$4:$G$4000, C99), "PAID", "Missed")))</f>
        <v>NA</v>
      </c>
      <c r="Q99" s="4" t="str">
        <f>IF(C99="", "NA", (IF(COUNTIF(Nov!$G$4:$G$4000, C99), "PAID", "Missed")))</f>
        <v>NA</v>
      </c>
      <c r="R99" s="4" t="str">
        <f>IF(C99="", "NA", (IF(COUNTIF(Dec!$G$4:$G$4000, C99), "PAID", "Missed")))</f>
        <v>NA</v>
      </c>
    </row>
    <row r="100" spans="3:18" x14ac:dyDescent="0.2">
      <c r="C100" s="140"/>
      <c r="D100" s="142"/>
      <c r="E100" s="145"/>
      <c r="G100" s="4" t="str">
        <f>IF(C100="", "NA", (IF(COUNTIF(Jan!$G$4:$G$4000, C100), "PAID", "Missed")))</f>
        <v>NA</v>
      </c>
      <c r="H100" s="4" t="str">
        <f>IF(C100="", "NA", (IF(COUNTIF(Feb!$G$4:$G$4000, C100), "PAID", "Missed")))</f>
        <v>NA</v>
      </c>
      <c r="I100" s="4" t="str">
        <f>IF(C100="", "NA", (IF(COUNTIF(Mar!$G$4:$G$4000, C100), "PAID", "Missed")))</f>
        <v>NA</v>
      </c>
      <c r="J100" s="4" t="str">
        <f>IF(C100="", "NA", (IF(COUNTIF(Apr!$G$4:$G$4000, C100), "PAID", "Missed")))</f>
        <v>NA</v>
      </c>
      <c r="K100" s="4" t="str">
        <f>IF(C100="", "NA", (IF(COUNTIF(May!$G$4:$G$4000, C100), "PAID", "Missed")))</f>
        <v>NA</v>
      </c>
      <c r="L100" s="4" t="str">
        <f>IF(C100="", "NA", (IF(COUNTIF(Jun!$G$4:$G$4000, C100), "PAID", "Missed")))</f>
        <v>NA</v>
      </c>
      <c r="M100" s="4" t="str">
        <f>IF(C100="", "NA", (IF(COUNTIF(Jul!$G$4:$G$4000, C100), "PAID", "Missed")))</f>
        <v>NA</v>
      </c>
      <c r="N100" s="4" t="str">
        <f>IF(C100="", "NA", (IF(COUNTIF(Aug!$G$4:$G$4000, C100), "PAID", "Missed")))</f>
        <v>NA</v>
      </c>
      <c r="O100" s="4" t="str">
        <f>IF(C100="", "NA", (IF(COUNTIF(Sep!$G$4:$G$4000, C100), "PAID", "Missed")))</f>
        <v>NA</v>
      </c>
      <c r="P100" s="4" t="str">
        <f>IF(C100="", "NA", (IF(COUNTIF(Oct!$G$4:$G$4000, C100), "PAID", "Missed")))</f>
        <v>NA</v>
      </c>
      <c r="Q100" s="4" t="str">
        <f>IF(C100="", "NA", (IF(COUNTIF(Nov!$G$4:$G$4000, C100), "PAID", "Missed")))</f>
        <v>NA</v>
      </c>
      <c r="R100" s="4" t="str">
        <f>IF(C100="", "NA", (IF(COUNTIF(Dec!$G$4:$G$4000, C100), "PAID", "Missed")))</f>
        <v>NA</v>
      </c>
    </row>
    <row r="101" spans="3:18" x14ac:dyDescent="0.2">
      <c r="C101" s="140"/>
      <c r="D101" s="142"/>
      <c r="E101" s="145"/>
      <c r="G101" s="4" t="str">
        <f>IF(C101="", "NA", (IF(COUNTIF(Jan!$G$4:$G$4000, C101), "PAID", "Missed")))</f>
        <v>NA</v>
      </c>
      <c r="H101" s="4" t="str">
        <f>IF(C101="", "NA", (IF(COUNTIF(Feb!$G$4:$G$4000, C101), "PAID", "Missed")))</f>
        <v>NA</v>
      </c>
      <c r="I101" s="4" t="str">
        <f>IF(C101="", "NA", (IF(COUNTIF(Mar!$G$4:$G$4000, C101), "PAID", "Missed")))</f>
        <v>NA</v>
      </c>
      <c r="J101" s="4" t="str">
        <f>IF(C101="", "NA", (IF(COUNTIF(Apr!$G$4:$G$4000, C101), "PAID", "Missed")))</f>
        <v>NA</v>
      </c>
      <c r="K101" s="4" t="str">
        <f>IF(C101="", "NA", (IF(COUNTIF(May!$G$4:$G$4000, C101), "PAID", "Missed")))</f>
        <v>NA</v>
      </c>
      <c r="L101" s="4" t="str">
        <f>IF(C101="", "NA", (IF(COUNTIF(Jun!$G$4:$G$4000, C101), "PAID", "Missed")))</f>
        <v>NA</v>
      </c>
      <c r="M101" s="4" t="str">
        <f>IF(C101="", "NA", (IF(COUNTIF(Jul!$G$4:$G$4000, C101), "PAID", "Missed")))</f>
        <v>NA</v>
      </c>
      <c r="N101" s="4" t="str">
        <f>IF(C101="", "NA", (IF(COUNTIF(Aug!$G$4:$G$4000, C101), "PAID", "Missed")))</f>
        <v>NA</v>
      </c>
      <c r="O101" s="4" t="str">
        <f>IF(C101="", "NA", (IF(COUNTIF(Sep!$G$4:$G$4000, C101), "PAID", "Missed")))</f>
        <v>NA</v>
      </c>
      <c r="P101" s="4" t="str">
        <f>IF(C101="", "NA", (IF(COUNTIF(Oct!$G$4:$G$4000, C101), "PAID", "Missed")))</f>
        <v>NA</v>
      </c>
      <c r="Q101" s="4" t="str">
        <f>IF(C101="", "NA", (IF(COUNTIF(Nov!$G$4:$G$4000, C101), "PAID", "Missed")))</f>
        <v>NA</v>
      </c>
      <c r="R101" s="4" t="str">
        <f>IF(C101="", "NA", (IF(COUNTIF(Dec!$G$4:$G$4000, C101), "PAID", "Missed")))</f>
        <v>NA</v>
      </c>
    </row>
    <row r="102" spans="3:18" x14ac:dyDescent="0.2">
      <c r="C102" s="140"/>
      <c r="D102" s="142"/>
      <c r="E102" s="145"/>
      <c r="G102" s="4" t="str">
        <f>IF(C102="", "NA", (IF(COUNTIF(Jan!$G$4:$G$4000, C102), "PAID", "Missed")))</f>
        <v>NA</v>
      </c>
      <c r="H102" s="4" t="str">
        <f>IF(C102="", "NA", (IF(COUNTIF(Feb!$G$4:$G$4000, C102), "PAID", "Missed")))</f>
        <v>NA</v>
      </c>
      <c r="I102" s="4" t="str">
        <f>IF(C102="", "NA", (IF(COUNTIF(Mar!$G$4:$G$4000, C102), "PAID", "Missed")))</f>
        <v>NA</v>
      </c>
      <c r="J102" s="4" t="str">
        <f>IF(C102="", "NA", (IF(COUNTIF(Apr!$G$4:$G$4000, C102), "PAID", "Missed")))</f>
        <v>NA</v>
      </c>
      <c r="K102" s="4" t="str">
        <f>IF(C102="", "NA", (IF(COUNTIF(May!$G$4:$G$4000, C102), "PAID", "Missed")))</f>
        <v>NA</v>
      </c>
      <c r="L102" s="4" t="str">
        <f>IF(C102="", "NA", (IF(COUNTIF(Jun!$G$4:$G$4000, C102), "PAID", "Missed")))</f>
        <v>NA</v>
      </c>
      <c r="M102" s="4" t="str">
        <f>IF(C102="", "NA", (IF(COUNTIF(Jul!$G$4:$G$4000, C102), "PAID", "Missed")))</f>
        <v>NA</v>
      </c>
      <c r="N102" s="4" t="str">
        <f>IF(C102="", "NA", (IF(COUNTIF(Aug!$G$4:$G$4000, C102), "PAID", "Missed")))</f>
        <v>NA</v>
      </c>
      <c r="O102" s="4" t="str">
        <f>IF(C102="", "NA", (IF(COUNTIF(Sep!$G$4:$G$4000, C102), "PAID", "Missed")))</f>
        <v>NA</v>
      </c>
      <c r="P102" s="4" t="str">
        <f>IF(C102="", "NA", (IF(COUNTIF(Oct!$G$4:$G$4000, C102), "PAID", "Missed")))</f>
        <v>NA</v>
      </c>
      <c r="Q102" s="4" t="str">
        <f>IF(C102="", "NA", (IF(COUNTIF(Nov!$G$4:$G$4000, C102), "PAID", "Missed")))</f>
        <v>NA</v>
      </c>
      <c r="R102" s="4" t="str">
        <f>IF(C102="", "NA", (IF(COUNTIF(Dec!$G$4:$G$4000, C102), "PAID", "Missed")))</f>
        <v>NA</v>
      </c>
    </row>
    <row r="103" spans="3:18" x14ac:dyDescent="0.2">
      <c r="C103" s="140"/>
      <c r="D103" s="142"/>
      <c r="E103" s="145"/>
      <c r="G103" s="4" t="str">
        <f>IF(C103="", "NA", (IF(COUNTIF(Jan!$G$4:$G$4000, C103), "PAID", "Missed")))</f>
        <v>NA</v>
      </c>
      <c r="H103" s="4" t="str">
        <f>IF(C103="", "NA", (IF(COUNTIF(Feb!$G$4:$G$4000, C103), "PAID", "Missed")))</f>
        <v>NA</v>
      </c>
      <c r="I103" s="4" t="str">
        <f>IF(C103="", "NA", (IF(COUNTIF(Mar!$G$4:$G$4000, C103), "PAID", "Missed")))</f>
        <v>NA</v>
      </c>
      <c r="J103" s="4" t="str">
        <f>IF(C103="", "NA", (IF(COUNTIF(Apr!$G$4:$G$4000, C103), "PAID", "Missed")))</f>
        <v>NA</v>
      </c>
      <c r="K103" s="4" t="str">
        <f>IF(C103="", "NA", (IF(COUNTIF(May!$G$4:$G$4000, C103), "PAID", "Missed")))</f>
        <v>NA</v>
      </c>
      <c r="L103" s="4" t="str">
        <f>IF(C103="", "NA", (IF(COUNTIF(Jun!$G$4:$G$4000, C103), "PAID", "Missed")))</f>
        <v>NA</v>
      </c>
      <c r="M103" s="4" t="str">
        <f>IF(C103="", "NA", (IF(COUNTIF(Jul!$G$4:$G$4000, C103), "PAID", "Missed")))</f>
        <v>NA</v>
      </c>
      <c r="N103" s="4" t="str">
        <f>IF(C103="", "NA", (IF(COUNTIF(Aug!$G$4:$G$4000, C103), "PAID", "Missed")))</f>
        <v>NA</v>
      </c>
      <c r="O103" s="4" t="str">
        <f>IF(C103="", "NA", (IF(COUNTIF(Sep!$G$4:$G$4000, C103), "PAID", "Missed")))</f>
        <v>NA</v>
      </c>
      <c r="P103" s="4" t="str">
        <f>IF(C103="", "NA", (IF(COUNTIF(Oct!$G$4:$G$4000, C103), "PAID", "Missed")))</f>
        <v>NA</v>
      </c>
      <c r="Q103" s="4" t="str">
        <f>IF(C103="", "NA", (IF(COUNTIF(Nov!$G$4:$G$4000, C103), "PAID", "Missed")))</f>
        <v>NA</v>
      </c>
      <c r="R103" s="4" t="str">
        <f>IF(C103="", "NA", (IF(COUNTIF(Dec!$G$4:$G$4000, C103), "PAID", "Missed")))</f>
        <v>NA</v>
      </c>
    </row>
    <row r="104" spans="3:18" x14ac:dyDescent="0.2">
      <c r="C104" s="140"/>
      <c r="D104" s="142"/>
      <c r="E104" s="145"/>
      <c r="G104" s="4" t="str">
        <f>IF(C104="", "NA", (IF(COUNTIF(Jan!$G$4:$G$4000, C104), "PAID", "Missed")))</f>
        <v>NA</v>
      </c>
      <c r="H104" s="4" t="str">
        <f>IF(C104="", "NA", (IF(COUNTIF(Feb!$G$4:$G$4000, C104), "PAID", "Missed")))</f>
        <v>NA</v>
      </c>
      <c r="I104" s="4" t="str">
        <f>IF(C104="", "NA", (IF(COUNTIF(Mar!$G$4:$G$4000, C104), "PAID", "Missed")))</f>
        <v>NA</v>
      </c>
      <c r="J104" s="4" t="str">
        <f>IF(C104="", "NA", (IF(COUNTIF(Apr!$G$4:$G$4000, C104), "PAID", "Missed")))</f>
        <v>NA</v>
      </c>
      <c r="K104" s="4" t="str">
        <f>IF(C104="", "NA", (IF(COUNTIF(May!$G$4:$G$4000, C104), "PAID", "Missed")))</f>
        <v>NA</v>
      </c>
      <c r="L104" s="4" t="str">
        <f>IF(C104="", "NA", (IF(COUNTIF(Jun!$G$4:$G$4000, C104), "PAID", "Missed")))</f>
        <v>NA</v>
      </c>
      <c r="M104" s="4" t="str">
        <f>IF(C104="", "NA", (IF(COUNTIF(Jul!$G$4:$G$4000, C104), "PAID", "Missed")))</f>
        <v>NA</v>
      </c>
      <c r="N104" s="4" t="str">
        <f>IF(C104="", "NA", (IF(COUNTIF(Aug!$G$4:$G$4000, C104), "PAID", "Missed")))</f>
        <v>NA</v>
      </c>
      <c r="O104" s="4" t="str">
        <f>IF(C104="", "NA", (IF(COUNTIF(Sep!$G$4:$G$4000, C104), "PAID", "Missed")))</f>
        <v>NA</v>
      </c>
      <c r="P104" s="4" t="str">
        <f>IF(C104="", "NA", (IF(COUNTIF(Oct!$G$4:$G$4000, C104), "PAID", "Missed")))</f>
        <v>NA</v>
      </c>
      <c r="Q104" s="4" t="str">
        <f>IF(C104="", "NA", (IF(COUNTIF(Nov!$G$4:$G$4000, C104), "PAID", "Missed")))</f>
        <v>NA</v>
      </c>
      <c r="R104" s="4" t="str">
        <f>IF(C104="", "NA", (IF(COUNTIF(Dec!$G$4:$G$4000, C104), "PAID", "Missed")))</f>
        <v>NA</v>
      </c>
    </row>
    <row r="105" spans="3:18" x14ac:dyDescent="0.2">
      <c r="C105" s="140"/>
      <c r="D105" s="142"/>
      <c r="E105" s="145"/>
      <c r="G105" s="4" t="str">
        <f>IF(C105="", "NA", (IF(COUNTIF(Jan!$G$4:$G$4000, C105), "PAID", "Missed")))</f>
        <v>NA</v>
      </c>
      <c r="H105" s="4" t="str">
        <f>IF(C105="", "NA", (IF(COUNTIF(Feb!$G$4:$G$4000, C105), "PAID", "Missed")))</f>
        <v>NA</v>
      </c>
      <c r="I105" s="4" t="str">
        <f>IF(C105="", "NA", (IF(COUNTIF(Mar!$G$4:$G$4000, C105), "PAID", "Missed")))</f>
        <v>NA</v>
      </c>
      <c r="J105" s="4" t="str">
        <f>IF(C105="", "NA", (IF(COUNTIF(Apr!$G$4:$G$4000, C105), "PAID", "Missed")))</f>
        <v>NA</v>
      </c>
      <c r="K105" s="4" t="str">
        <f>IF(C105="", "NA", (IF(COUNTIF(May!$G$4:$G$4000, C105), "PAID", "Missed")))</f>
        <v>NA</v>
      </c>
      <c r="L105" s="4" t="str">
        <f>IF(C105="", "NA", (IF(COUNTIF(Jun!$G$4:$G$4000, C105), "PAID", "Missed")))</f>
        <v>NA</v>
      </c>
      <c r="M105" s="4" t="str">
        <f>IF(C105="", "NA", (IF(COUNTIF(Jul!$G$4:$G$4000, C105), "PAID", "Missed")))</f>
        <v>NA</v>
      </c>
      <c r="N105" s="4" t="str">
        <f>IF(C105="", "NA", (IF(COUNTIF(Aug!$G$4:$G$4000, C105), "PAID", "Missed")))</f>
        <v>NA</v>
      </c>
      <c r="O105" s="4" t="str">
        <f>IF(C105="", "NA", (IF(COUNTIF(Sep!$G$4:$G$4000, C105), "PAID", "Missed")))</f>
        <v>NA</v>
      </c>
      <c r="P105" s="4" t="str">
        <f>IF(C105="", "NA", (IF(COUNTIF(Oct!$G$4:$G$4000, C105), "PAID", "Missed")))</f>
        <v>NA</v>
      </c>
      <c r="Q105" s="4" t="str">
        <f>IF(C105="", "NA", (IF(COUNTIF(Nov!$G$4:$G$4000, C105), "PAID", "Missed")))</f>
        <v>NA</v>
      </c>
      <c r="R105" s="4" t="str">
        <f>IF(C105="", "NA", (IF(COUNTIF(Dec!$G$4:$G$4000, C105), "PAID", "Missed")))</f>
        <v>NA</v>
      </c>
    </row>
    <row r="106" spans="3:18" x14ac:dyDescent="0.2">
      <c r="C106" s="140"/>
      <c r="D106" s="142"/>
      <c r="E106" s="145"/>
      <c r="G106" s="4" t="str">
        <f>IF(C106="", "NA", (IF(COUNTIF(Jan!$G$4:$G$4000, C106), "PAID", "Missed")))</f>
        <v>NA</v>
      </c>
      <c r="H106" s="4" t="str">
        <f>IF(C106="", "NA", (IF(COUNTIF(Feb!$G$4:$G$4000, C106), "PAID", "Missed")))</f>
        <v>NA</v>
      </c>
      <c r="I106" s="4" t="str">
        <f>IF(C106="", "NA", (IF(COUNTIF(Mar!$G$4:$G$4000, C106), "PAID", "Missed")))</f>
        <v>NA</v>
      </c>
      <c r="J106" s="4" t="str">
        <f>IF(C106="", "NA", (IF(COUNTIF(Apr!$G$4:$G$4000, C106), "PAID", "Missed")))</f>
        <v>NA</v>
      </c>
      <c r="K106" s="4" t="str">
        <f>IF(C106="", "NA", (IF(COUNTIF(May!$G$4:$G$4000, C106), "PAID", "Missed")))</f>
        <v>NA</v>
      </c>
      <c r="L106" s="4" t="str">
        <f>IF(C106="", "NA", (IF(COUNTIF(Jun!$G$4:$G$4000, C106), "PAID", "Missed")))</f>
        <v>NA</v>
      </c>
      <c r="M106" s="4" t="str">
        <f>IF(C106="", "NA", (IF(COUNTIF(Jul!$G$4:$G$4000, C106), "PAID", "Missed")))</f>
        <v>NA</v>
      </c>
      <c r="N106" s="4" t="str">
        <f>IF(C106="", "NA", (IF(COUNTIF(Aug!$G$4:$G$4000, C106), "PAID", "Missed")))</f>
        <v>NA</v>
      </c>
      <c r="O106" s="4" t="str">
        <f>IF(C106="", "NA", (IF(COUNTIF(Sep!$G$4:$G$4000, C106), "PAID", "Missed")))</f>
        <v>NA</v>
      </c>
      <c r="P106" s="4" t="str">
        <f>IF(C106="", "NA", (IF(COUNTIF(Oct!$G$4:$G$4000, C106), "PAID", "Missed")))</f>
        <v>NA</v>
      </c>
      <c r="Q106" s="4" t="str">
        <f>IF(C106="", "NA", (IF(COUNTIF(Nov!$G$4:$G$4000, C106), "PAID", "Missed")))</f>
        <v>NA</v>
      </c>
      <c r="R106" s="4" t="str">
        <f>IF(C106="", "NA", (IF(COUNTIF(Dec!$G$4:$G$4000, C106), "PAID", "Missed")))</f>
        <v>NA</v>
      </c>
    </row>
    <row r="107" spans="3:18" x14ac:dyDescent="0.2">
      <c r="C107" s="140"/>
      <c r="D107" s="142"/>
      <c r="E107" s="145"/>
      <c r="G107" s="4" t="str">
        <f>IF(C107="", "NA", (IF(COUNTIF(Jan!$G$4:$G$4000, C107), "PAID", "Missed")))</f>
        <v>NA</v>
      </c>
      <c r="H107" s="4" t="str">
        <f>IF(C107="", "NA", (IF(COUNTIF(Feb!$G$4:$G$4000, C107), "PAID", "Missed")))</f>
        <v>NA</v>
      </c>
      <c r="I107" s="4" t="str">
        <f>IF(C107="", "NA", (IF(COUNTIF(Mar!$G$4:$G$4000, C107), "PAID", "Missed")))</f>
        <v>NA</v>
      </c>
      <c r="J107" s="4" t="str">
        <f>IF(C107="", "NA", (IF(COUNTIF(Apr!$G$4:$G$4000, C107), "PAID", "Missed")))</f>
        <v>NA</v>
      </c>
      <c r="K107" s="4" t="str">
        <f>IF(C107="", "NA", (IF(COUNTIF(May!$G$4:$G$4000, C107), "PAID", "Missed")))</f>
        <v>NA</v>
      </c>
      <c r="L107" s="4" t="str">
        <f>IF(C107="", "NA", (IF(COUNTIF(Jun!$G$4:$G$4000, C107), "PAID", "Missed")))</f>
        <v>NA</v>
      </c>
      <c r="M107" s="4" t="str">
        <f>IF(C107="", "NA", (IF(COUNTIF(Jul!$G$4:$G$4000, C107), "PAID", "Missed")))</f>
        <v>NA</v>
      </c>
      <c r="N107" s="4" t="str">
        <f>IF(C107="", "NA", (IF(COUNTIF(Aug!$G$4:$G$4000, C107), "PAID", "Missed")))</f>
        <v>NA</v>
      </c>
      <c r="O107" s="4" t="str">
        <f>IF(C107="", "NA", (IF(COUNTIF(Sep!$G$4:$G$4000, C107), "PAID", "Missed")))</f>
        <v>NA</v>
      </c>
      <c r="P107" s="4" t="str">
        <f>IF(C107="", "NA", (IF(COUNTIF(Oct!$G$4:$G$4000, C107), "PAID", "Missed")))</f>
        <v>NA</v>
      </c>
      <c r="Q107" s="4" t="str">
        <f>IF(C107="", "NA", (IF(COUNTIF(Nov!$G$4:$G$4000, C107), "PAID", "Missed")))</f>
        <v>NA</v>
      </c>
      <c r="R107" s="4" t="str">
        <f>IF(C107="", "NA", (IF(COUNTIF(Dec!$G$4:$G$4000, C107), "PAID", "Missed")))</f>
        <v>NA</v>
      </c>
    </row>
    <row r="108" spans="3:18" x14ac:dyDescent="0.2">
      <c r="C108" s="140"/>
      <c r="D108" s="142"/>
      <c r="E108" s="145"/>
      <c r="G108" s="4" t="str">
        <f>IF(C108="", "NA", (IF(COUNTIF(Jan!$G$4:$G$4000, C108), "PAID", "Missed")))</f>
        <v>NA</v>
      </c>
      <c r="H108" s="4" t="str">
        <f>IF(C108="", "NA", (IF(COUNTIF(Feb!$G$4:$G$4000, C108), "PAID", "Missed")))</f>
        <v>NA</v>
      </c>
      <c r="I108" s="4" t="str">
        <f>IF(C108="", "NA", (IF(COUNTIF(Mar!$G$4:$G$4000, C108), "PAID", "Missed")))</f>
        <v>NA</v>
      </c>
      <c r="J108" s="4" t="str">
        <f>IF(C108="", "NA", (IF(COUNTIF(Apr!$G$4:$G$4000, C108), "PAID", "Missed")))</f>
        <v>NA</v>
      </c>
      <c r="K108" s="4" t="str">
        <f>IF(C108="", "NA", (IF(COUNTIF(May!$G$4:$G$4000, C108), "PAID", "Missed")))</f>
        <v>NA</v>
      </c>
      <c r="L108" s="4" t="str">
        <f>IF(C108="", "NA", (IF(COUNTIF(Jun!$G$4:$G$4000, C108), "PAID", "Missed")))</f>
        <v>NA</v>
      </c>
      <c r="M108" s="4" t="str">
        <f>IF(C108="", "NA", (IF(COUNTIF(Jul!$G$4:$G$4000, C108), "PAID", "Missed")))</f>
        <v>NA</v>
      </c>
      <c r="N108" s="4" t="str">
        <f>IF(C108="", "NA", (IF(COUNTIF(Aug!$G$4:$G$4000, C108), "PAID", "Missed")))</f>
        <v>NA</v>
      </c>
      <c r="O108" s="4" t="str">
        <f>IF(C108="", "NA", (IF(COUNTIF(Sep!$G$4:$G$4000, C108), "PAID", "Missed")))</f>
        <v>NA</v>
      </c>
      <c r="P108" s="4" t="str">
        <f>IF(C108="", "NA", (IF(COUNTIF(Oct!$G$4:$G$4000, C108), "PAID", "Missed")))</f>
        <v>NA</v>
      </c>
      <c r="Q108" s="4" t="str">
        <f>IF(C108="", "NA", (IF(COUNTIF(Nov!$G$4:$G$4000, C108), "PAID", "Missed")))</f>
        <v>NA</v>
      </c>
      <c r="R108" s="4" t="str">
        <f>IF(C108="", "NA", (IF(COUNTIF(Dec!$G$4:$G$4000, C108), "PAID", "Missed")))</f>
        <v>NA</v>
      </c>
    </row>
    <row r="109" spans="3:18" x14ac:dyDescent="0.2">
      <c r="C109" s="140"/>
      <c r="D109" s="142"/>
      <c r="E109" s="145"/>
      <c r="G109" s="4" t="str">
        <f>IF(C109="", "NA", (IF(COUNTIF(Jan!$G$4:$G$4000, C109), "PAID", "Missed")))</f>
        <v>NA</v>
      </c>
      <c r="H109" s="4" t="str">
        <f>IF(C109="", "NA", (IF(COUNTIF(Feb!$G$4:$G$4000, C109), "PAID", "Missed")))</f>
        <v>NA</v>
      </c>
      <c r="I109" s="4" t="str">
        <f>IF(C109="", "NA", (IF(COUNTIF(Mar!$G$4:$G$4000, C109), "PAID", "Missed")))</f>
        <v>NA</v>
      </c>
      <c r="J109" s="4" t="str">
        <f>IF(C109="", "NA", (IF(COUNTIF(Apr!$G$4:$G$4000, C109), "PAID", "Missed")))</f>
        <v>NA</v>
      </c>
      <c r="K109" s="4" t="str">
        <f>IF(C109="", "NA", (IF(COUNTIF(May!$G$4:$G$4000, C109), "PAID", "Missed")))</f>
        <v>NA</v>
      </c>
      <c r="L109" s="4" t="str">
        <f>IF(C109="", "NA", (IF(COUNTIF(Jun!$G$4:$G$4000, C109), "PAID", "Missed")))</f>
        <v>NA</v>
      </c>
      <c r="M109" s="4" t="str">
        <f>IF(C109="", "NA", (IF(COUNTIF(Jul!$G$4:$G$4000, C109), "PAID", "Missed")))</f>
        <v>NA</v>
      </c>
      <c r="N109" s="4" t="str">
        <f>IF(C109="", "NA", (IF(COUNTIF(Aug!$G$4:$G$4000, C109), "PAID", "Missed")))</f>
        <v>NA</v>
      </c>
      <c r="O109" s="4" t="str">
        <f>IF(C109="", "NA", (IF(COUNTIF(Sep!$G$4:$G$4000, C109), "PAID", "Missed")))</f>
        <v>NA</v>
      </c>
      <c r="P109" s="4" t="str">
        <f>IF(C109="", "NA", (IF(COUNTIF(Oct!$G$4:$G$4000, C109), "PAID", "Missed")))</f>
        <v>NA</v>
      </c>
      <c r="Q109" s="4" t="str">
        <f>IF(C109="", "NA", (IF(COUNTIF(Nov!$G$4:$G$4000, C109), "PAID", "Missed")))</f>
        <v>NA</v>
      </c>
      <c r="R109" s="4" t="str">
        <f>IF(C109="", "NA", (IF(COUNTIF(Dec!$G$4:$G$4000, C109), "PAID", "Missed")))</f>
        <v>NA</v>
      </c>
    </row>
    <row r="110" spans="3:18" x14ac:dyDescent="0.2">
      <c r="C110" s="140"/>
      <c r="D110" s="142"/>
      <c r="E110" s="145"/>
      <c r="G110" s="4" t="str">
        <f>IF(C110="", "NA", (IF(COUNTIF(Jan!$G$4:$G$4000, C110), "PAID", "Missed")))</f>
        <v>NA</v>
      </c>
      <c r="H110" s="4" t="str">
        <f>IF(C110="", "NA", (IF(COUNTIF(Feb!$G$4:$G$4000, C110), "PAID", "Missed")))</f>
        <v>NA</v>
      </c>
      <c r="I110" s="4" t="str">
        <f>IF(C110="", "NA", (IF(COUNTIF(Mar!$G$4:$G$4000, C110), "PAID", "Missed")))</f>
        <v>NA</v>
      </c>
      <c r="J110" s="4" t="str">
        <f>IF(C110="", "NA", (IF(COUNTIF(Apr!$G$4:$G$4000, C110), "PAID", "Missed")))</f>
        <v>NA</v>
      </c>
      <c r="K110" s="4" t="str">
        <f>IF(C110="", "NA", (IF(COUNTIF(May!$G$4:$G$4000, C110), "PAID", "Missed")))</f>
        <v>NA</v>
      </c>
      <c r="L110" s="4" t="str">
        <f>IF(C110="", "NA", (IF(COUNTIF(Jun!$G$4:$G$4000, C110), "PAID", "Missed")))</f>
        <v>NA</v>
      </c>
      <c r="M110" s="4" t="str">
        <f>IF(C110="", "NA", (IF(COUNTIF(Jul!$G$4:$G$4000, C110), "PAID", "Missed")))</f>
        <v>NA</v>
      </c>
      <c r="N110" s="4" t="str">
        <f>IF(C110="", "NA", (IF(COUNTIF(Aug!$G$4:$G$4000, C110), "PAID", "Missed")))</f>
        <v>NA</v>
      </c>
      <c r="O110" s="4" t="str">
        <f>IF(C110="", "NA", (IF(COUNTIF(Sep!$G$4:$G$4000, C110), "PAID", "Missed")))</f>
        <v>NA</v>
      </c>
      <c r="P110" s="4" t="str">
        <f>IF(C110="", "NA", (IF(COUNTIF(Oct!$G$4:$G$4000, C110), "PAID", "Missed")))</f>
        <v>NA</v>
      </c>
      <c r="Q110" s="4" t="str">
        <f>IF(C110="", "NA", (IF(COUNTIF(Nov!$G$4:$G$4000, C110), "PAID", "Missed")))</f>
        <v>NA</v>
      </c>
      <c r="R110" s="4" t="str">
        <f>IF(C110="", "NA", (IF(COUNTIF(Dec!$G$4:$G$4000, C110), "PAID", "Missed")))</f>
        <v>NA</v>
      </c>
    </row>
    <row r="111" spans="3:18" x14ac:dyDescent="0.2">
      <c r="C111" s="140"/>
      <c r="D111" s="142"/>
      <c r="E111" s="145"/>
      <c r="G111" s="4" t="str">
        <f>IF(C111="", "NA", (IF(COUNTIF(Jan!$G$4:$G$4000, C111), "PAID", "Missed")))</f>
        <v>NA</v>
      </c>
      <c r="H111" s="4" t="str">
        <f>IF(C111="", "NA", (IF(COUNTIF(Feb!$G$4:$G$4000, C111), "PAID", "Missed")))</f>
        <v>NA</v>
      </c>
      <c r="I111" s="4" t="str">
        <f>IF(C111="", "NA", (IF(COUNTIF(Mar!$G$4:$G$4000, C111), "PAID", "Missed")))</f>
        <v>NA</v>
      </c>
      <c r="J111" s="4" t="str">
        <f>IF(C111="", "NA", (IF(COUNTIF(Apr!$G$4:$G$4000, C111), "PAID", "Missed")))</f>
        <v>NA</v>
      </c>
      <c r="K111" s="4" t="str">
        <f>IF(C111="", "NA", (IF(COUNTIF(May!$G$4:$G$4000, C111), "PAID", "Missed")))</f>
        <v>NA</v>
      </c>
      <c r="L111" s="4" t="str">
        <f>IF(C111="", "NA", (IF(COUNTIF(Jun!$G$4:$G$4000, C111), "PAID", "Missed")))</f>
        <v>NA</v>
      </c>
      <c r="M111" s="4" t="str">
        <f>IF(C111="", "NA", (IF(COUNTIF(Jul!$G$4:$G$4000, C111), "PAID", "Missed")))</f>
        <v>NA</v>
      </c>
      <c r="N111" s="4" t="str">
        <f>IF(C111="", "NA", (IF(COUNTIF(Aug!$G$4:$G$4000, C111), "PAID", "Missed")))</f>
        <v>NA</v>
      </c>
      <c r="O111" s="4" t="str">
        <f>IF(C111="", "NA", (IF(COUNTIF(Sep!$G$4:$G$4000, C111), "PAID", "Missed")))</f>
        <v>NA</v>
      </c>
      <c r="P111" s="4" t="str">
        <f>IF(C111="", "NA", (IF(COUNTIF(Oct!$G$4:$G$4000, C111), "PAID", "Missed")))</f>
        <v>NA</v>
      </c>
      <c r="Q111" s="4" t="str">
        <f>IF(C111="", "NA", (IF(COUNTIF(Nov!$G$4:$G$4000, C111), "PAID", "Missed")))</f>
        <v>NA</v>
      </c>
      <c r="R111" s="4" t="str">
        <f>IF(C111="", "NA", (IF(COUNTIF(Dec!$G$4:$G$4000, C111), "PAID", "Missed")))</f>
        <v>NA</v>
      </c>
    </row>
    <row r="112" spans="3:18" x14ac:dyDescent="0.2">
      <c r="C112" s="140"/>
      <c r="D112" s="142"/>
      <c r="E112" s="145"/>
      <c r="G112" s="4" t="str">
        <f>IF(C112="", "NA", (IF(COUNTIF(Jan!$G$4:$G$4000, C112), "PAID", "Missed")))</f>
        <v>NA</v>
      </c>
      <c r="H112" s="4" t="str">
        <f>IF(C112="", "NA", (IF(COUNTIF(Feb!$G$4:$G$4000, C112), "PAID", "Missed")))</f>
        <v>NA</v>
      </c>
      <c r="I112" s="4" t="str">
        <f>IF(C112="", "NA", (IF(COUNTIF(Mar!$G$4:$G$4000, C112), "PAID", "Missed")))</f>
        <v>NA</v>
      </c>
      <c r="J112" s="4" t="str">
        <f>IF(C112="", "NA", (IF(COUNTIF(Apr!$G$4:$G$4000, C112), "PAID", "Missed")))</f>
        <v>NA</v>
      </c>
      <c r="K112" s="4" t="str">
        <f>IF(C112="", "NA", (IF(COUNTIF(May!$G$4:$G$4000, C112), "PAID", "Missed")))</f>
        <v>NA</v>
      </c>
      <c r="L112" s="4" t="str">
        <f>IF(C112="", "NA", (IF(COUNTIF(Jun!$G$4:$G$4000, C112), "PAID", "Missed")))</f>
        <v>NA</v>
      </c>
      <c r="M112" s="4" t="str">
        <f>IF(C112="", "NA", (IF(COUNTIF(Jul!$G$4:$G$4000, C112), "PAID", "Missed")))</f>
        <v>NA</v>
      </c>
      <c r="N112" s="4" t="str">
        <f>IF(C112="", "NA", (IF(COUNTIF(Aug!$G$4:$G$4000, C112), "PAID", "Missed")))</f>
        <v>NA</v>
      </c>
      <c r="O112" s="4" t="str">
        <f>IF(C112="", "NA", (IF(COUNTIF(Sep!$G$4:$G$4000, C112), "PAID", "Missed")))</f>
        <v>NA</v>
      </c>
      <c r="P112" s="4" t="str">
        <f>IF(C112="", "NA", (IF(COUNTIF(Oct!$G$4:$G$4000, C112), "PAID", "Missed")))</f>
        <v>NA</v>
      </c>
      <c r="Q112" s="4" t="str">
        <f>IF(C112="", "NA", (IF(COUNTIF(Nov!$G$4:$G$4000, C112), "PAID", "Missed")))</f>
        <v>NA</v>
      </c>
      <c r="R112" s="4" t="str">
        <f>IF(C112="", "NA", (IF(COUNTIF(Dec!$G$4:$G$4000, C112), "PAID", "Missed")))</f>
        <v>NA</v>
      </c>
    </row>
    <row r="113" spans="3:18" x14ac:dyDescent="0.2">
      <c r="C113" s="140"/>
      <c r="D113" s="142"/>
      <c r="E113" s="145"/>
      <c r="G113" s="4" t="str">
        <f>IF(C113="", "NA", (IF(COUNTIF(Jan!$G$4:$G$4000, C113), "PAID", "Missed")))</f>
        <v>NA</v>
      </c>
      <c r="H113" s="4" t="str">
        <f>IF(C113="", "NA", (IF(COUNTIF(Feb!$G$4:$G$4000, C113), "PAID", "Missed")))</f>
        <v>NA</v>
      </c>
      <c r="I113" s="4" t="str">
        <f>IF(C113="", "NA", (IF(COUNTIF(Mar!$G$4:$G$4000, C113), "PAID", "Missed")))</f>
        <v>NA</v>
      </c>
      <c r="J113" s="4" t="str">
        <f>IF(C113="", "NA", (IF(COUNTIF(Apr!$G$4:$G$4000, C113), "PAID", "Missed")))</f>
        <v>NA</v>
      </c>
      <c r="K113" s="4" t="str">
        <f>IF(C113="", "NA", (IF(COUNTIF(May!$G$4:$G$4000, C113), "PAID", "Missed")))</f>
        <v>NA</v>
      </c>
      <c r="L113" s="4" t="str">
        <f>IF(C113="", "NA", (IF(COUNTIF(Jun!$G$4:$G$4000, C113), "PAID", "Missed")))</f>
        <v>NA</v>
      </c>
      <c r="M113" s="4" t="str">
        <f>IF(C113="", "NA", (IF(COUNTIF(Jul!$G$4:$G$4000, C113), "PAID", "Missed")))</f>
        <v>NA</v>
      </c>
      <c r="N113" s="4" t="str">
        <f>IF(C113="", "NA", (IF(COUNTIF(Aug!$G$4:$G$4000, C113), "PAID", "Missed")))</f>
        <v>NA</v>
      </c>
      <c r="O113" s="4" t="str">
        <f>IF(C113="", "NA", (IF(COUNTIF(Sep!$G$4:$G$4000, C113), "PAID", "Missed")))</f>
        <v>NA</v>
      </c>
      <c r="P113" s="4" t="str">
        <f>IF(C113="", "NA", (IF(COUNTIF(Oct!$G$4:$G$4000, C113), "PAID", "Missed")))</f>
        <v>NA</v>
      </c>
      <c r="Q113" s="4" t="str">
        <f>IF(C113="", "NA", (IF(COUNTIF(Nov!$G$4:$G$4000, C113), "PAID", "Missed")))</f>
        <v>NA</v>
      </c>
      <c r="R113" s="4" t="str">
        <f>IF(C113="", "NA", (IF(COUNTIF(Dec!$G$4:$G$4000, C113), "PAID", "Missed")))</f>
        <v>NA</v>
      </c>
    </row>
    <row r="114" spans="3:18" x14ac:dyDescent="0.2">
      <c r="C114" s="140"/>
      <c r="D114" s="142"/>
      <c r="E114" s="145"/>
      <c r="G114" s="4" t="str">
        <f>IF(C114="", "NA", (IF(COUNTIF(Jan!$G$4:$G$4000, C114), "PAID", "Missed")))</f>
        <v>NA</v>
      </c>
      <c r="H114" s="4" t="str">
        <f>IF(C114="", "NA", (IF(COUNTIF(Feb!$G$4:$G$4000, C114), "PAID", "Missed")))</f>
        <v>NA</v>
      </c>
      <c r="I114" s="4" t="str">
        <f>IF(C114="", "NA", (IF(COUNTIF(Mar!$G$4:$G$4000, C114), "PAID", "Missed")))</f>
        <v>NA</v>
      </c>
      <c r="J114" s="4" t="str">
        <f>IF(C114="", "NA", (IF(COUNTIF(Apr!$G$4:$G$4000, C114), "PAID", "Missed")))</f>
        <v>NA</v>
      </c>
      <c r="K114" s="4" t="str">
        <f>IF(C114="", "NA", (IF(COUNTIF(May!$G$4:$G$4000, C114), "PAID", "Missed")))</f>
        <v>NA</v>
      </c>
      <c r="L114" s="4" t="str">
        <f>IF(C114="", "NA", (IF(COUNTIF(Jun!$G$4:$G$4000, C114), "PAID", "Missed")))</f>
        <v>NA</v>
      </c>
      <c r="M114" s="4" t="str">
        <f>IF(C114="", "NA", (IF(COUNTIF(Jul!$G$4:$G$4000, C114), "PAID", "Missed")))</f>
        <v>NA</v>
      </c>
      <c r="N114" s="4" t="str">
        <f>IF(C114="", "NA", (IF(COUNTIF(Aug!$G$4:$G$4000, C114), "PAID", "Missed")))</f>
        <v>NA</v>
      </c>
      <c r="O114" s="4" t="str">
        <f>IF(C114="", "NA", (IF(COUNTIF(Sep!$G$4:$G$4000, C114), "PAID", "Missed")))</f>
        <v>NA</v>
      </c>
      <c r="P114" s="4" t="str">
        <f>IF(C114="", "NA", (IF(COUNTIF(Oct!$G$4:$G$4000, C114), "PAID", "Missed")))</f>
        <v>NA</v>
      </c>
      <c r="Q114" s="4" t="str">
        <f>IF(C114="", "NA", (IF(COUNTIF(Nov!$G$4:$G$4000, C114), "PAID", "Missed")))</f>
        <v>NA</v>
      </c>
      <c r="R114" s="4" t="str">
        <f>IF(C114="", "NA", (IF(COUNTIF(Dec!$G$4:$G$4000, C114), "PAID", "Missed")))</f>
        <v>NA</v>
      </c>
    </row>
    <row r="115" spans="3:18" x14ac:dyDescent="0.2">
      <c r="C115" s="140"/>
      <c r="D115" s="142"/>
      <c r="E115" s="145"/>
      <c r="G115" s="4" t="str">
        <f>IF(C115="", "NA", (IF(COUNTIF(Jan!$G$4:$G$4000, C115), "PAID", "Missed")))</f>
        <v>NA</v>
      </c>
      <c r="H115" s="4" t="str">
        <f>IF(C115="", "NA", (IF(COUNTIF(Feb!$G$4:$G$4000, C115), "PAID", "Missed")))</f>
        <v>NA</v>
      </c>
      <c r="I115" s="4" t="str">
        <f>IF(C115="", "NA", (IF(COUNTIF(Mar!$G$4:$G$4000, C115), "PAID", "Missed")))</f>
        <v>NA</v>
      </c>
      <c r="J115" s="4" t="str">
        <f>IF(C115="", "NA", (IF(COUNTIF(Apr!$G$4:$G$4000, C115), "PAID", "Missed")))</f>
        <v>NA</v>
      </c>
      <c r="K115" s="4" t="str">
        <f>IF(C115="", "NA", (IF(COUNTIF(May!$G$4:$G$4000, C115), "PAID", "Missed")))</f>
        <v>NA</v>
      </c>
      <c r="L115" s="4" t="str">
        <f>IF(C115="", "NA", (IF(COUNTIF(Jun!$G$4:$G$4000, C115), "PAID", "Missed")))</f>
        <v>NA</v>
      </c>
      <c r="M115" s="4" t="str">
        <f>IF(C115="", "NA", (IF(COUNTIF(Jul!$G$4:$G$4000, C115), "PAID", "Missed")))</f>
        <v>NA</v>
      </c>
      <c r="N115" s="4" t="str">
        <f>IF(C115="", "NA", (IF(COUNTIF(Aug!$G$4:$G$4000, C115), "PAID", "Missed")))</f>
        <v>NA</v>
      </c>
      <c r="O115" s="4" t="str">
        <f>IF(C115="", "NA", (IF(COUNTIF(Sep!$G$4:$G$4000, C115), "PAID", "Missed")))</f>
        <v>NA</v>
      </c>
      <c r="P115" s="4" t="str">
        <f>IF(C115="", "NA", (IF(COUNTIF(Oct!$G$4:$G$4000, C115), "PAID", "Missed")))</f>
        <v>NA</v>
      </c>
      <c r="Q115" s="4" t="str">
        <f>IF(C115="", "NA", (IF(COUNTIF(Nov!$G$4:$G$4000, C115), "PAID", "Missed")))</f>
        <v>NA</v>
      </c>
      <c r="R115" s="4" t="str">
        <f>IF(C115="", "NA", (IF(COUNTIF(Dec!$G$4:$G$4000, C115), "PAID", "Missed")))</f>
        <v>NA</v>
      </c>
    </row>
    <row r="116" spans="3:18" x14ac:dyDescent="0.2">
      <c r="C116" s="140"/>
      <c r="D116" s="142"/>
      <c r="E116" s="145"/>
      <c r="G116" s="4" t="str">
        <f>IF(C116="", "NA", (IF(COUNTIF(Jan!$G$4:$G$4000, C116), "PAID", "Missed")))</f>
        <v>NA</v>
      </c>
      <c r="H116" s="4" t="str">
        <f>IF(C116="", "NA", (IF(COUNTIF(Feb!$G$4:$G$4000, C116), "PAID", "Missed")))</f>
        <v>NA</v>
      </c>
      <c r="I116" s="4" t="str">
        <f>IF(C116="", "NA", (IF(COUNTIF(Mar!$G$4:$G$4000, C116), "PAID", "Missed")))</f>
        <v>NA</v>
      </c>
      <c r="J116" s="4" t="str">
        <f>IF(C116="", "NA", (IF(COUNTIF(Apr!$G$4:$G$4000, C116), "PAID", "Missed")))</f>
        <v>NA</v>
      </c>
      <c r="K116" s="4" t="str">
        <f>IF(C116="", "NA", (IF(COUNTIF(May!$G$4:$G$4000, C116), "PAID", "Missed")))</f>
        <v>NA</v>
      </c>
      <c r="L116" s="4" t="str">
        <f>IF(C116="", "NA", (IF(COUNTIF(Jun!$G$4:$G$4000, C116), "PAID", "Missed")))</f>
        <v>NA</v>
      </c>
      <c r="M116" s="4" t="str">
        <f>IF(C116="", "NA", (IF(COUNTIF(Jul!$G$4:$G$4000, C116), "PAID", "Missed")))</f>
        <v>NA</v>
      </c>
      <c r="N116" s="4" t="str">
        <f>IF(C116="", "NA", (IF(COUNTIF(Aug!$G$4:$G$4000, C116), "PAID", "Missed")))</f>
        <v>NA</v>
      </c>
      <c r="O116" s="4" t="str">
        <f>IF(C116="", "NA", (IF(COUNTIF(Sep!$G$4:$G$4000, C116), "PAID", "Missed")))</f>
        <v>NA</v>
      </c>
      <c r="P116" s="4" t="str">
        <f>IF(C116="", "NA", (IF(COUNTIF(Oct!$G$4:$G$4000, C116), "PAID", "Missed")))</f>
        <v>NA</v>
      </c>
      <c r="Q116" s="4" t="str">
        <f>IF(C116="", "NA", (IF(COUNTIF(Nov!$G$4:$G$4000, C116), "PAID", "Missed")))</f>
        <v>NA</v>
      </c>
      <c r="R116" s="4" t="str">
        <f>IF(C116="", "NA", (IF(COUNTIF(Dec!$G$4:$G$4000, C116), "PAID", "Missed")))</f>
        <v>NA</v>
      </c>
    </row>
    <row r="117" spans="3:18" x14ac:dyDescent="0.2">
      <c r="C117" s="140"/>
      <c r="D117" s="142"/>
      <c r="E117" s="145"/>
      <c r="G117" s="4" t="str">
        <f>IF(C117="", "NA", (IF(COUNTIF(Jan!$G$4:$G$4000, C117), "PAID", "Missed")))</f>
        <v>NA</v>
      </c>
      <c r="H117" s="4" t="str">
        <f>IF(C117="", "NA", (IF(COUNTIF(Feb!$G$4:$G$4000, C117), "PAID", "Missed")))</f>
        <v>NA</v>
      </c>
      <c r="I117" s="4" t="str">
        <f>IF(C117="", "NA", (IF(COUNTIF(Mar!$G$4:$G$4000, C117), "PAID", "Missed")))</f>
        <v>NA</v>
      </c>
      <c r="J117" s="4" t="str">
        <f>IF(C117="", "NA", (IF(COUNTIF(Apr!$G$4:$G$4000, C117), "PAID", "Missed")))</f>
        <v>NA</v>
      </c>
      <c r="K117" s="4" t="str">
        <f>IF(C117="", "NA", (IF(COUNTIF(May!$G$4:$G$4000, C117), "PAID", "Missed")))</f>
        <v>NA</v>
      </c>
      <c r="L117" s="4" t="str">
        <f>IF(C117="", "NA", (IF(COUNTIF(Jun!$G$4:$G$4000, C117), "PAID", "Missed")))</f>
        <v>NA</v>
      </c>
      <c r="M117" s="4" t="str">
        <f>IF(C117="", "NA", (IF(COUNTIF(Jul!$G$4:$G$4000, C117), "PAID", "Missed")))</f>
        <v>NA</v>
      </c>
      <c r="N117" s="4" t="str">
        <f>IF(C117="", "NA", (IF(COUNTIF(Aug!$G$4:$G$4000, C117), "PAID", "Missed")))</f>
        <v>NA</v>
      </c>
      <c r="O117" s="4" t="str">
        <f>IF(C117="", "NA", (IF(COUNTIF(Sep!$G$4:$G$4000, C117), "PAID", "Missed")))</f>
        <v>NA</v>
      </c>
      <c r="P117" s="4" t="str">
        <f>IF(C117="", "NA", (IF(COUNTIF(Oct!$G$4:$G$4000, C117), "PAID", "Missed")))</f>
        <v>NA</v>
      </c>
      <c r="Q117" s="4" t="str">
        <f>IF(C117="", "NA", (IF(COUNTIF(Nov!$G$4:$G$4000, C117), "PAID", "Missed")))</f>
        <v>NA</v>
      </c>
      <c r="R117" s="4" t="str">
        <f>IF(C117="", "NA", (IF(COUNTIF(Dec!$G$4:$G$4000, C117), "PAID", "Missed")))</f>
        <v>NA</v>
      </c>
    </row>
    <row r="118" spans="3:18" x14ac:dyDescent="0.2">
      <c r="C118" s="140"/>
      <c r="D118" s="142"/>
      <c r="E118" s="145"/>
      <c r="G118" s="4" t="str">
        <f>IF(C118="", "NA", (IF(COUNTIF(Jan!$G$4:$G$4000, C118), "PAID", "Missed")))</f>
        <v>NA</v>
      </c>
      <c r="H118" s="4" t="str">
        <f>IF(C118="", "NA", (IF(COUNTIF(Feb!$G$4:$G$4000, C118), "PAID", "Missed")))</f>
        <v>NA</v>
      </c>
      <c r="I118" s="4" t="str">
        <f>IF(C118="", "NA", (IF(COUNTIF(Mar!$G$4:$G$4000, C118), "PAID", "Missed")))</f>
        <v>NA</v>
      </c>
      <c r="J118" s="4" t="str">
        <f>IF(C118="", "NA", (IF(COUNTIF(Apr!$G$4:$G$4000, C118), "PAID", "Missed")))</f>
        <v>NA</v>
      </c>
      <c r="K118" s="4" t="str">
        <f>IF(C118="", "NA", (IF(COUNTIF(May!$G$4:$G$4000, C118), "PAID", "Missed")))</f>
        <v>NA</v>
      </c>
      <c r="L118" s="4" t="str">
        <f>IF(C118="", "NA", (IF(COUNTIF(Jun!$G$4:$G$4000, C118), "PAID", "Missed")))</f>
        <v>NA</v>
      </c>
      <c r="M118" s="4" t="str">
        <f>IF(C118="", "NA", (IF(COUNTIF(Jul!$G$4:$G$4000, C118), "PAID", "Missed")))</f>
        <v>NA</v>
      </c>
      <c r="N118" s="4" t="str">
        <f>IF(C118="", "NA", (IF(COUNTIF(Aug!$G$4:$G$4000, C118), "PAID", "Missed")))</f>
        <v>NA</v>
      </c>
      <c r="O118" s="4" t="str">
        <f>IF(C118="", "NA", (IF(COUNTIF(Sep!$G$4:$G$4000, C118), "PAID", "Missed")))</f>
        <v>NA</v>
      </c>
      <c r="P118" s="4" t="str">
        <f>IF(C118="", "NA", (IF(COUNTIF(Oct!$G$4:$G$4000, C118), "PAID", "Missed")))</f>
        <v>NA</v>
      </c>
      <c r="Q118" s="4" t="str">
        <f>IF(C118="", "NA", (IF(COUNTIF(Nov!$G$4:$G$4000, C118), "PAID", "Missed")))</f>
        <v>NA</v>
      </c>
      <c r="R118" s="4" t="str">
        <f>IF(C118="", "NA", (IF(COUNTIF(Dec!$G$4:$G$4000, C118), "PAID", "Missed")))</f>
        <v>NA</v>
      </c>
    </row>
    <row r="119" spans="3:18" x14ac:dyDescent="0.2">
      <c r="C119" s="140"/>
      <c r="D119" s="142"/>
      <c r="E119" s="145"/>
      <c r="G119" s="4" t="str">
        <f>IF(C119="", "NA", (IF(COUNTIF(Jan!$G$4:$G$4000, C119), "PAID", "Missed")))</f>
        <v>NA</v>
      </c>
      <c r="H119" s="4" t="str">
        <f>IF(C119="", "NA", (IF(COUNTIF(Feb!$G$4:$G$4000, C119), "PAID", "Missed")))</f>
        <v>NA</v>
      </c>
      <c r="I119" s="4" t="str">
        <f>IF(C119="", "NA", (IF(COUNTIF(Mar!$G$4:$G$4000, C119), "PAID", "Missed")))</f>
        <v>NA</v>
      </c>
      <c r="J119" s="4" t="str">
        <f>IF(C119="", "NA", (IF(COUNTIF(Apr!$G$4:$G$4000, C119), "PAID", "Missed")))</f>
        <v>NA</v>
      </c>
      <c r="K119" s="4" t="str">
        <f>IF(C119="", "NA", (IF(COUNTIF(May!$G$4:$G$4000, C119), "PAID", "Missed")))</f>
        <v>NA</v>
      </c>
      <c r="L119" s="4" t="str">
        <f>IF(C119="", "NA", (IF(COUNTIF(Jun!$G$4:$G$4000, C119), "PAID", "Missed")))</f>
        <v>NA</v>
      </c>
      <c r="M119" s="4" t="str">
        <f>IF(C119="", "NA", (IF(COUNTIF(Jul!$G$4:$G$4000, C119), "PAID", "Missed")))</f>
        <v>NA</v>
      </c>
      <c r="N119" s="4" t="str">
        <f>IF(C119="", "NA", (IF(COUNTIF(Aug!$G$4:$G$4000, C119), "PAID", "Missed")))</f>
        <v>NA</v>
      </c>
      <c r="O119" s="4" t="str">
        <f>IF(C119="", "NA", (IF(COUNTIF(Sep!$G$4:$G$4000, C119), "PAID", "Missed")))</f>
        <v>NA</v>
      </c>
      <c r="P119" s="4" t="str">
        <f>IF(C119="", "NA", (IF(COUNTIF(Oct!$G$4:$G$4000, C119), "PAID", "Missed")))</f>
        <v>NA</v>
      </c>
      <c r="Q119" s="4" t="str">
        <f>IF(C119="", "NA", (IF(COUNTIF(Nov!$G$4:$G$4000, C119), "PAID", "Missed")))</f>
        <v>NA</v>
      </c>
      <c r="R119" s="4" t="str">
        <f>IF(C119="", "NA", (IF(COUNTIF(Dec!$G$4:$G$4000, C119), "PAID", "Missed")))</f>
        <v>NA</v>
      </c>
    </row>
    <row r="120" spans="3:18" x14ac:dyDescent="0.2">
      <c r="C120" s="140"/>
      <c r="D120" s="142"/>
      <c r="E120" s="145"/>
      <c r="G120" s="4" t="str">
        <f>IF(C120="", "NA", (IF(COUNTIF(Jan!$G$4:$G$4000, C120), "PAID", "Missed")))</f>
        <v>NA</v>
      </c>
      <c r="H120" s="4" t="str">
        <f>IF(C120="", "NA", (IF(COUNTIF(Feb!$G$4:$G$4000, C120), "PAID", "Missed")))</f>
        <v>NA</v>
      </c>
      <c r="I120" s="4" t="str">
        <f>IF(C120="", "NA", (IF(COUNTIF(Mar!$G$4:$G$4000, C120), "PAID", "Missed")))</f>
        <v>NA</v>
      </c>
      <c r="J120" s="4" t="str">
        <f>IF(C120="", "NA", (IF(COUNTIF(Apr!$G$4:$G$4000, C120), "PAID", "Missed")))</f>
        <v>NA</v>
      </c>
      <c r="K120" s="4" t="str">
        <f>IF(C120="", "NA", (IF(COUNTIF(May!$G$4:$G$4000, C120), "PAID", "Missed")))</f>
        <v>NA</v>
      </c>
      <c r="L120" s="4" t="str">
        <f>IF(C120="", "NA", (IF(COUNTIF(Jun!$G$4:$G$4000, C120), "PAID", "Missed")))</f>
        <v>NA</v>
      </c>
      <c r="M120" s="4" t="str">
        <f>IF(C120="", "NA", (IF(COUNTIF(Jul!$G$4:$G$4000, C120), "PAID", "Missed")))</f>
        <v>NA</v>
      </c>
      <c r="N120" s="4" t="str">
        <f>IF(C120="", "NA", (IF(COUNTIF(Aug!$G$4:$G$4000, C120), "PAID", "Missed")))</f>
        <v>NA</v>
      </c>
      <c r="O120" s="4" t="str">
        <f>IF(C120="", "NA", (IF(COUNTIF(Sep!$G$4:$G$4000, C120), "PAID", "Missed")))</f>
        <v>NA</v>
      </c>
      <c r="P120" s="4" t="str">
        <f>IF(C120="", "NA", (IF(COUNTIF(Oct!$G$4:$G$4000, C120), "PAID", "Missed")))</f>
        <v>NA</v>
      </c>
      <c r="Q120" s="4" t="str">
        <f>IF(C120="", "NA", (IF(COUNTIF(Nov!$G$4:$G$4000, C120), "PAID", "Missed")))</f>
        <v>NA</v>
      </c>
      <c r="R120" s="4" t="str">
        <f>IF(C120="", "NA", (IF(COUNTIF(Dec!$G$4:$G$4000, C120), "PAID", "Missed")))</f>
        <v>NA</v>
      </c>
    </row>
    <row r="121" spans="3:18" x14ac:dyDescent="0.2">
      <c r="C121" s="140"/>
      <c r="D121" s="142"/>
      <c r="E121" s="145"/>
      <c r="G121" s="4" t="str">
        <f>IF(C121="", "NA", (IF(COUNTIF(Jan!$G$4:$G$4000, C121), "PAID", "Missed")))</f>
        <v>NA</v>
      </c>
      <c r="H121" s="4" t="str">
        <f>IF(C121="", "NA", (IF(COUNTIF(Feb!$G$4:$G$4000, C121), "PAID", "Missed")))</f>
        <v>NA</v>
      </c>
      <c r="I121" s="4" t="str">
        <f>IF(C121="", "NA", (IF(COUNTIF(Mar!$G$4:$G$4000, C121), "PAID", "Missed")))</f>
        <v>NA</v>
      </c>
      <c r="J121" s="4" t="str">
        <f>IF(C121="", "NA", (IF(COUNTIF(Apr!$G$4:$G$4000, C121), "PAID", "Missed")))</f>
        <v>NA</v>
      </c>
      <c r="K121" s="4" t="str">
        <f>IF(C121="", "NA", (IF(COUNTIF(May!$G$4:$G$4000, C121), "PAID", "Missed")))</f>
        <v>NA</v>
      </c>
      <c r="L121" s="4" t="str">
        <f>IF(C121="", "NA", (IF(COUNTIF(Jun!$G$4:$G$4000, C121), "PAID", "Missed")))</f>
        <v>NA</v>
      </c>
      <c r="M121" s="4" t="str">
        <f>IF(C121="", "NA", (IF(COUNTIF(Jul!$G$4:$G$4000, C121), "PAID", "Missed")))</f>
        <v>NA</v>
      </c>
      <c r="N121" s="4" t="str">
        <f>IF(C121="", "NA", (IF(COUNTIF(Aug!$G$4:$G$4000, C121), "PAID", "Missed")))</f>
        <v>NA</v>
      </c>
      <c r="O121" s="4" t="str">
        <f>IF(C121="", "NA", (IF(COUNTIF(Sep!$G$4:$G$4000, C121), "PAID", "Missed")))</f>
        <v>NA</v>
      </c>
      <c r="P121" s="4" t="str">
        <f>IF(C121="", "NA", (IF(COUNTIF(Oct!$G$4:$G$4000, C121), "PAID", "Missed")))</f>
        <v>NA</v>
      </c>
      <c r="Q121" s="4" t="str">
        <f>IF(C121="", "NA", (IF(COUNTIF(Nov!$G$4:$G$4000, C121), "PAID", "Missed")))</f>
        <v>NA</v>
      </c>
      <c r="R121" s="4" t="str">
        <f>IF(C121="", "NA", (IF(COUNTIF(Dec!$G$4:$G$4000, C121), "PAID", "Missed")))</f>
        <v>NA</v>
      </c>
    </row>
    <row r="122" spans="3:18" x14ac:dyDescent="0.2">
      <c r="C122" s="140"/>
      <c r="D122" s="142"/>
      <c r="E122" s="145"/>
      <c r="G122" s="4" t="str">
        <f>IF(C122="", "NA", (IF(COUNTIF(Jan!$G$4:$G$4000, C122), "PAID", "Missed")))</f>
        <v>NA</v>
      </c>
      <c r="H122" s="4" t="str">
        <f>IF(C122="", "NA", (IF(COUNTIF(Feb!$G$4:$G$4000, C122), "PAID", "Missed")))</f>
        <v>NA</v>
      </c>
      <c r="I122" s="4" t="str">
        <f>IF(C122="", "NA", (IF(COUNTIF(Mar!$G$4:$G$4000, C122), "PAID", "Missed")))</f>
        <v>NA</v>
      </c>
      <c r="J122" s="4" t="str">
        <f>IF(C122="", "NA", (IF(COUNTIF(Apr!$G$4:$G$4000, C122), "PAID", "Missed")))</f>
        <v>NA</v>
      </c>
      <c r="K122" s="4" t="str">
        <f>IF(C122="", "NA", (IF(COUNTIF(May!$G$4:$G$4000, C122), "PAID", "Missed")))</f>
        <v>NA</v>
      </c>
      <c r="L122" s="4" t="str">
        <f>IF(C122="", "NA", (IF(COUNTIF(Jun!$G$4:$G$4000, C122), "PAID", "Missed")))</f>
        <v>NA</v>
      </c>
      <c r="M122" s="4" t="str">
        <f>IF(C122="", "NA", (IF(COUNTIF(Jul!$G$4:$G$4000, C122), "PAID", "Missed")))</f>
        <v>NA</v>
      </c>
      <c r="N122" s="4" t="str">
        <f>IF(C122="", "NA", (IF(COUNTIF(Aug!$G$4:$G$4000, C122), "PAID", "Missed")))</f>
        <v>NA</v>
      </c>
      <c r="O122" s="4" t="str">
        <f>IF(C122="", "NA", (IF(COUNTIF(Sep!$G$4:$G$4000, C122), "PAID", "Missed")))</f>
        <v>NA</v>
      </c>
      <c r="P122" s="4" t="str">
        <f>IF(C122="", "NA", (IF(COUNTIF(Oct!$G$4:$G$4000, C122), "PAID", "Missed")))</f>
        <v>NA</v>
      </c>
      <c r="Q122" s="4" t="str">
        <f>IF(C122="", "NA", (IF(COUNTIF(Nov!$G$4:$G$4000, C122), "PAID", "Missed")))</f>
        <v>NA</v>
      </c>
      <c r="R122" s="4" t="str">
        <f>IF(C122="", "NA", (IF(COUNTIF(Dec!$G$4:$G$4000, C122), "PAID", "Missed")))</f>
        <v>NA</v>
      </c>
    </row>
    <row r="123" spans="3:18" x14ac:dyDescent="0.2">
      <c r="C123" s="140"/>
      <c r="D123" s="142"/>
      <c r="E123" s="145"/>
      <c r="G123" s="4" t="str">
        <f>IF(C123="", "NA", (IF(COUNTIF(Jan!$G$4:$G$4000, C123), "PAID", "Missed")))</f>
        <v>NA</v>
      </c>
      <c r="H123" s="4" t="str">
        <f>IF(C123="", "NA", (IF(COUNTIF(Feb!$G$4:$G$4000, C123), "PAID", "Missed")))</f>
        <v>NA</v>
      </c>
      <c r="I123" s="4" t="str">
        <f>IF(C123="", "NA", (IF(COUNTIF(Mar!$G$4:$G$4000, C123), "PAID", "Missed")))</f>
        <v>NA</v>
      </c>
      <c r="J123" s="4" t="str">
        <f>IF(C123="", "NA", (IF(COUNTIF(Apr!$G$4:$G$4000, C123), "PAID", "Missed")))</f>
        <v>NA</v>
      </c>
      <c r="K123" s="4" t="str">
        <f>IF(C123="", "NA", (IF(COUNTIF(May!$G$4:$G$4000, C123), "PAID", "Missed")))</f>
        <v>NA</v>
      </c>
      <c r="L123" s="4" t="str">
        <f>IF(C123="", "NA", (IF(COUNTIF(Jun!$G$4:$G$4000, C123), "PAID", "Missed")))</f>
        <v>NA</v>
      </c>
      <c r="M123" s="4" t="str">
        <f>IF(C123="", "NA", (IF(COUNTIF(Jul!$G$4:$G$4000, C123), "PAID", "Missed")))</f>
        <v>NA</v>
      </c>
      <c r="N123" s="4" t="str">
        <f>IF(C123="", "NA", (IF(COUNTIF(Aug!$G$4:$G$4000, C123), "PAID", "Missed")))</f>
        <v>NA</v>
      </c>
      <c r="O123" s="4" t="str">
        <f>IF(C123="", "NA", (IF(COUNTIF(Sep!$G$4:$G$4000, C123), "PAID", "Missed")))</f>
        <v>NA</v>
      </c>
      <c r="P123" s="4" t="str">
        <f>IF(C123="", "NA", (IF(COUNTIF(Oct!$G$4:$G$4000, C123), "PAID", "Missed")))</f>
        <v>NA</v>
      </c>
      <c r="Q123" s="4" t="str">
        <f>IF(C123="", "NA", (IF(COUNTIF(Nov!$G$4:$G$4000, C123), "PAID", "Missed")))</f>
        <v>NA</v>
      </c>
      <c r="R123" s="4" t="str">
        <f>IF(C123="", "NA", (IF(COUNTIF(Dec!$G$4:$G$4000, C123), "PAID", "Missed")))</f>
        <v>NA</v>
      </c>
    </row>
    <row r="124" spans="3:18" x14ac:dyDescent="0.2">
      <c r="C124" s="140"/>
      <c r="D124" s="142"/>
      <c r="E124" s="145"/>
      <c r="G124" s="4" t="str">
        <f>IF(C124="", "NA", (IF(COUNTIF(Jan!$G$4:$G$4000, C124), "PAID", "Missed")))</f>
        <v>NA</v>
      </c>
      <c r="H124" s="4" t="str">
        <f>IF(C124="", "NA", (IF(COUNTIF(Feb!$G$4:$G$4000, C124), "PAID", "Missed")))</f>
        <v>NA</v>
      </c>
      <c r="I124" s="4" t="str">
        <f>IF(C124="", "NA", (IF(COUNTIF(Mar!$G$4:$G$4000, C124), "PAID", "Missed")))</f>
        <v>NA</v>
      </c>
      <c r="J124" s="4" t="str">
        <f>IF(C124="", "NA", (IF(COUNTIF(Apr!$G$4:$G$4000, C124), "PAID", "Missed")))</f>
        <v>NA</v>
      </c>
      <c r="K124" s="4" t="str">
        <f>IF(C124="", "NA", (IF(COUNTIF(May!$G$4:$G$4000, C124), "PAID", "Missed")))</f>
        <v>NA</v>
      </c>
      <c r="L124" s="4" t="str">
        <f>IF(C124="", "NA", (IF(COUNTIF(Jun!$G$4:$G$4000, C124), "PAID", "Missed")))</f>
        <v>NA</v>
      </c>
      <c r="M124" s="4" t="str">
        <f>IF(C124="", "NA", (IF(COUNTIF(Jul!$G$4:$G$4000, C124), "PAID", "Missed")))</f>
        <v>NA</v>
      </c>
      <c r="N124" s="4" t="str">
        <f>IF(C124="", "NA", (IF(COUNTIF(Aug!$G$4:$G$4000, C124), "PAID", "Missed")))</f>
        <v>NA</v>
      </c>
      <c r="O124" s="4" t="str">
        <f>IF(C124="", "NA", (IF(COUNTIF(Sep!$G$4:$G$4000, C124), "PAID", "Missed")))</f>
        <v>NA</v>
      </c>
      <c r="P124" s="4" t="str">
        <f>IF(C124="", "NA", (IF(COUNTIF(Oct!$G$4:$G$4000, C124), "PAID", "Missed")))</f>
        <v>NA</v>
      </c>
      <c r="Q124" s="4" t="str">
        <f>IF(C124="", "NA", (IF(COUNTIF(Nov!$G$4:$G$4000, C124), "PAID", "Missed")))</f>
        <v>NA</v>
      </c>
      <c r="R124" s="4" t="str">
        <f>IF(C124="", "NA", (IF(COUNTIF(Dec!$G$4:$G$4000, C124), "PAID", "Missed")))</f>
        <v>NA</v>
      </c>
    </row>
    <row r="125" spans="3:18" x14ac:dyDescent="0.2">
      <c r="C125" s="140"/>
      <c r="D125" s="142"/>
      <c r="E125" s="145"/>
      <c r="G125" s="4" t="str">
        <f>IF(C125="", "NA", (IF(COUNTIF(Jan!$G$4:$G$4000, C125), "PAID", "Missed")))</f>
        <v>NA</v>
      </c>
      <c r="H125" s="4" t="str">
        <f>IF(C125="", "NA", (IF(COUNTIF(Feb!$G$4:$G$4000, C125), "PAID", "Missed")))</f>
        <v>NA</v>
      </c>
      <c r="I125" s="4" t="str">
        <f>IF(C125="", "NA", (IF(COUNTIF(Mar!$G$4:$G$4000, C125), "PAID", "Missed")))</f>
        <v>NA</v>
      </c>
      <c r="J125" s="4" t="str">
        <f>IF(C125="", "NA", (IF(COUNTIF(Apr!$G$4:$G$4000, C125), "PAID", "Missed")))</f>
        <v>NA</v>
      </c>
      <c r="K125" s="4" t="str">
        <f>IF(C125="", "NA", (IF(COUNTIF(May!$G$4:$G$4000, C125), "PAID", "Missed")))</f>
        <v>NA</v>
      </c>
      <c r="L125" s="4" t="str">
        <f>IF(C125="", "NA", (IF(COUNTIF(Jun!$G$4:$G$4000, C125), "PAID", "Missed")))</f>
        <v>NA</v>
      </c>
      <c r="M125" s="4" t="str">
        <f>IF(C125="", "NA", (IF(COUNTIF(Jul!$G$4:$G$4000, C125), "PAID", "Missed")))</f>
        <v>NA</v>
      </c>
      <c r="N125" s="4" t="str">
        <f>IF(C125="", "NA", (IF(COUNTIF(Aug!$G$4:$G$4000, C125), "PAID", "Missed")))</f>
        <v>NA</v>
      </c>
      <c r="O125" s="4" t="str">
        <f>IF(C125="", "NA", (IF(COUNTIF(Sep!$G$4:$G$4000, C125), "PAID", "Missed")))</f>
        <v>NA</v>
      </c>
      <c r="P125" s="4" t="str">
        <f>IF(C125="", "NA", (IF(COUNTIF(Oct!$G$4:$G$4000, C125), "PAID", "Missed")))</f>
        <v>NA</v>
      </c>
      <c r="Q125" s="4" t="str">
        <f>IF(C125="", "NA", (IF(COUNTIF(Nov!$G$4:$G$4000, C125), "PAID", "Missed")))</f>
        <v>NA</v>
      </c>
      <c r="R125" s="4" t="str">
        <f>IF(C125="", "NA", (IF(COUNTIF(Dec!$G$4:$G$4000, C125), "PAID", "Missed")))</f>
        <v>NA</v>
      </c>
    </row>
    <row r="126" spans="3:18" x14ac:dyDescent="0.2">
      <c r="C126" s="140"/>
      <c r="D126" s="142"/>
      <c r="E126" s="145"/>
      <c r="G126" s="4" t="str">
        <f>IF(C126="", "NA", (IF(COUNTIF(Jan!$G$4:$G$4000, C126), "PAID", "Missed")))</f>
        <v>NA</v>
      </c>
      <c r="H126" s="4" t="str">
        <f>IF(C126="", "NA", (IF(COUNTIF(Feb!$G$4:$G$4000, C126), "PAID", "Missed")))</f>
        <v>NA</v>
      </c>
      <c r="I126" s="4" t="str">
        <f>IF(C126="", "NA", (IF(COUNTIF(Mar!$G$4:$G$4000, C126), "PAID", "Missed")))</f>
        <v>NA</v>
      </c>
      <c r="J126" s="4" t="str">
        <f>IF(C126="", "NA", (IF(COUNTIF(Apr!$G$4:$G$4000, C126), "PAID", "Missed")))</f>
        <v>NA</v>
      </c>
      <c r="K126" s="4" t="str">
        <f>IF(C126="", "NA", (IF(COUNTIF(May!$G$4:$G$4000, C126), "PAID", "Missed")))</f>
        <v>NA</v>
      </c>
      <c r="L126" s="4" t="str">
        <f>IF(C126="", "NA", (IF(COUNTIF(Jun!$G$4:$G$4000, C126), "PAID", "Missed")))</f>
        <v>NA</v>
      </c>
      <c r="M126" s="4" t="str">
        <f>IF(C126="", "NA", (IF(COUNTIF(Jul!$G$4:$G$4000, C126), "PAID", "Missed")))</f>
        <v>NA</v>
      </c>
      <c r="N126" s="4" t="str">
        <f>IF(C126="", "NA", (IF(COUNTIF(Aug!$G$4:$G$4000, C126), "PAID", "Missed")))</f>
        <v>NA</v>
      </c>
      <c r="O126" s="4" t="str">
        <f>IF(C126="", "NA", (IF(COUNTIF(Sep!$G$4:$G$4000, C126), "PAID", "Missed")))</f>
        <v>NA</v>
      </c>
      <c r="P126" s="4" t="str">
        <f>IF(C126="", "NA", (IF(COUNTIF(Oct!$G$4:$G$4000, C126), "PAID", "Missed")))</f>
        <v>NA</v>
      </c>
      <c r="Q126" s="4" t="str">
        <f>IF(C126="", "NA", (IF(COUNTIF(Nov!$G$4:$G$4000, C126), "PAID", "Missed")))</f>
        <v>NA</v>
      </c>
      <c r="R126" s="4" t="str">
        <f>IF(C126="", "NA", (IF(COUNTIF(Dec!$G$4:$G$4000, C126), "PAID", "Missed")))</f>
        <v>NA</v>
      </c>
    </row>
    <row r="127" spans="3:18" x14ac:dyDescent="0.2">
      <c r="C127" s="140"/>
      <c r="D127" s="142"/>
      <c r="E127" s="145"/>
      <c r="G127" s="4" t="str">
        <f>IF(C127="", "NA", (IF(COUNTIF(Jan!$G$4:$G$4000, C127), "PAID", "Missed")))</f>
        <v>NA</v>
      </c>
      <c r="H127" s="4" t="str">
        <f>IF(C127="", "NA", (IF(COUNTIF(Feb!$G$4:$G$4000, C127), "PAID", "Missed")))</f>
        <v>NA</v>
      </c>
      <c r="I127" s="4" t="str">
        <f>IF(C127="", "NA", (IF(COUNTIF(Mar!$G$4:$G$4000, C127), "PAID", "Missed")))</f>
        <v>NA</v>
      </c>
      <c r="J127" s="4" t="str">
        <f>IF(C127="", "NA", (IF(COUNTIF(Apr!$G$4:$G$4000, C127), "PAID", "Missed")))</f>
        <v>NA</v>
      </c>
      <c r="K127" s="4" t="str">
        <f>IF(C127="", "NA", (IF(COUNTIF(May!$G$4:$G$4000, C127), "PAID", "Missed")))</f>
        <v>NA</v>
      </c>
      <c r="L127" s="4" t="str">
        <f>IF(C127="", "NA", (IF(COUNTIF(Jun!$G$4:$G$4000, C127), "PAID", "Missed")))</f>
        <v>NA</v>
      </c>
      <c r="M127" s="4" t="str">
        <f>IF(C127="", "NA", (IF(COUNTIF(Jul!$G$4:$G$4000, C127), "PAID", "Missed")))</f>
        <v>NA</v>
      </c>
      <c r="N127" s="4" t="str">
        <f>IF(C127="", "NA", (IF(COUNTIF(Aug!$G$4:$G$4000, C127), "PAID", "Missed")))</f>
        <v>NA</v>
      </c>
      <c r="O127" s="4" t="str">
        <f>IF(C127="", "NA", (IF(COUNTIF(Sep!$G$4:$G$4000, C127), "PAID", "Missed")))</f>
        <v>NA</v>
      </c>
      <c r="P127" s="4" t="str">
        <f>IF(C127="", "NA", (IF(COUNTIF(Oct!$G$4:$G$4000, C127), "PAID", "Missed")))</f>
        <v>NA</v>
      </c>
      <c r="Q127" s="4" t="str">
        <f>IF(C127="", "NA", (IF(COUNTIF(Nov!$G$4:$G$4000, C127), "PAID", "Missed")))</f>
        <v>NA</v>
      </c>
      <c r="R127" s="4" t="str">
        <f>IF(C127="", "NA", (IF(COUNTIF(Dec!$G$4:$G$4000, C127), "PAID", "Missed")))</f>
        <v>NA</v>
      </c>
    </row>
    <row r="128" spans="3:18" x14ac:dyDescent="0.2">
      <c r="C128" s="140"/>
      <c r="D128" s="142"/>
      <c r="E128" s="145"/>
      <c r="G128" s="4" t="str">
        <f>IF(C128="", "NA", (IF(COUNTIF(Jan!$G$4:$G$4000, C128), "PAID", "Missed")))</f>
        <v>NA</v>
      </c>
      <c r="H128" s="4" t="str">
        <f>IF(C128="", "NA", (IF(COUNTIF(Feb!$G$4:$G$4000, C128), "PAID", "Missed")))</f>
        <v>NA</v>
      </c>
      <c r="I128" s="4" t="str">
        <f>IF(C128="", "NA", (IF(COUNTIF(Mar!$G$4:$G$4000, C128), "PAID", "Missed")))</f>
        <v>NA</v>
      </c>
      <c r="J128" s="4" t="str">
        <f>IF(C128="", "NA", (IF(COUNTIF(Apr!$G$4:$G$4000, C128), "PAID", "Missed")))</f>
        <v>NA</v>
      </c>
      <c r="K128" s="4" t="str">
        <f>IF(C128="", "NA", (IF(COUNTIF(May!$G$4:$G$4000, C128), "PAID", "Missed")))</f>
        <v>NA</v>
      </c>
      <c r="L128" s="4" t="str">
        <f>IF(C128="", "NA", (IF(COUNTIF(Jun!$G$4:$G$4000, C128), "PAID", "Missed")))</f>
        <v>NA</v>
      </c>
      <c r="M128" s="4" t="str">
        <f>IF(C128="", "NA", (IF(COUNTIF(Jul!$G$4:$G$4000, C128), "PAID", "Missed")))</f>
        <v>NA</v>
      </c>
      <c r="N128" s="4" t="str">
        <f>IF(C128="", "NA", (IF(COUNTIF(Aug!$G$4:$G$4000, C128), "PAID", "Missed")))</f>
        <v>NA</v>
      </c>
      <c r="O128" s="4" t="str">
        <f>IF(C128="", "NA", (IF(COUNTIF(Sep!$G$4:$G$4000, C128), "PAID", "Missed")))</f>
        <v>NA</v>
      </c>
      <c r="P128" s="4" t="str">
        <f>IF(C128="", "NA", (IF(COUNTIF(Oct!$G$4:$G$4000, C128), "PAID", "Missed")))</f>
        <v>NA</v>
      </c>
      <c r="Q128" s="4" t="str">
        <f>IF(C128="", "NA", (IF(COUNTIF(Nov!$G$4:$G$4000, C128), "PAID", "Missed")))</f>
        <v>NA</v>
      </c>
      <c r="R128" s="4" t="str">
        <f>IF(C128="", "NA", (IF(COUNTIF(Dec!$G$4:$G$4000, C128), "PAID", "Missed")))</f>
        <v>NA</v>
      </c>
    </row>
    <row r="129" spans="3:18" x14ac:dyDescent="0.2">
      <c r="C129" s="140"/>
      <c r="D129" s="142"/>
      <c r="E129" s="145"/>
      <c r="G129" s="4" t="str">
        <f>IF(C129="", "NA", (IF(COUNTIF(Jan!$G$4:$G$4000, C129), "PAID", "Missed")))</f>
        <v>NA</v>
      </c>
      <c r="H129" s="4" t="str">
        <f>IF(C129="", "NA", (IF(COUNTIF(Feb!$G$4:$G$4000, C129), "PAID", "Missed")))</f>
        <v>NA</v>
      </c>
      <c r="I129" s="4" t="str">
        <f>IF(C129="", "NA", (IF(COUNTIF(Mar!$G$4:$G$4000, C129), "PAID", "Missed")))</f>
        <v>NA</v>
      </c>
      <c r="J129" s="4" t="str">
        <f>IF(C129="", "NA", (IF(COUNTIF(Apr!$G$4:$G$4000, C129), "PAID", "Missed")))</f>
        <v>NA</v>
      </c>
      <c r="K129" s="4" t="str">
        <f>IF(C129="", "NA", (IF(COUNTIF(May!$G$4:$G$4000, C129), "PAID", "Missed")))</f>
        <v>NA</v>
      </c>
      <c r="L129" s="4" t="str">
        <f>IF(C129="", "NA", (IF(COUNTIF(Jun!$G$4:$G$4000, C129), "PAID", "Missed")))</f>
        <v>NA</v>
      </c>
      <c r="M129" s="4" t="str">
        <f>IF(C129="", "NA", (IF(COUNTIF(Jul!$G$4:$G$4000, C129), "PAID", "Missed")))</f>
        <v>NA</v>
      </c>
      <c r="N129" s="4" t="str">
        <f>IF(C129="", "NA", (IF(COUNTIF(Aug!$G$4:$G$4000, C129), "PAID", "Missed")))</f>
        <v>NA</v>
      </c>
      <c r="O129" s="4" t="str">
        <f>IF(C129="", "NA", (IF(COUNTIF(Sep!$G$4:$G$4000, C129), "PAID", "Missed")))</f>
        <v>NA</v>
      </c>
      <c r="P129" s="4" t="str">
        <f>IF(C129="", "NA", (IF(COUNTIF(Oct!$G$4:$G$4000, C129), "PAID", "Missed")))</f>
        <v>NA</v>
      </c>
      <c r="Q129" s="4" t="str">
        <f>IF(C129="", "NA", (IF(COUNTIF(Nov!$G$4:$G$4000, C129), "PAID", "Missed")))</f>
        <v>NA</v>
      </c>
      <c r="R129" s="4" t="str">
        <f>IF(C129="", "NA", (IF(COUNTIF(Dec!$G$4:$G$4000, C129), "PAID", "Missed")))</f>
        <v>NA</v>
      </c>
    </row>
    <row r="130" spans="3:18" x14ac:dyDescent="0.2">
      <c r="C130" s="140"/>
      <c r="D130" s="142"/>
      <c r="E130" s="145"/>
      <c r="G130" s="4" t="str">
        <f>IF(C130="", "NA", (IF(COUNTIF(Jan!$G$4:$G$4000, C130), "PAID", "Missed")))</f>
        <v>NA</v>
      </c>
      <c r="H130" s="4" t="str">
        <f>IF(C130="", "NA", (IF(COUNTIF(Feb!$G$4:$G$4000, C130), "PAID", "Missed")))</f>
        <v>NA</v>
      </c>
      <c r="I130" s="4" t="str">
        <f>IF(C130="", "NA", (IF(COUNTIF(Mar!$G$4:$G$4000, C130), "PAID", "Missed")))</f>
        <v>NA</v>
      </c>
      <c r="J130" s="4" t="str">
        <f>IF(C130="", "NA", (IF(COUNTIF(Apr!$G$4:$G$4000, C130), "PAID", "Missed")))</f>
        <v>NA</v>
      </c>
      <c r="K130" s="4" t="str">
        <f>IF(C130="", "NA", (IF(COUNTIF(May!$G$4:$G$4000, C130), "PAID", "Missed")))</f>
        <v>NA</v>
      </c>
      <c r="L130" s="4" t="str">
        <f>IF(C130="", "NA", (IF(COUNTIF(Jun!$G$4:$G$4000, C130), "PAID", "Missed")))</f>
        <v>NA</v>
      </c>
      <c r="M130" s="4" t="str">
        <f>IF(C130="", "NA", (IF(COUNTIF(Jul!$G$4:$G$4000, C130), "PAID", "Missed")))</f>
        <v>NA</v>
      </c>
      <c r="N130" s="4" t="str">
        <f>IF(C130="", "NA", (IF(COUNTIF(Aug!$G$4:$G$4000, C130), "PAID", "Missed")))</f>
        <v>NA</v>
      </c>
      <c r="O130" s="4" t="str">
        <f>IF(C130="", "NA", (IF(COUNTIF(Sep!$G$4:$G$4000, C130), "PAID", "Missed")))</f>
        <v>NA</v>
      </c>
      <c r="P130" s="4" t="str">
        <f>IF(C130="", "NA", (IF(COUNTIF(Oct!$G$4:$G$4000, C130), "PAID", "Missed")))</f>
        <v>NA</v>
      </c>
      <c r="Q130" s="4" t="str">
        <f>IF(C130="", "NA", (IF(COUNTIF(Nov!$G$4:$G$4000, C130), "PAID", "Missed")))</f>
        <v>NA</v>
      </c>
      <c r="R130" s="4" t="str">
        <f>IF(C130="", "NA", (IF(COUNTIF(Dec!$G$4:$G$4000, C130), "PAID", "Missed")))</f>
        <v>NA</v>
      </c>
    </row>
    <row r="131" spans="3:18" x14ac:dyDescent="0.2">
      <c r="C131" s="140"/>
      <c r="D131" s="142"/>
      <c r="E131" s="145"/>
      <c r="G131" s="4" t="str">
        <f>IF(C131="", "NA", (IF(COUNTIF(Jan!$G$4:$G$4000, C131), "PAID", "Missed")))</f>
        <v>NA</v>
      </c>
      <c r="H131" s="4" t="str">
        <f>IF(C131="", "NA", (IF(COUNTIF(Feb!$G$4:$G$4000, C131), "PAID", "Missed")))</f>
        <v>NA</v>
      </c>
      <c r="I131" s="4" t="str">
        <f>IF(C131="", "NA", (IF(COUNTIF(Mar!$G$4:$G$4000, C131), "PAID", "Missed")))</f>
        <v>NA</v>
      </c>
      <c r="J131" s="4" t="str">
        <f>IF(C131="", "NA", (IF(COUNTIF(Apr!$G$4:$G$4000, C131), "PAID", "Missed")))</f>
        <v>NA</v>
      </c>
      <c r="K131" s="4" t="str">
        <f>IF(C131="", "NA", (IF(COUNTIF(May!$G$4:$G$4000, C131), "PAID", "Missed")))</f>
        <v>NA</v>
      </c>
      <c r="L131" s="4" t="str">
        <f>IF(C131="", "NA", (IF(COUNTIF(Jun!$G$4:$G$4000, C131), "PAID", "Missed")))</f>
        <v>NA</v>
      </c>
      <c r="M131" s="4" t="str">
        <f>IF(C131="", "NA", (IF(COUNTIF(Jul!$G$4:$G$4000, C131), "PAID", "Missed")))</f>
        <v>NA</v>
      </c>
      <c r="N131" s="4" t="str">
        <f>IF(C131="", "NA", (IF(COUNTIF(Aug!$G$4:$G$4000, C131), "PAID", "Missed")))</f>
        <v>NA</v>
      </c>
      <c r="O131" s="4" t="str">
        <f>IF(C131="", "NA", (IF(COUNTIF(Sep!$G$4:$G$4000, C131), "PAID", "Missed")))</f>
        <v>NA</v>
      </c>
      <c r="P131" s="4" t="str">
        <f>IF(C131="", "NA", (IF(COUNTIF(Oct!$G$4:$G$4000, C131), "PAID", "Missed")))</f>
        <v>NA</v>
      </c>
      <c r="Q131" s="4" t="str">
        <f>IF(C131="", "NA", (IF(COUNTIF(Nov!$G$4:$G$4000, C131), "PAID", "Missed")))</f>
        <v>NA</v>
      </c>
      <c r="R131" s="4" t="str">
        <f>IF(C131="", "NA", (IF(COUNTIF(Dec!$G$4:$G$4000, C131), "PAID", "Missed")))</f>
        <v>NA</v>
      </c>
    </row>
    <row r="132" spans="3:18" x14ac:dyDescent="0.2">
      <c r="C132" s="140"/>
      <c r="D132" s="142"/>
      <c r="E132" s="145"/>
      <c r="G132" s="4" t="str">
        <f>IF(C132="", "NA", (IF(COUNTIF(Jan!$G$4:$G$4000, C132), "PAID", "Missed")))</f>
        <v>NA</v>
      </c>
      <c r="H132" s="4" t="str">
        <f>IF(C132="", "NA", (IF(COUNTIF(Feb!$G$4:$G$4000, C132), "PAID", "Missed")))</f>
        <v>NA</v>
      </c>
      <c r="I132" s="4" t="str">
        <f>IF(C132="", "NA", (IF(COUNTIF(Mar!$G$4:$G$4000, C132), "PAID", "Missed")))</f>
        <v>NA</v>
      </c>
      <c r="J132" s="4" t="str">
        <f>IF(C132="", "NA", (IF(COUNTIF(Apr!$G$4:$G$4000, C132), "PAID", "Missed")))</f>
        <v>NA</v>
      </c>
      <c r="K132" s="4" t="str">
        <f>IF(C132="", "NA", (IF(COUNTIF(May!$G$4:$G$4000, C132), "PAID", "Missed")))</f>
        <v>NA</v>
      </c>
      <c r="L132" s="4" t="str">
        <f>IF(C132="", "NA", (IF(COUNTIF(Jun!$G$4:$G$4000, C132), "PAID", "Missed")))</f>
        <v>NA</v>
      </c>
      <c r="M132" s="4" t="str">
        <f>IF(C132="", "NA", (IF(COUNTIF(Jul!$G$4:$G$4000, C132), "PAID", "Missed")))</f>
        <v>NA</v>
      </c>
      <c r="N132" s="4" t="str">
        <f>IF(C132="", "NA", (IF(COUNTIF(Aug!$G$4:$G$4000, C132), "PAID", "Missed")))</f>
        <v>NA</v>
      </c>
      <c r="O132" s="4" t="str">
        <f>IF(C132="", "NA", (IF(COUNTIF(Sep!$G$4:$G$4000, C132), "PAID", "Missed")))</f>
        <v>NA</v>
      </c>
      <c r="P132" s="4" t="str">
        <f>IF(C132="", "NA", (IF(COUNTIF(Oct!$G$4:$G$4000, C132), "PAID", "Missed")))</f>
        <v>NA</v>
      </c>
      <c r="Q132" s="4" t="str">
        <f>IF(C132="", "NA", (IF(COUNTIF(Nov!$G$4:$G$4000, C132), "PAID", "Missed")))</f>
        <v>NA</v>
      </c>
      <c r="R132" s="4" t="str">
        <f>IF(C132="", "NA", (IF(COUNTIF(Dec!$G$4:$G$4000, C132), "PAID", "Missed")))</f>
        <v>NA</v>
      </c>
    </row>
    <row r="133" spans="3:18" x14ac:dyDescent="0.2">
      <c r="C133" s="140"/>
      <c r="D133" s="142"/>
      <c r="E133" s="145"/>
      <c r="G133" s="4" t="str">
        <f>IF(C133="", "NA", (IF(COUNTIF(Jan!$G$4:$G$4000, C133), "PAID", "Missed")))</f>
        <v>NA</v>
      </c>
      <c r="H133" s="4" t="str">
        <f>IF(C133="", "NA", (IF(COUNTIF(Feb!$G$4:$G$4000, C133), "PAID", "Missed")))</f>
        <v>NA</v>
      </c>
      <c r="I133" s="4" t="str">
        <f>IF(C133="", "NA", (IF(COUNTIF(Mar!$G$4:$G$4000, C133), "PAID", "Missed")))</f>
        <v>NA</v>
      </c>
      <c r="J133" s="4" t="str">
        <f>IF(C133="", "NA", (IF(COUNTIF(Apr!$G$4:$G$4000, C133), "PAID", "Missed")))</f>
        <v>NA</v>
      </c>
      <c r="K133" s="4" t="str">
        <f>IF(C133="", "NA", (IF(COUNTIF(May!$G$4:$G$4000, C133), "PAID", "Missed")))</f>
        <v>NA</v>
      </c>
      <c r="L133" s="4" t="str">
        <f>IF(C133="", "NA", (IF(COUNTIF(Jun!$G$4:$G$4000, C133), "PAID", "Missed")))</f>
        <v>NA</v>
      </c>
      <c r="M133" s="4" t="str">
        <f>IF(C133="", "NA", (IF(COUNTIF(Jul!$G$4:$G$4000, C133), "PAID", "Missed")))</f>
        <v>NA</v>
      </c>
      <c r="N133" s="4" t="str">
        <f>IF(C133="", "NA", (IF(COUNTIF(Aug!$G$4:$G$4000, C133), "PAID", "Missed")))</f>
        <v>NA</v>
      </c>
      <c r="O133" s="4" t="str">
        <f>IF(C133="", "NA", (IF(COUNTIF(Sep!$G$4:$G$4000, C133), "PAID", "Missed")))</f>
        <v>NA</v>
      </c>
      <c r="P133" s="4" t="str">
        <f>IF(C133="", "NA", (IF(COUNTIF(Oct!$G$4:$G$4000, C133), "PAID", "Missed")))</f>
        <v>NA</v>
      </c>
      <c r="Q133" s="4" t="str">
        <f>IF(C133="", "NA", (IF(COUNTIF(Nov!$G$4:$G$4000, C133), "PAID", "Missed")))</f>
        <v>NA</v>
      </c>
      <c r="R133" s="4" t="str">
        <f>IF(C133="", "NA", (IF(COUNTIF(Dec!$G$4:$G$4000, C133), "PAID", "Missed")))</f>
        <v>NA</v>
      </c>
    </row>
    <row r="134" spans="3:18" x14ac:dyDescent="0.2">
      <c r="C134" s="140"/>
      <c r="D134" s="142"/>
      <c r="E134" s="145"/>
      <c r="G134" s="4" t="str">
        <f>IF(C134="", "NA", (IF(COUNTIF(Jan!$G$4:$G$4000, C134), "PAID", "Missed")))</f>
        <v>NA</v>
      </c>
      <c r="H134" s="4" t="str">
        <f>IF(C134="", "NA", (IF(COUNTIF(Feb!$G$4:$G$4000, C134), "PAID", "Missed")))</f>
        <v>NA</v>
      </c>
      <c r="I134" s="4" t="str">
        <f>IF(C134="", "NA", (IF(COUNTIF(Mar!$G$4:$G$4000, C134), "PAID", "Missed")))</f>
        <v>NA</v>
      </c>
      <c r="J134" s="4" t="str">
        <f>IF(C134="", "NA", (IF(COUNTIF(Apr!$G$4:$G$4000, C134), "PAID", "Missed")))</f>
        <v>NA</v>
      </c>
      <c r="K134" s="4" t="str">
        <f>IF(C134="", "NA", (IF(COUNTIF(May!$G$4:$G$4000, C134), "PAID", "Missed")))</f>
        <v>NA</v>
      </c>
      <c r="L134" s="4" t="str">
        <f>IF(C134="", "NA", (IF(COUNTIF(Jun!$G$4:$G$4000, C134), "PAID", "Missed")))</f>
        <v>NA</v>
      </c>
      <c r="M134" s="4" t="str">
        <f>IF(C134="", "NA", (IF(COUNTIF(Jul!$G$4:$G$4000, C134), "PAID", "Missed")))</f>
        <v>NA</v>
      </c>
      <c r="N134" s="4" t="str">
        <f>IF(C134="", "NA", (IF(COUNTIF(Aug!$G$4:$G$4000, C134), "PAID", "Missed")))</f>
        <v>NA</v>
      </c>
      <c r="O134" s="4" t="str">
        <f>IF(C134="", "NA", (IF(COUNTIF(Sep!$G$4:$G$4000, C134), "PAID", "Missed")))</f>
        <v>NA</v>
      </c>
      <c r="P134" s="4" t="str">
        <f>IF(C134="", "NA", (IF(COUNTIF(Oct!$G$4:$G$4000, C134), "PAID", "Missed")))</f>
        <v>NA</v>
      </c>
      <c r="Q134" s="4" t="str">
        <f>IF(C134="", "NA", (IF(COUNTIF(Nov!$G$4:$G$4000, C134), "PAID", "Missed")))</f>
        <v>NA</v>
      </c>
      <c r="R134" s="4" t="str">
        <f>IF(C134="", "NA", (IF(COUNTIF(Dec!$G$4:$G$4000, C134), "PAID", "Missed")))</f>
        <v>NA</v>
      </c>
    </row>
    <row r="135" spans="3:18" x14ac:dyDescent="0.2">
      <c r="C135" s="140"/>
      <c r="D135" s="142"/>
      <c r="E135" s="145"/>
      <c r="G135" s="4" t="str">
        <f>IF(C135="", "NA", (IF(COUNTIF(Jan!$G$4:$G$4000, C135), "PAID", "Missed")))</f>
        <v>NA</v>
      </c>
      <c r="H135" s="4" t="str">
        <f>IF(C135="", "NA", (IF(COUNTIF(Feb!$G$4:$G$4000, C135), "PAID", "Missed")))</f>
        <v>NA</v>
      </c>
      <c r="I135" s="4" t="str">
        <f>IF(C135="", "NA", (IF(COUNTIF(Mar!$G$4:$G$4000, C135), "PAID", "Missed")))</f>
        <v>NA</v>
      </c>
      <c r="J135" s="4" t="str">
        <f>IF(C135="", "NA", (IF(COUNTIF(Apr!$G$4:$G$4000, C135), "PAID", "Missed")))</f>
        <v>NA</v>
      </c>
      <c r="K135" s="4" t="str">
        <f>IF(C135="", "NA", (IF(COUNTIF(May!$G$4:$G$4000, C135), "PAID", "Missed")))</f>
        <v>NA</v>
      </c>
      <c r="L135" s="4" t="str">
        <f>IF(C135="", "NA", (IF(COUNTIF(Jun!$G$4:$G$4000, C135), "PAID", "Missed")))</f>
        <v>NA</v>
      </c>
      <c r="M135" s="4" t="str">
        <f>IF(C135="", "NA", (IF(COUNTIF(Jul!$G$4:$G$4000, C135), "PAID", "Missed")))</f>
        <v>NA</v>
      </c>
      <c r="N135" s="4" t="str">
        <f>IF(C135="", "NA", (IF(COUNTIF(Aug!$G$4:$G$4000, C135), "PAID", "Missed")))</f>
        <v>NA</v>
      </c>
      <c r="O135" s="4" t="str">
        <f>IF(C135="", "NA", (IF(COUNTIF(Sep!$G$4:$G$4000, C135), "PAID", "Missed")))</f>
        <v>NA</v>
      </c>
      <c r="P135" s="4" t="str">
        <f>IF(C135="", "NA", (IF(COUNTIF(Oct!$G$4:$G$4000, C135), "PAID", "Missed")))</f>
        <v>NA</v>
      </c>
      <c r="Q135" s="4" t="str">
        <f>IF(C135="", "NA", (IF(COUNTIF(Nov!$G$4:$G$4000, C135), "PAID", "Missed")))</f>
        <v>NA</v>
      </c>
      <c r="R135" s="4" t="str">
        <f>IF(C135="", "NA", (IF(COUNTIF(Dec!$G$4:$G$4000, C135), "PAID", "Missed")))</f>
        <v>NA</v>
      </c>
    </row>
    <row r="136" spans="3:18" x14ac:dyDescent="0.2">
      <c r="C136" s="140"/>
      <c r="D136" s="142"/>
      <c r="E136" s="145"/>
      <c r="G136" s="4" t="str">
        <f>IF(C136="", "NA", (IF(COUNTIF(Jan!$G$4:$G$4000, C136), "PAID", "Missed")))</f>
        <v>NA</v>
      </c>
      <c r="H136" s="4" t="str">
        <f>IF(C136="", "NA", (IF(COUNTIF(Feb!$G$4:$G$4000, C136), "PAID", "Missed")))</f>
        <v>NA</v>
      </c>
      <c r="I136" s="4" t="str">
        <f>IF(C136="", "NA", (IF(COUNTIF(Mar!$G$4:$G$4000, C136), "PAID", "Missed")))</f>
        <v>NA</v>
      </c>
      <c r="J136" s="4" t="str">
        <f>IF(C136="", "NA", (IF(COUNTIF(Apr!$G$4:$G$4000, C136), "PAID", "Missed")))</f>
        <v>NA</v>
      </c>
      <c r="K136" s="4" t="str">
        <f>IF(C136="", "NA", (IF(COUNTIF(May!$G$4:$G$4000, C136), "PAID", "Missed")))</f>
        <v>NA</v>
      </c>
      <c r="L136" s="4" t="str">
        <f>IF(C136="", "NA", (IF(COUNTIF(Jun!$G$4:$G$4000, C136), "PAID", "Missed")))</f>
        <v>NA</v>
      </c>
      <c r="M136" s="4" t="str">
        <f>IF(C136="", "NA", (IF(COUNTIF(Jul!$G$4:$G$4000, C136), "PAID", "Missed")))</f>
        <v>NA</v>
      </c>
      <c r="N136" s="4" t="str">
        <f>IF(C136="", "NA", (IF(COUNTIF(Aug!$G$4:$G$4000, C136), "PAID", "Missed")))</f>
        <v>NA</v>
      </c>
      <c r="O136" s="4" t="str">
        <f>IF(C136="", "NA", (IF(COUNTIF(Sep!$G$4:$G$4000, C136), "PAID", "Missed")))</f>
        <v>NA</v>
      </c>
      <c r="P136" s="4" t="str">
        <f>IF(C136="", "NA", (IF(COUNTIF(Oct!$G$4:$G$4000, C136), "PAID", "Missed")))</f>
        <v>NA</v>
      </c>
      <c r="Q136" s="4" t="str">
        <f>IF(C136="", "NA", (IF(COUNTIF(Nov!$G$4:$G$4000, C136), "PAID", "Missed")))</f>
        <v>NA</v>
      </c>
      <c r="R136" s="4" t="str">
        <f>IF(C136="", "NA", (IF(COUNTIF(Dec!$G$4:$G$4000, C136), "PAID", "Missed")))</f>
        <v>NA</v>
      </c>
    </row>
    <row r="137" spans="3:18" x14ac:dyDescent="0.2">
      <c r="C137" s="140"/>
      <c r="D137" s="142"/>
      <c r="E137" s="145"/>
      <c r="G137" s="4" t="str">
        <f>IF(C137="", "NA", (IF(COUNTIF(Jan!$G$4:$G$4000, C137), "PAID", "Missed")))</f>
        <v>NA</v>
      </c>
      <c r="H137" s="4" t="str">
        <f>IF(C137="", "NA", (IF(COUNTIF(Feb!$G$4:$G$4000, C137), "PAID", "Missed")))</f>
        <v>NA</v>
      </c>
      <c r="I137" s="4" t="str">
        <f>IF(C137="", "NA", (IF(COUNTIF(Mar!$G$4:$G$4000, C137), "PAID", "Missed")))</f>
        <v>NA</v>
      </c>
      <c r="J137" s="4" t="str">
        <f>IF(C137="", "NA", (IF(COUNTIF(Apr!$G$4:$G$4000, C137), "PAID", "Missed")))</f>
        <v>NA</v>
      </c>
      <c r="K137" s="4" t="str">
        <f>IF(C137="", "NA", (IF(COUNTIF(May!$G$4:$G$4000, C137), "PAID", "Missed")))</f>
        <v>NA</v>
      </c>
      <c r="L137" s="4" t="str">
        <f>IF(C137="", "NA", (IF(COUNTIF(Jun!$G$4:$G$4000, C137), "PAID", "Missed")))</f>
        <v>NA</v>
      </c>
      <c r="M137" s="4" t="str">
        <f>IF(C137="", "NA", (IF(COUNTIF(Jul!$G$4:$G$4000, C137), "PAID", "Missed")))</f>
        <v>NA</v>
      </c>
      <c r="N137" s="4" t="str">
        <f>IF(C137="", "NA", (IF(COUNTIF(Aug!$G$4:$G$4000, C137), "PAID", "Missed")))</f>
        <v>NA</v>
      </c>
      <c r="O137" s="4" t="str">
        <f>IF(C137="", "NA", (IF(COUNTIF(Sep!$G$4:$G$4000, C137), "PAID", "Missed")))</f>
        <v>NA</v>
      </c>
      <c r="P137" s="4" t="str">
        <f>IF(C137="", "NA", (IF(COUNTIF(Oct!$G$4:$G$4000, C137), "PAID", "Missed")))</f>
        <v>NA</v>
      </c>
      <c r="Q137" s="4" t="str">
        <f>IF(C137="", "NA", (IF(COUNTIF(Nov!$G$4:$G$4000, C137), "PAID", "Missed")))</f>
        <v>NA</v>
      </c>
      <c r="R137" s="4" t="str">
        <f>IF(C137="", "NA", (IF(COUNTIF(Dec!$G$4:$G$4000, C137), "PAID", "Missed")))</f>
        <v>NA</v>
      </c>
    </row>
    <row r="138" spans="3:18" x14ac:dyDescent="0.2">
      <c r="C138" s="140"/>
      <c r="D138" s="142"/>
      <c r="E138" s="145"/>
      <c r="G138" s="4" t="str">
        <f>IF(C138="", "NA", (IF(COUNTIF(Jan!$G$4:$G$4000, C138), "PAID", "Missed")))</f>
        <v>NA</v>
      </c>
      <c r="H138" s="4" t="str">
        <f>IF(C138="", "NA", (IF(COUNTIF(Feb!$G$4:$G$4000, C138), "PAID", "Missed")))</f>
        <v>NA</v>
      </c>
      <c r="I138" s="4" t="str">
        <f>IF(C138="", "NA", (IF(COUNTIF(Mar!$G$4:$G$4000, C138), "PAID", "Missed")))</f>
        <v>NA</v>
      </c>
      <c r="J138" s="4" t="str">
        <f>IF(C138="", "NA", (IF(COUNTIF(Apr!$G$4:$G$4000, C138), "PAID", "Missed")))</f>
        <v>NA</v>
      </c>
      <c r="K138" s="4" t="str">
        <f>IF(C138="", "NA", (IF(COUNTIF(May!$G$4:$G$4000, C138), "PAID", "Missed")))</f>
        <v>NA</v>
      </c>
      <c r="L138" s="4" t="str">
        <f>IF(C138="", "NA", (IF(COUNTIF(Jun!$G$4:$G$4000, C138), "PAID", "Missed")))</f>
        <v>NA</v>
      </c>
      <c r="M138" s="4" t="str">
        <f>IF(C138="", "NA", (IF(COUNTIF(Jul!$G$4:$G$4000, C138), "PAID", "Missed")))</f>
        <v>NA</v>
      </c>
      <c r="N138" s="4" t="str">
        <f>IF(C138="", "NA", (IF(COUNTIF(Aug!$G$4:$G$4000, C138), "PAID", "Missed")))</f>
        <v>NA</v>
      </c>
      <c r="O138" s="4" t="str">
        <f>IF(C138="", "NA", (IF(COUNTIF(Sep!$G$4:$G$4000, C138), "PAID", "Missed")))</f>
        <v>NA</v>
      </c>
      <c r="P138" s="4" t="str">
        <f>IF(C138="", "NA", (IF(COUNTIF(Oct!$G$4:$G$4000, C138), "PAID", "Missed")))</f>
        <v>NA</v>
      </c>
      <c r="Q138" s="4" t="str">
        <f>IF(C138="", "NA", (IF(COUNTIF(Nov!$G$4:$G$4000, C138), "PAID", "Missed")))</f>
        <v>NA</v>
      </c>
      <c r="R138" s="4" t="str">
        <f>IF(C138="", "NA", (IF(COUNTIF(Dec!$G$4:$G$4000, C138), "PAID", "Missed")))</f>
        <v>NA</v>
      </c>
    </row>
    <row r="139" spans="3:18" x14ac:dyDescent="0.2">
      <c r="C139" s="140"/>
      <c r="D139" s="142"/>
      <c r="E139" s="145"/>
      <c r="G139" s="4" t="str">
        <f>IF(C139="", "NA", (IF(COUNTIF(Jan!$G$4:$G$4000, C139), "PAID", "Missed")))</f>
        <v>NA</v>
      </c>
      <c r="H139" s="4" t="str">
        <f>IF(C139="", "NA", (IF(COUNTIF(Feb!$G$4:$G$4000, C139), "PAID", "Missed")))</f>
        <v>NA</v>
      </c>
      <c r="I139" s="4" t="str">
        <f>IF(C139="", "NA", (IF(COUNTIF(Mar!$G$4:$G$4000, C139), "PAID", "Missed")))</f>
        <v>NA</v>
      </c>
      <c r="J139" s="4" t="str">
        <f>IF(C139="", "NA", (IF(COUNTIF(Apr!$G$4:$G$4000, C139), "PAID", "Missed")))</f>
        <v>NA</v>
      </c>
      <c r="K139" s="4" t="str">
        <f>IF(C139="", "NA", (IF(COUNTIF(May!$G$4:$G$4000, C139), "PAID", "Missed")))</f>
        <v>NA</v>
      </c>
      <c r="L139" s="4" t="str">
        <f>IF(C139="", "NA", (IF(COUNTIF(Jun!$G$4:$G$4000, C139), "PAID", "Missed")))</f>
        <v>NA</v>
      </c>
      <c r="M139" s="4" t="str">
        <f>IF(C139="", "NA", (IF(COUNTIF(Jul!$G$4:$G$4000, C139), "PAID", "Missed")))</f>
        <v>NA</v>
      </c>
      <c r="N139" s="4" t="str">
        <f>IF(C139="", "NA", (IF(COUNTIF(Aug!$G$4:$G$4000, C139), "PAID", "Missed")))</f>
        <v>NA</v>
      </c>
      <c r="O139" s="4" t="str">
        <f>IF(C139="", "NA", (IF(COUNTIF(Sep!$G$4:$G$4000, C139), "PAID", "Missed")))</f>
        <v>NA</v>
      </c>
      <c r="P139" s="4" t="str">
        <f>IF(C139="", "NA", (IF(COUNTIF(Oct!$G$4:$G$4000, C139), "PAID", "Missed")))</f>
        <v>NA</v>
      </c>
      <c r="Q139" s="4" t="str">
        <f>IF(C139="", "NA", (IF(COUNTIF(Nov!$G$4:$G$4000, C139), "PAID", "Missed")))</f>
        <v>NA</v>
      </c>
      <c r="R139" s="4" t="str">
        <f>IF(C139="", "NA", (IF(COUNTIF(Dec!$G$4:$G$4000, C139), "PAID", "Missed")))</f>
        <v>NA</v>
      </c>
    </row>
    <row r="140" spans="3:18" x14ac:dyDescent="0.2">
      <c r="C140" s="140"/>
      <c r="D140" s="142"/>
      <c r="E140" s="145"/>
      <c r="G140" s="4" t="str">
        <f>IF(C140="", "NA", (IF(COUNTIF(Jan!$G$4:$G$4000, C140), "PAID", "Missed")))</f>
        <v>NA</v>
      </c>
      <c r="H140" s="4" t="str">
        <f>IF(C140="", "NA", (IF(COUNTIF(Feb!$G$4:$G$4000, C140), "PAID", "Missed")))</f>
        <v>NA</v>
      </c>
      <c r="I140" s="4" t="str">
        <f>IF(C140="", "NA", (IF(COUNTIF(Mar!$G$4:$G$4000, C140), "PAID", "Missed")))</f>
        <v>NA</v>
      </c>
      <c r="J140" s="4" t="str">
        <f>IF(C140="", "NA", (IF(COUNTIF(Apr!$G$4:$G$4000, C140), "PAID", "Missed")))</f>
        <v>NA</v>
      </c>
      <c r="K140" s="4" t="str">
        <f>IF(C140="", "NA", (IF(COUNTIF(May!$G$4:$G$4000, C140), "PAID", "Missed")))</f>
        <v>NA</v>
      </c>
      <c r="L140" s="4" t="str">
        <f>IF(C140="", "NA", (IF(COUNTIF(Jun!$G$4:$G$4000, C140), "PAID", "Missed")))</f>
        <v>NA</v>
      </c>
      <c r="M140" s="4" t="str">
        <f>IF(C140="", "NA", (IF(COUNTIF(Jul!$G$4:$G$4000, C140), "PAID", "Missed")))</f>
        <v>NA</v>
      </c>
      <c r="N140" s="4" t="str">
        <f>IF(C140="", "NA", (IF(COUNTIF(Aug!$G$4:$G$4000, C140), "PAID", "Missed")))</f>
        <v>NA</v>
      </c>
      <c r="O140" s="4" t="str">
        <f>IF(C140="", "NA", (IF(COUNTIF(Sep!$G$4:$G$4000, C140), "PAID", "Missed")))</f>
        <v>NA</v>
      </c>
      <c r="P140" s="4" t="str">
        <f>IF(C140="", "NA", (IF(COUNTIF(Oct!$G$4:$G$4000, C140), "PAID", "Missed")))</f>
        <v>NA</v>
      </c>
      <c r="Q140" s="4" t="str">
        <f>IF(C140="", "NA", (IF(COUNTIF(Nov!$G$4:$G$4000, C140), "PAID", "Missed")))</f>
        <v>NA</v>
      </c>
      <c r="R140" s="4" t="str">
        <f>IF(C140="", "NA", (IF(COUNTIF(Dec!$G$4:$G$4000, C140), "PAID", "Missed")))</f>
        <v>NA</v>
      </c>
    </row>
    <row r="141" spans="3:18" x14ac:dyDescent="0.2">
      <c r="C141" s="140"/>
      <c r="D141" s="142"/>
      <c r="E141" s="145"/>
      <c r="G141" s="4" t="str">
        <f>IF(C141="", "NA", (IF(COUNTIF(Jan!$G$4:$G$4000, C141), "PAID", "Missed")))</f>
        <v>NA</v>
      </c>
      <c r="H141" s="4" t="str">
        <f>IF(C141="", "NA", (IF(COUNTIF(Feb!$G$4:$G$4000, C141), "PAID", "Missed")))</f>
        <v>NA</v>
      </c>
      <c r="I141" s="4" t="str">
        <f>IF(C141="", "NA", (IF(COUNTIF(Mar!$G$4:$G$4000, C141), "PAID", "Missed")))</f>
        <v>NA</v>
      </c>
      <c r="J141" s="4" t="str">
        <f>IF(C141="", "NA", (IF(COUNTIF(Apr!$G$4:$G$4000, C141), "PAID", "Missed")))</f>
        <v>NA</v>
      </c>
      <c r="K141" s="4" t="str">
        <f>IF(C141="", "NA", (IF(COUNTIF(May!$G$4:$G$4000, C141), "PAID", "Missed")))</f>
        <v>NA</v>
      </c>
      <c r="L141" s="4" t="str">
        <f>IF(C141="", "NA", (IF(COUNTIF(Jun!$G$4:$G$4000, C141), "PAID", "Missed")))</f>
        <v>NA</v>
      </c>
      <c r="M141" s="4" t="str">
        <f>IF(C141="", "NA", (IF(COUNTIF(Jul!$G$4:$G$4000, C141), "PAID", "Missed")))</f>
        <v>NA</v>
      </c>
      <c r="N141" s="4" t="str">
        <f>IF(C141="", "NA", (IF(COUNTIF(Aug!$G$4:$G$4000, C141), "PAID", "Missed")))</f>
        <v>NA</v>
      </c>
      <c r="O141" s="4" t="str">
        <f>IF(C141="", "NA", (IF(COUNTIF(Sep!$G$4:$G$4000, C141), "PAID", "Missed")))</f>
        <v>NA</v>
      </c>
      <c r="P141" s="4" t="str">
        <f>IF(C141="", "NA", (IF(COUNTIF(Oct!$G$4:$G$4000, C141), "PAID", "Missed")))</f>
        <v>NA</v>
      </c>
      <c r="Q141" s="4" t="str">
        <f>IF(C141="", "NA", (IF(COUNTIF(Nov!$G$4:$G$4000, C141), "PAID", "Missed")))</f>
        <v>NA</v>
      </c>
      <c r="R141" s="4" t="str">
        <f>IF(C141="", "NA", (IF(COUNTIF(Dec!$G$4:$G$4000, C141), "PAID", "Missed")))</f>
        <v>NA</v>
      </c>
    </row>
    <row r="142" spans="3:18" x14ac:dyDescent="0.2">
      <c r="C142" s="140"/>
      <c r="D142" s="142"/>
      <c r="E142" s="145"/>
      <c r="G142" s="4" t="str">
        <f>IF(C142="", "NA", (IF(COUNTIF(Jan!$G$4:$G$4000, C142), "PAID", "Missed")))</f>
        <v>NA</v>
      </c>
      <c r="H142" s="4" t="str">
        <f>IF(C142="", "NA", (IF(COUNTIF(Feb!$G$4:$G$4000, C142), "PAID", "Missed")))</f>
        <v>NA</v>
      </c>
      <c r="I142" s="4" t="str">
        <f>IF(C142="", "NA", (IF(COUNTIF(Mar!$G$4:$G$4000, C142), "PAID", "Missed")))</f>
        <v>NA</v>
      </c>
      <c r="J142" s="4" t="str">
        <f>IF(C142="", "NA", (IF(COUNTIF(Apr!$G$4:$G$4000, C142), "PAID", "Missed")))</f>
        <v>NA</v>
      </c>
      <c r="K142" s="4" t="str">
        <f>IF(C142="", "NA", (IF(COUNTIF(May!$G$4:$G$4000, C142), "PAID", "Missed")))</f>
        <v>NA</v>
      </c>
      <c r="L142" s="4" t="str">
        <f>IF(C142="", "NA", (IF(COUNTIF(Jun!$G$4:$G$4000, C142), "PAID", "Missed")))</f>
        <v>NA</v>
      </c>
      <c r="M142" s="4" t="str">
        <f>IF(C142="", "NA", (IF(COUNTIF(Jul!$G$4:$G$4000, C142), "PAID", "Missed")))</f>
        <v>NA</v>
      </c>
      <c r="N142" s="4" t="str">
        <f>IF(C142="", "NA", (IF(COUNTIF(Aug!$G$4:$G$4000, C142), "PAID", "Missed")))</f>
        <v>NA</v>
      </c>
      <c r="O142" s="4" t="str">
        <f>IF(C142="", "NA", (IF(COUNTIF(Sep!$G$4:$G$4000, C142), "PAID", "Missed")))</f>
        <v>NA</v>
      </c>
      <c r="P142" s="4" t="str">
        <f>IF(C142="", "NA", (IF(COUNTIF(Oct!$G$4:$G$4000, C142), "PAID", "Missed")))</f>
        <v>NA</v>
      </c>
      <c r="Q142" s="4" t="str">
        <f>IF(C142="", "NA", (IF(COUNTIF(Nov!$G$4:$G$4000, C142), "PAID", "Missed")))</f>
        <v>NA</v>
      </c>
      <c r="R142" s="4" t="str">
        <f>IF(C142="", "NA", (IF(COUNTIF(Dec!$G$4:$G$4000, C142), "PAID", "Missed")))</f>
        <v>NA</v>
      </c>
    </row>
    <row r="143" spans="3:18" x14ac:dyDescent="0.2">
      <c r="C143" s="140"/>
      <c r="D143" s="142"/>
      <c r="E143" s="145"/>
      <c r="G143" s="4" t="str">
        <f>IF(C143="", "NA", (IF(COUNTIF(Jan!$G$4:$G$4000, C143), "PAID", "Missed")))</f>
        <v>NA</v>
      </c>
      <c r="H143" s="4" t="str">
        <f>IF(C143="", "NA", (IF(COUNTIF(Feb!$G$4:$G$4000, C143), "PAID", "Missed")))</f>
        <v>NA</v>
      </c>
      <c r="I143" s="4" t="str">
        <f>IF(C143="", "NA", (IF(COUNTIF(Mar!$G$4:$G$4000, C143), "PAID", "Missed")))</f>
        <v>NA</v>
      </c>
      <c r="J143" s="4" t="str">
        <f>IF(C143="", "NA", (IF(COUNTIF(Apr!$G$4:$G$4000, C143), "PAID", "Missed")))</f>
        <v>NA</v>
      </c>
      <c r="K143" s="4" t="str">
        <f>IF(C143="", "NA", (IF(COUNTIF(May!$G$4:$G$4000, C143), "PAID", "Missed")))</f>
        <v>NA</v>
      </c>
      <c r="L143" s="4" t="str">
        <f>IF(C143="", "NA", (IF(COUNTIF(Jun!$G$4:$G$4000, C143), "PAID", "Missed")))</f>
        <v>NA</v>
      </c>
      <c r="M143" s="4" t="str">
        <f>IF(C143="", "NA", (IF(COUNTIF(Jul!$G$4:$G$4000, C143), "PAID", "Missed")))</f>
        <v>NA</v>
      </c>
      <c r="N143" s="4" t="str">
        <f>IF(C143="", "NA", (IF(COUNTIF(Aug!$G$4:$G$4000, C143), "PAID", "Missed")))</f>
        <v>NA</v>
      </c>
      <c r="O143" s="4" t="str">
        <f>IF(C143="", "NA", (IF(COUNTIF(Sep!$G$4:$G$4000, C143), "PAID", "Missed")))</f>
        <v>NA</v>
      </c>
      <c r="P143" s="4" t="str">
        <f>IF(C143="", "NA", (IF(COUNTIF(Oct!$G$4:$G$4000, C143), "PAID", "Missed")))</f>
        <v>NA</v>
      </c>
      <c r="Q143" s="4" t="str">
        <f>IF(C143="", "NA", (IF(COUNTIF(Nov!$G$4:$G$4000, C143), "PAID", "Missed")))</f>
        <v>NA</v>
      </c>
      <c r="R143" s="4" t="str">
        <f>IF(C143="", "NA", (IF(COUNTIF(Dec!$G$4:$G$4000, C143), "PAID", "Missed")))</f>
        <v>NA</v>
      </c>
    </row>
    <row r="144" spans="3:18" x14ac:dyDescent="0.2">
      <c r="C144" s="140"/>
      <c r="D144" s="142"/>
      <c r="E144" s="145"/>
      <c r="G144" s="4" t="str">
        <f>IF(C144="", "NA", (IF(COUNTIF(Jan!$G$4:$G$4000, C144), "PAID", "Missed")))</f>
        <v>NA</v>
      </c>
      <c r="H144" s="4" t="str">
        <f>IF(C144="", "NA", (IF(COUNTIF(Feb!$G$4:$G$4000, C144), "PAID", "Missed")))</f>
        <v>NA</v>
      </c>
      <c r="I144" s="4" t="str">
        <f>IF(C144="", "NA", (IF(COUNTIF(Mar!$G$4:$G$4000, C144), "PAID", "Missed")))</f>
        <v>NA</v>
      </c>
      <c r="J144" s="4" t="str">
        <f>IF(C144="", "NA", (IF(COUNTIF(Apr!$G$4:$G$4000, C144), "PAID", "Missed")))</f>
        <v>NA</v>
      </c>
      <c r="K144" s="4" t="str">
        <f>IF(C144="", "NA", (IF(COUNTIF(May!$G$4:$G$4000, C144), "PAID", "Missed")))</f>
        <v>NA</v>
      </c>
      <c r="L144" s="4" t="str">
        <f>IF(C144="", "NA", (IF(COUNTIF(Jun!$G$4:$G$4000, C144), "PAID", "Missed")))</f>
        <v>NA</v>
      </c>
      <c r="M144" s="4" t="str">
        <f>IF(C144="", "NA", (IF(COUNTIF(Jul!$G$4:$G$4000, C144), "PAID", "Missed")))</f>
        <v>NA</v>
      </c>
      <c r="N144" s="4" t="str">
        <f>IF(C144="", "NA", (IF(COUNTIF(Aug!$G$4:$G$4000, C144), "PAID", "Missed")))</f>
        <v>NA</v>
      </c>
      <c r="O144" s="4" t="str">
        <f>IF(C144="", "NA", (IF(COUNTIF(Sep!$G$4:$G$4000, C144), "PAID", "Missed")))</f>
        <v>NA</v>
      </c>
      <c r="P144" s="4" t="str">
        <f>IF(C144="", "NA", (IF(COUNTIF(Oct!$G$4:$G$4000, C144), "PAID", "Missed")))</f>
        <v>NA</v>
      </c>
      <c r="Q144" s="4" t="str">
        <f>IF(C144="", "NA", (IF(COUNTIF(Nov!$G$4:$G$4000, C144), "PAID", "Missed")))</f>
        <v>NA</v>
      </c>
      <c r="R144" s="4" t="str">
        <f>IF(C144="", "NA", (IF(COUNTIF(Dec!$G$4:$G$4000, C144), "PAID", "Missed")))</f>
        <v>NA</v>
      </c>
    </row>
    <row r="145" spans="3:18" x14ac:dyDescent="0.2">
      <c r="C145" s="140"/>
      <c r="D145" s="142"/>
      <c r="E145" s="145"/>
      <c r="G145" s="4" t="str">
        <f>IF(C145="", "NA", (IF(COUNTIF(Jan!$G$4:$G$4000, C145), "PAID", "Missed")))</f>
        <v>NA</v>
      </c>
      <c r="H145" s="4" t="str">
        <f>IF(C145="", "NA", (IF(COUNTIF(Feb!$G$4:$G$4000, C145), "PAID", "Missed")))</f>
        <v>NA</v>
      </c>
      <c r="I145" s="4" t="str">
        <f>IF(C145="", "NA", (IF(COUNTIF(Mar!$G$4:$G$4000, C145), "PAID", "Missed")))</f>
        <v>NA</v>
      </c>
      <c r="J145" s="4" t="str">
        <f>IF(C145="", "NA", (IF(COUNTIF(Apr!$G$4:$G$4000, C145), "PAID", "Missed")))</f>
        <v>NA</v>
      </c>
      <c r="K145" s="4" t="str">
        <f>IF(C145="", "NA", (IF(COUNTIF(May!$G$4:$G$4000, C145), "PAID", "Missed")))</f>
        <v>NA</v>
      </c>
      <c r="L145" s="4" t="str">
        <f>IF(C145="", "NA", (IF(COUNTIF(Jun!$G$4:$G$4000, C145), "PAID", "Missed")))</f>
        <v>NA</v>
      </c>
      <c r="M145" s="4" t="str">
        <f>IF(C145="", "NA", (IF(COUNTIF(Jul!$G$4:$G$4000, C145), "PAID", "Missed")))</f>
        <v>NA</v>
      </c>
      <c r="N145" s="4" t="str">
        <f>IF(C145="", "NA", (IF(COUNTIF(Aug!$G$4:$G$4000, C145), "PAID", "Missed")))</f>
        <v>NA</v>
      </c>
      <c r="O145" s="4" t="str">
        <f>IF(C145="", "NA", (IF(COUNTIF(Sep!$G$4:$G$4000, C145), "PAID", "Missed")))</f>
        <v>NA</v>
      </c>
      <c r="P145" s="4" t="str">
        <f>IF(C145="", "NA", (IF(COUNTIF(Oct!$G$4:$G$4000, C145), "PAID", "Missed")))</f>
        <v>NA</v>
      </c>
      <c r="Q145" s="4" t="str">
        <f>IF(C145="", "NA", (IF(COUNTIF(Nov!$G$4:$G$4000, C145), "PAID", "Missed")))</f>
        <v>NA</v>
      </c>
      <c r="R145" s="4" t="str">
        <f>IF(C145="", "NA", (IF(COUNTIF(Dec!$G$4:$G$4000, C145), "PAID", "Missed")))</f>
        <v>NA</v>
      </c>
    </row>
    <row r="146" spans="3:18" x14ac:dyDescent="0.2">
      <c r="C146" s="140"/>
      <c r="D146" s="142"/>
      <c r="E146" s="145"/>
      <c r="G146" s="4" t="str">
        <f>IF(C146="", "NA", (IF(COUNTIF(Jan!$G$4:$G$4000, C146), "PAID", "Missed")))</f>
        <v>NA</v>
      </c>
      <c r="H146" s="4" t="str">
        <f>IF(C146="", "NA", (IF(COUNTIF(Feb!$G$4:$G$4000, C146), "PAID", "Missed")))</f>
        <v>NA</v>
      </c>
      <c r="I146" s="4" t="str">
        <f>IF(C146="", "NA", (IF(COUNTIF(Mar!$G$4:$G$4000, C146), "PAID", "Missed")))</f>
        <v>NA</v>
      </c>
      <c r="J146" s="4" t="str">
        <f>IF(C146="", "NA", (IF(COUNTIF(Apr!$G$4:$G$4000, C146), "PAID", "Missed")))</f>
        <v>NA</v>
      </c>
      <c r="K146" s="4" t="str">
        <f>IF(C146="", "NA", (IF(COUNTIF(May!$G$4:$G$4000, C146), "PAID", "Missed")))</f>
        <v>NA</v>
      </c>
      <c r="L146" s="4" t="str">
        <f>IF(C146="", "NA", (IF(COUNTIF(Jun!$G$4:$G$4000, C146), "PAID", "Missed")))</f>
        <v>NA</v>
      </c>
      <c r="M146" s="4" t="str">
        <f>IF(C146="", "NA", (IF(COUNTIF(Jul!$G$4:$G$4000, C146), "PAID", "Missed")))</f>
        <v>NA</v>
      </c>
      <c r="N146" s="4" t="str">
        <f>IF(C146="", "NA", (IF(COUNTIF(Aug!$G$4:$G$4000, C146), "PAID", "Missed")))</f>
        <v>NA</v>
      </c>
      <c r="O146" s="4" t="str">
        <f>IF(C146="", "NA", (IF(COUNTIF(Sep!$G$4:$G$4000, C146), "PAID", "Missed")))</f>
        <v>NA</v>
      </c>
      <c r="P146" s="4" t="str">
        <f>IF(C146="", "NA", (IF(COUNTIF(Oct!$G$4:$G$4000, C146), "PAID", "Missed")))</f>
        <v>NA</v>
      </c>
      <c r="Q146" s="4" t="str">
        <f>IF(C146="", "NA", (IF(COUNTIF(Nov!$G$4:$G$4000, C146), "PAID", "Missed")))</f>
        <v>NA</v>
      </c>
      <c r="R146" s="4" t="str">
        <f>IF(C146="", "NA", (IF(COUNTIF(Dec!$G$4:$G$4000, C146), "PAID", "Missed")))</f>
        <v>NA</v>
      </c>
    </row>
    <row r="147" spans="3:18" x14ac:dyDescent="0.2">
      <c r="C147" s="140"/>
      <c r="D147" s="142"/>
      <c r="E147" s="145"/>
      <c r="G147" s="4" t="str">
        <f>IF(C147="", "NA", (IF(COUNTIF(Jan!$G$4:$G$4000, C147), "PAID", "Missed")))</f>
        <v>NA</v>
      </c>
      <c r="H147" s="4" t="str">
        <f>IF(C147="", "NA", (IF(COUNTIF(Feb!$G$4:$G$4000, C147), "PAID", "Missed")))</f>
        <v>NA</v>
      </c>
      <c r="I147" s="4" t="str">
        <f>IF(C147="", "NA", (IF(COUNTIF(Mar!$G$4:$G$4000, C147), "PAID", "Missed")))</f>
        <v>NA</v>
      </c>
      <c r="J147" s="4" t="str">
        <f>IF(C147="", "NA", (IF(COUNTIF(Apr!$G$4:$G$4000, C147), "PAID", "Missed")))</f>
        <v>NA</v>
      </c>
      <c r="K147" s="4" t="str">
        <f>IF(C147="", "NA", (IF(COUNTIF(May!$G$4:$G$4000, C147), "PAID", "Missed")))</f>
        <v>NA</v>
      </c>
      <c r="L147" s="4" t="str">
        <f>IF(C147="", "NA", (IF(COUNTIF(Jun!$G$4:$G$4000, C147), "PAID", "Missed")))</f>
        <v>NA</v>
      </c>
      <c r="M147" s="4" t="str">
        <f>IF(C147="", "NA", (IF(COUNTIF(Jul!$G$4:$G$4000, C147), "PAID", "Missed")))</f>
        <v>NA</v>
      </c>
      <c r="N147" s="4" t="str">
        <f>IF(C147="", "NA", (IF(COUNTIF(Aug!$G$4:$G$4000, C147), "PAID", "Missed")))</f>
        <v>NA</v>
      </c>
      <c r="O147" s="4" t="str">
        <f>IF(C147="", "NA", (IF(COUNTIF(Sep!$G$4:$G$4000, C147), "PAID", "Missed")))</f>
        <v>NA</v>
      </c>
      <c r="P147" s="4" t="str">
        <f>IF(C147="", "NA", (IF(COUNTIF(Oct!$G$4:$G$4000, C147), "PAID", "Missed")))</f>
        <v>NA</v>
      </c>
      <c r="Q147" s="4" t="str">
        <f>IF(C147="", "NA", (IF(COUNTIF(Nov!$G$4:$G$4000, C147), "PAID", "Missed")))</f>
        <v>NA</v>
      </c>
      <c r="R147" s="4" t="str">
        <f>IF(C147="", "NA", (IF(COUNTIF(Dec!$G$4:$G$4000, C147), "PAID", "Missed")))</f>
        <v>NA</v>
      </c>
    </row>
    <row r="148" spans="3:18" x14ac:dyDescent="0.2">
      <c r="C148" s="140"/>
      <c r="D148" s="142"/>
      <c r="E148" s="145"/>
      <c r="G148" s="4" t="str">
        <f>IF(C148="", "NA", (IF(COUNTIF(Jan!$G$4:$G$4000, C148), "PAID", "Missed")))</f>
        <v>NA</v>
      </c>
      <c r="H148" s="4" t="str">
        <f>IF(C148="", "NA", (IF(COUNTIF(Feb!$G$4:$G$4000, C148), "PAID", "Missed")))</f>
        <v>NA</v>
      </c>
      <c r="I148" s="4" t="str">
        <f>IF(C148="", "NA", (IF(COUNTIF(Mar!$G$4:$G$4000, C148), "PAID", "Missed")))</f>
        <v>NA</v>
      </c>
      <c r="J148" s="4" t="str">
        <f>IF(C148="", "NA", (IF(COUNTIF(Apr!$G$4:$G$4000, C148), "PAID", "Missed")))</f>
        <v>NA</v>
      </c>
      <c r="K148" s="4" t="str">
        <f>IF(C148="", "NA", (IF(COUNTIF(May!$G$4:$G$4000, C148), "PAID", "Missed")))</f>
        <v>NA</v>
      </c>
      <c r="L148" s="4" t="str">
        <f>IF(C148="", "NA", (IF(COUNTIF(Jun!$G$4:$G$4000, C148), "PAID", "Missed")))</f>
        <v>NA</v>
      </c>
      <c r="M148" s="4" t="str">
        <f>IF(C148="", "NA", (IF(COUNTIF(Jul!$G$4:$G$4000, C148), "PAID", "Missed")))</f>
        <v>NA</v>
      </c>
      <c r="N148" s="4" t="str">
        <f>IF(C148="", "NA", (IF(COUNTIF(Aug!$G$4:$G$4000, C148), "PAID", "Missed")))</f>
        <v>NA</v>
      </c>
      <c r="O148" s="4" t="str">
        <f>IF(C148="", "NA", (IF(COUNTIF(Sep!$G$4:$G$4000, C148), "PAID", "Missed")))</f>
        <v>NA</v>
      </c>
      <c r="P148" s="4" t="str">
        <f>IF(C148="", "NA", (IF(COUNTIF(Oct!$G$4:$G$4000, C148), "PAID", "Missed")))</f>
        <v>NA</v>
      </c>
      <c r="Q148" s="4" t="str">
        <f>IF(C148="", "NA", (IF(COUNTIF(Nov!$G$4:$G$4000, C148), "PAID", "Missed")))</f>
        <v>NA</v>
      </c>
      <c r="R148" s="4" t="str">
        <f>IF(C148="", "NA", (IF(COUNTIF(Dec!$G$4:$G$4000, C148), "PAID", "Missed")))</f>
        <v>NA</v>
      </c>
    </row>
    <row r="149" spans="3:18" x14ac:dyDescent="0.2">
      <c r="C149" s="140"/>
      <c r="D149" s="142"/>
      <c r="E149" s="145"/>
      <c r="G149" s="4" t="str">
        <f>IF(C149="", "NA", (IF(COUNTIF(Jan!$G$4:$G$4000, C149), "PAID", "Missed")))</f>
        <v>NA</v>
      </c>
      <c r="H149" s="4" t="str">
        <f>IF(C149="", "NA", (IF(COUNTIF(Feb!$G$4:$G$4000, C149), "PAID", "Missed")))</f>
        <v>NA</v>
      </c>
      <c r="I149" s="4" t="str">
        <f>IF(C149="", "NA", (IF(COUNTIF(Mar!$G$4:$G$4000, C149), "PAID", "Missed")))</f>
        <v>NA</v>
      </c>
      <c r="J149" s="4" t="str">
        <f>IF(C149="", "NA", (IF(COUNTIF(Apr!$G$4:$G$4000, C149), "PAID", "Missed")))</f>
        <v>NA</v>
      </c>
      <c r="K149" s="4" t="str">
        <f>IF(C149="", "NA", (IF(COUNTIF(May!$G$4:$G$4000, C149), "PAID", "Missed")))</f>
        <v>NA</v>
      </c>
      <c r="L149" s="4" t="str">
        <f>IF(C149="", "NA", (IF(COUNTIF(Jun!$G$4:$G$4000, C149), "PAID", "Missed")))</f>
        <v>NA</v>
      </c>
      <c r="M149" s="4" t="str">
        <f>IF(C149="", "NA", (IF(COUNTIF(Jul!$G$4:$G$4000, C149), "PAID", "Missed")))</f>
        <v>NA</v>
      </c>
      <c r="N149" s="4" t="str">
        <f>IF(C149="", "NA", (IF(COUNTIF(Aug!$G$4:$G$4000, C149), "PAID", "Missed")))</f>
        <v>NA</v>
      </c>
      <c r="O149" s="4" t="str">
        <f>IF(C149="", "NA", (IF(COUNTIF(Sep!$G$4:$G$4000, C149), "PAID", "Missed")))</f>
        <v>NA</v>
      </c>
      <c r="P149" s="4" t="str">
        <f>IF(C149="", "NA", (IF(COUNTIF(Oct!$G$4:$G$4000, C149), "PAID", "Missed")))</f>
        <v>NA</v>
      </c>
      <c r="Q149" s="4" t="str">
        <f>IF(C149="", "NA", (IF(COUNTIF(Nov!$G$4:$G$4000, C149), "PAID", "Missed")))</f>
        <v>NA</v>
      </c>
      <c r="R149" s="4" t="str">
        <f>IF(C149="", "NA", (IF(COUNTIF(Dec!$G$4:$G$4000, C149), "PAID", "Missed")))</f>
        <v>NA</v>
      </c>
    </row>
    <row r="150" spans="3:18" x14ac:dyDescent="0.2">
      <c r="C150" s="140"/>
      <c r="D150" s="142"/>
      <c r="E150" s="145"/>
      <c r="G150" s="4" t="str">
        <f>IF(C150="", "NA", (IF(COUNTIF(Jan!$G$4:$G$4000, C150), "PAID", "Missed")))</f>
        <v>NA</v>
      </c>
      <c r="H150" s="4" t="str">
        <f>IF(C150="", "NA", (IF(COUNTIF(Feb!$G$4:$G$4000, C150), "PAID", "Missed")))</f>
        <v>NA</v>
      </c>
      <c r="I150" s="4" t="str">
        <f>IF(C150="", "NA", (IF(COUNTIF(Mar!$G$4:$G$4000, C150), "PAID", "Missed")))</f>
        <v>NA</v>
      </c>
      <c r="J150" s="4" t="str">
        <f>IF(C150="", "NA", (IF(COUNTIF(Apr!$G$4:$G$4000, C150), "PAID", "Missed")))</f>
        <v>NA</v>
      </c>
      <c r="K150" s="4" t="str">
        <f>IF(C150="", "NA", (IF(COUNTIF(May!$G$4:$G$4000, C150), "PAID", "Missed")))</f>
        <v>NA</v>
      </c>
      <c r="L150" s="4" t="str">
        <f>IF(C150="", "NA", (IF(COUNTIF(Jun!$G$4:$G$4000, C150), "PAID", "Missed")))</f>
        <v>NA</v>
      </c>
      <c r="M150" s="4" t="str">
        <f>IF(C150="", "NA", (IF(COUNTIF(Jul!$G$4:$G$4000, C150), "PAID", "Missed")))</f>
        <v>NA</v>
      </c>
      <c r="N150" s="4" t="str">
        <f>IF(C150="", "NA", (IF(COUNTIF(Aug!$G$4:$G$4000, C150), "PAID", "Missed")))</f>
        <v>NA</v>
      </c>
      <c r="O150" s="4" t="str">
        <f>IF(C150="", "NA", (IF(COUNTIF(Sep!$G$4:$G$4000, C150), "PAID", "Missed")))</f>
        <v>NA</v>
      </c>
      <c r="P150" s="4" t="str">
        <f>IF(C150="", "NA", (IF(COUNTIF(Oct!$G$4:$G$4000, C150), "PAID", "Missed")))</f>
        <v>NA</v>
      </c>
      <c r="Q150" s="4" t="str">
        <f>IF(C150="", "NA", (IF(COUNTIF(Nov!$G$4:$G$4000, C150), "PAID", "Missed")))</f>
        <v>NA</v>
      </c>
      <c r="R150" s="4" t="str">
        <f>IF(C150="", "NA", (IF(COUNTIF(Dec!$G$4:$G$4000, C150), "PAID", "Missed")))</f>
        <v>NA</v>
      </c>
    </row>
    <row r="151" spans="3:18" x14ac:dyDescent="0.2">
      <c r="C151" s="140"/>
      <c r="D151" s="142"/>
      <c r="E151" s="145"/>
      <c r="G151" s="4" t="str">
        <f>IF(C151="", "NA", (IF(COUNTIF(Jan!$G$4:$G$4000, C151), "PAID", "Missed")))</f>
        <v>NA</v>
      </c>
      <c r="H151" s="4" t="str">
        <f>IF(C151="", "NA", (IF(COUNTIF(Feb!$G$4:$G$4000, C151), "PAID", "Missed")))</f>
        <v>NA</v>
      </c>
      <c r="I151" s="4" t="str">
        <f>IF(C151="", "NA", (IF(COUNTIF(Mar!$G$4:$G$4000, C151), "PAID", "Missed")))</f>
        <v>NA</v>
      </c>
      <c r="J151" s="4" t="str">
        <f>IF(C151="", "NA", (IF(COUNTIF(Apr!$G$4:$G$4000, C151), "PAID", "Missed")))</f>
        <v>NA</v>
      </c>
      <c r="K151" s="4" t="str">
        <f>IF(C151="", "NA", (IF(COUNTIF(May!$G$4:$G$4000, C151), "PAID", "Missed")))</f>
        <v>NA</v>
      </c>
      <c r="L151" s="4" t="str">
        <f>IF(C151="", "NA", (IF(COUNTIF(Jun!$G$4:$G$4000, C151), "PAID", "Missed")))</f>
        <v>NA</v>
      </c>
      <c r="M151" s="4" t="str">
        <f>IF(C151="", "NA", (IF(COUNTIF(Jul!$G$4:$G$4000, C151), "PAID", "Missed")))</f>
        <v>NA</v>
      </c>
      <c r="N151" s="4" t="str">
        <f>IF(C151="", "NA", (IF(COUNTIF(Aug!$G$4:$G$4000, C151), "PAID", "Missed")))</f>
        <v>NA</v>
      </c>
      <c r="O151" s="4" t="str">
        <f>IF(C151="", "NA", (IF(COUNTIF(Sep!$G$4:$G$4000, C151), "PAID", "Missed")))</f>
        <v>NA</v>
      </c>
      <c r="P151" s="4" t="str">
        <f>IF(C151="", "NA", (IF(COUNTIF(Oct!$G$4:$G$4000, C151), "PAID", "Missed")))</f>
        <v>NA</v>
      </c>
      <c r="Q151" s="4" t="str">
        <f>IF(C151="", "NA", (IF(COUNTIF(Nov!$G$4:$G$4000, C151), "PAID", "Missed")))</f>
        <v>NA</v>
      </c>
      <c r="R151" s="4" t="str">
        <f>IF(C151="", "NA", (IF(COUNTIF(Dec!$G$4:$G$4000, C151), "PAID", "Missed")))</f>
        <v>NA</v>
      </c>
    </row>
    <row r="152" spans="3:18" x14ac:dyDescent="0.2">
      <c r="C152" s="140"/>
      <c r="D152" s="142"/>
      <c r="E152" s="145"/>
      <c r="G152" s="4" t="str">
        <f>IF(C152="", "NA", (IF(COUNTIF(Jan!$G$4:$G$4000, C152), "PAID", "Missed")))</f>
        <v>NA</v>
      </c>
      <c r="H152" s="4" t="str">
        <f>IF(C152="", "NA", (IF(COUNTIF(Feb!$G$4:$G$4000, C152), "PAID", "Missed")))</f>
        <v>NA</v>
      </c>
      <c r="I152" s="4" t="str">
        <f>IF(C152="", "NA", (IF(COUNTIF(Mar!$G$4:$G$4000, C152), "PAID", "Missed")))</f>
        <v>NA</v>
      </c>
      <c r="J152" s="4" t="str">
        <f>IF(C152="", "NA", (IF(COUNTIF(Apr!$G$4:$G$4000, C152), "PAID", "Missed")))</f>
        <v>NA</v>
      </c>
      <c r="K152" s="4" t="str">
        <f>IF(C152="", "NA", (IF(COUNTIF(May!$G$4:$G$4000, C152), "PAID", "Missed")))</f>
        <v>NA</v>
      </c>
      <c r="L152" s="4" t="str">
        <f>IF(C152="", "NA", (IF(COUNTIF(Jun!$G$4:$G$4000, C152), "PAID", "Missed")))</f>
        <v>NA</v>
      </c>
      <c r="M152" s="4" t="str">
        <f>IF(C152="", "NA", (IF(COUNTIF(Jul!$G$4:$G$4000, C152), "PAID", "Missed")))</f>
        <v>NA</v>
      </c>
      <c r="N152" s="4" t="str">
        <f>IF(C152="", "NA", (IF(COUNTIF(Aug!$G$4:$G$4000, C152), "PAID", "Missed")))</f>
        <v>NA</v>
      </c>
      <c r="O152" s="4" t="str">
        <f>IF(C152="", "NA", (IF(COUNTIF(Sep!$G$4:$G$4000, C152), "PAID", "Missed")))</f>
        <v>NA</v>
      </c>
      <c r="P152" s="4" t="str">
        <f>IF(C152="", "NA", (IF(COUNTIF(Oct!$G$4:$G$4000, C152), "PAID", "Missed")))</f>
        <v>NA</v>
      </c>
      <c r="Q152" s="4" t="str">
        <f>IF(C152="", "NA", (IF(COUNTIF(Nov!$G$4:$G$4000, C152), "PAID", "Missed")))</f>
        <v>NA</v>
      </c>
      <c r="R152" s="4" t="str">
        <f>IF(C152="", "NA", (IF(COUNTIF(Dec!$G$4:$G$4000, C152), "PAID", "Missed")))</f>
        <v>NA</v>
      </c>
    </row>
    <row r="153" spans="3:18" x14ac:dyDescent="0.2">
      <c r="C153" s="140"/>
      <c r="D153" s="142"/>
      <c r="E153" s="145"/>
      <c r="G153" s="4" t="str">
        <f>IF(C153="", "NA", (IF(COUNTIF(Jan!$G$4:$G$4000, C153), "PAID", "Missed")))</f>
        <v>NA</v>
      </c>
      <c r="H153" s="4" t="str">
        <f>IF(C153="", "NA", (IF(COUNTIF(Feb!$G$4:$G$4000, C153), "PAID", "Missed")))</f>
        <v>NA</v>
      </c>
      <c r="I153" s="4" t="str">
        <f>IF(C153="", "NA", (IF(COUNTIF(Mar!$G$4:$G$4000, C153), "PAID", "Missed")))</f>
        <v>NA</v>
      </c>
      <c r="J153" s="4" t="str">
        <f>IF(C153="", "NA", (IF(COUNTIF(Apr!$G$4:$G$4000, C153), "PAID", "Missed")))</f>
        <v>NA</v>
      </c>
      <c r="K153" s="4" t="str">
        <f>IF(C153="", "NA", (IF(COUNTIF(May!$G$4:$G$4000, C153), "PAID", "Missed")))</f>
        <v>NA</v>
      </c>
      <c r="L153" s="4" t="str">
        <f>IF(C153="", "NA", (IF(COUNTIF(Jun!$G$4:$G$4000, C153), "PAID", "Missed")))</f>
        <v>NA</v>
      </c>
      <c r="M153" s="4" t="str">
        <f>IF(C153="", "NA", (IF(COUNTIF(Jul!$G$4:$G$4000, C153), "PAID", "Missed")))</f>
        <v>NA</v>
      </c>
      <c r="N153" s="4" t="str">
        <f>IF(C153="", "NA", (IF(COUNTIF(Aug!$G$4:$G$4000, C153), "PAID", "Missed")))</f>
        <v>NA</v>
      </c>
      <c r="O153" s="4" t="str">
        <f>IF(C153="", "NA", (IF(COUNTIF(Sep!$G$4:$G$4000, C153), "PAID", "Missed")))</f>
        <v>NA</v>
      </c>
      <c r="P153" s="4" t="str">
        <f>IF(C153="", "NA", (IF(COUNTIF(Oct!$G$4:$G$4000, C153), "PAID", "Missed")))</f>
        <v>NA</v>
      </c>
      <c r="Q153" s="4" t="str">
        <f>IF(C153="", "NA", (IF(COUNTIF(Nov!$G$4:$G$4000, C153), "PAID", "Missed")))</f>
        <v>NA</v>
      </c>
      <c r="R153" s="4" t="str">
        <f>IF(C153="", "NA", (IF(COUNTIF(Dec!$G$4:$G$4000, C153), "PAID", "Missed")))</f>
        <v>NA</v>
      </c>
    </row>
    <row r="154" spans="3:18" x14ac:dyDescent="0.2">
      <c r="C154" s="140"/>
      <c r="D154" s="142"/>
      <c r="E154" s="145"/>
      <c r="G154" s="4" t="str">
        <f>IF(C154="", "NA", (IF(COUNTIF(Jan!$G$4:$G$4000, C154), "PAID", "Missed")))</f>
        <v>NA</v>
      </c>
      <c r="H154" s="4" t="str">
        <f>IF(C154="", "NA", (IF(COUNTIF(Feb!$G$4:$G$4000, C154), "PAID", "Missed")))</f>
        <v>NA</v>
      </c>
      <c r="I154" s="4" t="str">
        <f>IF(C154="", "NA", (IF(COUNTIF(Mar!$G$4:$G$4000, C154), "PAID", "Missed")))</f>
        <v>NA</v>
      </c>
      <c r="J154" s="4" t="str">
        <f>IF(C154="", "NA", (IF(COUNTIF(Apr!$G$4:$G$4000, C154), "PAID", "Missed")))</f>
        <v>NA</v>
      </c>
      <c r="K154" s="4" t="str">
        <f>IF(C154="", "NA", (IF(COUNTIF(May!$G$4:$G$4000, C154), "PAID", "Missed")))</f>
        <v>NA</v>
      </c>
      <c r="L154" s="4" t="str">
        <f>IF(C154="", "NA", (IF(COUNTIF(Jun!$G$4:$G$4000, C154), "PAID", "Missed")))</f>
        <v>NA</v>
      </c>
      <c r="M154" s="4" t="str">
        <f>IF(C154="", "NA", (IF(COUNTIF(Jul!$G$4:$G$4000, C154), "PAID", "Missed")))</f>
        <v>NA</v>
      </c>
      <c r="N154" s="4" t="str">
        <f>IF(C154="", "NA", (IF(COUNTIF(Aug!$G$4:$G$4000, C154), "PAID", "Missed")))</f>
        <v>NA</v>
      </c>
      <c r="O154" s="4" t="str">
        <f>IF(C154="", "NA", (IF(COUNTIF(Sep!$G$4:$G$4000, C154), "PAID", "Missed")))</f>
        <v>NA</v>
      </c>
      <c r="P154" s="4" t="str">
        <f>IF(C154="", "NA", (IF(COUNTIF(Oct!$G$4:$G$4000, C154), "PAID", "Missed")))</f>
        <v>NA</v>
      </c>
      <c r="Q154" s="4" t="str">
        <f>IF(C154="", "NA", (IF(COUNTIF(Nov!$G$4:$G$4000, C154), "PAID", "Missed")))</f>
        <v>NA</v>
      </c>
      <c r="R154" s="4" t="str">
        <f>IF(C154="", "NA", (IF(COUNTIF(Dec!$G$4:$G$4000, C154), "PAID", "Missed")))</f>
        <v>NA</v>
      </c>
    </row>
    <row r="155" spans="3:18" x14ac:dyDescent="0.2">
      <c r="C155" s="140"/>
      <c r="D155" s="142"/>
      <c r="E155" s="145"/>
      <c r="G155" s="4" t="str">
        <f>IF(C155="", "NA", (IF(COUNTIF(Jan!$G$4:$G$4000, C155), "PAID", "Missed")))</f>
        <v>NA</v>
      </c>
      <c r="H155" s="4" t="str">
        <f>IF(C155="", "NA", (IF(COUNTIF(Feb!$G$4:$G$4000, C155), "PAID", "Missed")))</f>
        <v>NA</v>
      </c>
      <c r="I155" s="4" t="str">
        <f>IF(C155="", "NA", (IF(COUNTIF(Mar!$G$4:$G$4000, C155), "PAID", "Missed")))</f>
        <v>NA</v>
      </c>
      <c r="J155" s="4" t="str">
        <f>IF(C155="", "NA", (IF(COUNTIF(Apr!$G$4:$G$4000, C155), "PAID", "Missed")))</f>
        <v>NA</v>
      </c>
      <c r="K155" s="4" t="str">
        <f>IF(C155="", "NA", (IF(COUNTIF(May!$G$4:$G$4000, C155), "PAID", "Missed")))</f>
        <v>NA</v>
      </c>
      <c r="L155" s="4" t="str">
        <f>IF(C155="", "NA", (IF(COUNTIF(Jun!$G$4:$G$4000, C155), "PAID", "Missed")))</f>
        <v>NA</v>
      </c>
      <c r="M155" s="4" t="str">
        <f>IF(C155="", "NA", (IF(COUNTIF(Jul!$G$4:$G$4000, C155), "PAID", "Missed")))</f>
        <v>NA</v>
      </c>
      <c r="N155" s="4" t="str">
        <f>IF(C155="", "NA", (IF(COUNTIF(Aug!$G$4:$G$4000, C155), "PAID", "Missed")))</f>
        <v>NA</v>
      </c>
      <c r="O155" s="4" t="str">
        <f>IF(C155="", "NA", (IF(COUNTIF(Sep!$G$4:$G$4000, C155), "PAID", "Missed")))</f>
        <v>NA</v>
      </c>
      <c r="P155" s="4" t="str">
        <f>IF(C155="", "NA", (IF(COUNTIF(Oct!$G$4:$G$4000, C155), "PAID", "Missed")))</f>
        <v>NA</v>
      </c>
      <c r="Q155" s="4" t="str">
        <f>IF(C155="", "NA", (IF(COUNTIF(Nov!$G$4:$G$4000, C155), "PAID", "Missed")))</f>
        <v>NA</v>
      </c>
      <c r="R155" s="4" t="str">
        <f>IF(C155="", "NA", (IF(COUNTIF(Dec!$G$4:$G$4000, C155), "PAID", "Missed")))</f>
        <v>NA</v>
      </c>
    </row>
    <row r="156" spans="3:18" x14ac:dyDescent="0.2">
      <c r="C156" s="140"/>
      <c r="D156" s="142"/>
      <c r="E156" s="145"/>
      <c r="G156" s="4" t="str">
        <f>IF(C156="", "NA", (IF(COUNTIF(Jan!$G$4:$G$4000, C156), "PAID", "Missed")))</f>
        <v>NA</v>
      </c>
      <c r="H156" s="4" t="str">
        <f>IF(C156="", "NA", (IF(COUNTIF(Feb!$G$4:$G$4000, C156), "PAID", "Missed")))</f>
        <v>NA</v>
      </c>
      <c r="I156" s="4" t="str">
        <f>IF(C156="", "NA", (IF(COUNTIF(Mar!$G$4:$G$4000, C156), "PAID", "Missed")))</f>
        <v>NA</v>
      </c>
      <c r="J156" s="4" t="str">
        <f>IF(C156="", "NA", (IF(COUNTIF(Apr!$G$4:$G$4000, C156), "PAID", "Missed")))</f>
        <v>NA</v>
      </c>
      <c r="K156" s="4" t="str">
        <f>IF(C156="", "NA", (IF(COUNTIF(May!$G$4:$G$4000, C156), "PAID", "Missed")))</f>
        <v>NA</v>
      </c>
      <c r="L156" s="4" t="str">
        <f>IF(C156="", "NA", (IF(COUNTIF(Jun!$G$4:$G$4000, C156), "PAID", "Missed")))</f>
        <v>NA</v>
      </c>
      <c r="M156" s="4" t="str">
        <f>IF(C156="", "NA", (IF(COUNTIF(Jul!$G$4:$G$4000, C156), "PAID", "Missed")))</f>
        <v>NA</v>
      </c>
      <c r="N156" s="4" t="str">
        <f>IF(C156="", "NA", (IF(COUNTIF(Aug!$G$4:$G$4000, C156), "PAID", "Missed")))</f>
        <v>NA</v>
      </c>
      <c r="O156" s="4" t="str">
        <f>IF(C156="", "NA", (IF(COUNTIF(Sep!$G$4:$G$4000, C156), "PAID", "Missed")))</f>
        <v>NA</v>
      </c>
      <c r="P156" s="4" t="str">
        <f>IF(C156="", "NA", (IF(COUNTIF(Oct!$G$4:$G$4000, C156), "PAID", "Missed")))</f>
        <v>NA</v>
      </c>
      <c r="Q156" s="4" t="str">
        <f>IF(C156="", "NA", (IF(COUNTIF(Nov!$G$4:$G$4000, C156), "PAID", "Missed")))</f>
        <v>NA</v>
      </c>
      <c r="R156" s="4" t="str">
        <f>IF(C156="", "NA", (IF(COUNTIF(Dec!$G$4:$G$4000, C156), "PAID", "Missed")))</f>
        <v>NA</v>
      </c>
    </row>
    <row r="157" spans="3:18" x14ac:dyDescent="0.2">
      <c r="C157" s="140"/>
      <c r="D157" s="142"/>
      <c r="E157" s="145"/>
      <c r="G157" s="4" t="str">
        <f>IF(C157="", "NA", (IF(COUNTIF(Jan!$G$4:$G$4000, C157), "PAID", "Missed")))</f>
        <v>NA</v>
      </c>
      <c r="H157" s="4" t="str">
        <f>IF(C157="", "NA", (IF(COUNTIF(Feb!$G$4:$G$4000, C157), "PAID", "Missed")))</f>
        <v>NA</v>
      </c>
      <c r="I157" s="4" t="str">
        <f>IF(C157="", "NA", (IF(COUNTIF(Mar!$G$4:$G$4000, C157), "PAID", "Missed")))</f>
        <v>NA</v>
      </c>
      <c r="J157" s="4" t="str">
        <f>IF(C157="", "NA", (IF(COUNTIF(Apr!$G$4:$G$4000, C157), "PAID", "Missed")))</f>
        <v>NA</v>
      </c>
      <c r="K157" s="4" t="str">
        <f>IF(C157="", "NA", (IF(COUNTIF(May!$G$4:$G$4000, C157), "PAID", "Missed")))</f>
        <v>NA</v>
      </c>
      <c r="L157" s="4" t="str">
        <f>IF(C157="", "NA", (IF(COUNTIF(Jun!$G$4:$G$4000, C157), "PAID", "Missed")))</f>
        <v>NA</v>
      </c>
      <c r="M157" s="4" t="str">
        <f>IF(C157="", "NA", (IF(COUNTIF(Jul!$G$4:$G$4000, C157), "PAID", "Missed")))</f>
        <v>NA</v>
      </c>
      <c r="N157" s="4" t="str">
        <f>IF(C157="", "NA", (IF(COUNTIF(Aug!$G$4:$G$4000, C157), "PAID", "Missed")))</f>
        <v>NA</v>
      </c>
      <c r="O157" s="4" t="str">
        <f>IF(C157="", "NA", (IF(COUNTIF(Sep!$G$4:$G$4000, C157), "PAID", "Missed")))</f>
        <v>NA</v>
      </c>
      <c r="P157" s="4" t="str">
        <f>IF(C157="", "NA", (IF(COUNTIF(Oct!$G$4:$G$4000, C157), "PAID", "Missed")))</f>
        <v>NA</v>
      </c>
      <c r="Q157" s="4" t="str">
        <f>IF(C157="", "NA", (IF(COUNTIF(Nov!$G$4:$G$4000, C157), "PAID", "Missed")))</f>
        <v>NA</v>
      </c>
      <c r="R157" s="4" t="str">
        <f>IF(C157="", "NA", (IF(COUNTIF(Dec!$G$4:$G$4000, C157), "PAID", "Missed")))</f>
        <v>NA</v>
      </c>
    </row>
    <row r="158" spans="3:18" x14ac:dyDescent="0.2">
      <c r="C158" s="140"/>
      <c r="D158" s="142"/>
      <c r="E158" s="145"/>
      <c r="G158" s="4" t="str">
        <f>IF(C158="", "NA", (IF(COUNTIF(Jan!$G$4:$G$4000, C158), "PAID", "Missed")))</f>
        <v>NA</v>
      </c>
      <c r="H158" s="4" t="str">
        <f>IF(C158="", "NA", (IF(COUNTIF(Feb!$G$4:$G$4000, C158), "PAID", "Missed")))</f>
        <v>NA</v>
      </c>
      <c r="I158" s="4" t="str">
        <f>IF(C158="", "NA", (IF(COUNTIF(Mar!$G$4:$G$4000, C158), "PAID", "Missed")))</f>
        <v>NA</v>
      </c>
      <c r="J158" s="4" t="str">
        <f>IF(C158="", "NA", (IF(COUNTIF(Apr!$G$4:$G$4000, C158), "PAID", "Missed")))</f>
        <v>NA</v>
      </c>
      <c r="K158" s="4" t="str">
        <f>IF(C158="", "NA", (IF(COUNTIF(May!$G$4:$G$4000, C158), "PAID", "Missed")))</f>
        <v>NA</v>
      </c>
      <c r="L158" s="4" t="str">
        <f>IF(C158="", "NA", (IF(COUNTIF(Jun!$G$4:$G$4000, C158), "PAID", "Missed")))</f>
        <v>NA</v>
      </c>
      <c r="M158" s="4" t="str">
        <f>IF(C158="", "NA", (IF(COUNTIF(Jul!$G$4:$G$4000, C158), "PAID", "Missed")))</f>
        <v>NA</v>
      </c>
      <c r="N158" s="4" t="str">
        <f>IF(C158="", "NA", (IF(COUNTIF(Aug!$G$4:$G$4000, C158), "PAID", "Missed")))</f>
        <v>NA</v>
      </c>
      <c r="O158" s="4" t="str">
        <f>IF(C158="", "NA", (IF(COUNTIF(Sep!$G$4:$G$4000, C158), "PAID", "Missed")))</f>
        <v>NA</v>
      </c>
      <c r="P158" s="4" t="str">
        <f>IF(C158="", "NA", (IF(COUNTIF(Oct!$G$4:$G$4000, C158), "PAID", "Missed")))</f>
        <v>NA</v>
      </c>
      <c r="Q158" s="4" t="str">
        <f>IF(C158="", "NA", (IF(COUNTIF(Nov!$G$4:$G$4000, C158), "PAID", "Missed")))</f>
        <v>NA</v>
      </c>
      <c r="R158" s="4" t="str">
        <f>IF(C158="", "NA", (IF(COUNTIF(Dec!$G$4:$G$4000, C158), "PAID", "Missed")))</f>
        <v>NA</v>
      </c>
    </row>
    <row r="159" spans="3:18" x14ac:dyDescent="0.2">
      <c r="C159" s="140"/>
      <c r="D159" s="142"/>
      <c r="E159" s="145"/>
      <c r="G159" s="4" t="str">
        <f>IF(C159="", "NA", (IF(COUNTIF(Jan!$G$4:$G$4000, C159), "PAID", "Missed")))</f>
        <v>NA</v>
      </c>
      <c r="H159" s="4" t="str">
        <f>IF(C159="", "NA", (IF(COUNTIF(Feb!$G$4:$G$4000, C159), "PAID", "Missed")))</f>
        <v>NA</v>
      </c>
      <c r="I159" s="4" t="str">
        <f>IF(C159="", "NA", (IF(COUNTIF(Mar!$G$4:$G$4000, C159), "PAID", "Missed")))</f>
        <v>NA</v>
      </c>
      <c r="J159" s="4" t="str">
        <f>IF(C159="", "NA", (IF(COUNTIF(Apr!$G$4:$G$4000, C159), "PAID", "Missed")))</f>
        <v>NA</v>
      </c>
      <c r="K159" s="4" t="str">
        <f>IF(C159="", "NA", (IF(COUNTIF(May!$G$4:$G$4000, C159), "PAID", "Missed")))</f>
        <v>NA</v>
      </c>
      <c r="L159" s="4" t="str">
        <f>IF(C159="", "NA", (IF(COUNTIF(Jun!$G$4:$G$4000, C159), "PAID", "Missed")))</f>
        <v>NA</v>
      </c>
      <c r="M159" s="4" t="str">
        <f>IF(C159="", "NA", (IF(COUNTIF(Jul!$G$4:$G$4000, C159), "PAID", "Missed")))</f>
        <v>NA</v>
      </c>
      <c r="N159" s="4" t="str">
        <f>IF(C159="", "NA", (IF(COUNTIF(Aug!$G$4:$G$4000, C159), "PAID", "Missed")))</f>
        <v>NA</v>
      </c>
      <c r="O159" s="4" t="str">
        <f>IF(C159="", "NA", (IF(COUNTIF(Sep!$G$4:$G$4000, C159), "PAID", "Missed")))</f>
        <v>NA</v>
      </c>
      <c r="P159" s="4" t="str">
        <f>IF(C159="", "NA", (IF(COUNTIF(Oct!$G$4:$G$4000, C159), "PAID", "Missed")))</f>
        <v>NA</v>
      </c>
      <c r="Q159" s="4" t="str">
        <f>IF(C159="", "NA", (IF(COUNTIF(Nov!$G$4:$G$4000, C159), "PAID", "Missed")))</f>
        <v>NA</v>
      </c>
      <c r="R159" s="4" t="str">
        <f>IF(C159="", "NA", (IF(COUNTIF(Dec!$G$4:$G$4000, C159), "PAID", "Missed")))</f>
        <v>NA</v>
      </c>
    </row>
    <row r="160" spans="3:18" x14ac:dyDescent="0.2">
      <c r="C160" s="140"/>
      <c r="D160" s="142"/>
      <c r="E160" s="145"/>
      <c r="G160" s="4" t="str">
        <f>IF(C160="", "NA", (IF(COUNTIF(Jan!$G$4:$G$4000, C160), "PAID", "Missed")))</f>
        <v>NA</v>
      </c>
      <c r="H160" s="4" t="str">
        <f>IF(C160="", "NA", (IF(COUNTIF(Feb!$G$4:$G$4000, C160), "PAID", "Missed")))</f>
        <v>NA</v>
      </c>
      <c r="I160" s="4" t="str">
        <f>IF(C160="", "NA", (IF(COUNTIF(Mar!$G$4:$G$4000, C160), "PAID", "Missed")))</f>
        <v>NA</v>
      </c>
      <c r="J160" s="4" t="str">
        <f>IF(C160="", "NA", (IF(COUNTIF(Apr!$G$4:$G$4000, C160), "PAID", "Missed")))</f>
        <v>NA</v>
      </c>
      <c r="K160" s="4" t="str">
        <f>IF(C160="", "NA", (IF(COUNTIF(May!$G$4:$G$4000, C160), "PAID", "Missed")))</f>
        <v>NA</v>
      </c>
      <c r="L160" s="4" t="str">
        <f>IF(C160="", "NA", (IF(COUNTIF(Jun!$G$4:$G$4000, C160), "PAID", "Missed")))</f>
        <v>NA</v>
      </c>
      <c r="M160" s="4" t="str">
        <f>IF(C160="", "NA", (IF(COUNTIF(Jul!$G$4:$G$4000, C160), "PAID", "Missed")))</f>
        <v>NA</v>
      </c>
      <c r="N160" s="4" t="str">
        <f>IF(C160="", "NA", (IF(COUNTIF(Aug!$G$4:$G$4000, C160), "PAID", "Missed")))</f>
        <v>NA</v>
      </c>
      <c r="O160" s="4" t="str">
        <f>IF(C160="", "NA", (IF(COUNTIF(Sep!$G$4:$G$4000, C160), "PAID", "Missed")))</f>
        <v>NA</v>
      </c>
      <c r="P160" s="4" t="str">
        <f>IF(C160="", "NA", (IF(COUNTIF(Oct!$G$4:$G$4000, C160), "PAID", "Missed")))</f>
        <v>NA</v>
      </c>
      <c r="Q160" s="4" t="str">
        <f>IF(C160="", "NA", (IF(COUNTIF(Nov!$G$4:$G$4000, C160), "PAID", "Missed")))</f>
        <v>NA</v>
      </c>
      <c r="R160" s="4" t="str">
        <f>IF(C160="", "NA", (IF(COUNTIF(Dec!$G$4:$G$4000, C160), "PAID", "Missed")))</f>
        <v>NA</v>
      </c>
    </row>
    <row r="161" spans="3:18" x14ac:dyDescent="0.2">
      <c r="C161" s="140"/>
      <c r="D161" s="142"/>
      <c r="E161" s="145"/>
      <c r="G161" s="4" t="str">
        <f>IF(C161="", "NA", (IF(COUNTIF(Jan!$G$4:$G$4000, C161), "PAID", "Missed")))</f>
        <v>NA</v>
      </c>
      <c r="H161" s="4" t="str">
        <f>IF(C161="", "NA", (IF(COUNTIF(Feb!$G$4:$G$4000, C161), "PAID", "Missed")))</f>
        <v>NA</v>
      </c>
      <c r="I161" s="4" t="str">
        <f>IF(C161="", "NA", (IF(COUNTIF(Mar!$G$4:$G$4000, C161), "PAID", "Missed")))</f>
        <v>NA</v>
      </c>
      <c r="J161" s="4" t="str">
        <f>IF(C161="", "NA", (IF(COUNTIF(Apr!$G$4:$G$4000, C161), "PAID", "Missed")))</f>
        <v>NA</v>
      </c>
      <c r="K161" s="4" t="str">
        <f>IF(C161="", "NA", (IF(COUNTIF(May!$G$4:$G$4000, C161), "PAID", "Missed")))</f>
        <v>NA</v>
      </c>
      <c r="L161" s="4" t="str">
        <f>IF(C161="", "NA", (IF(COUNTIF(Jun!$G$4:$G$4000, C161), "PAID", "Missed")))</f>
        <v>NA</v>
      </c>
      <c r="M161" s="4" t="str">
        <f>IF(C161="", "NA", (IF(COUNTIF(Jul!$G$4:$G$4000, C161), "PAID", "Missed")))</f>
        <v>NA</v>
      </c>
      <c r="N161" s="4" t="str">
        <f>IF(C161="", "NA", (IF(COUNTIF(Aug!$G$4:$G$4000, C161), "PAID", "Missed")))</f>
        <v>NA</v>
      </c>
      <c r="O161" s="4" t="str">
        <f>IF(C161="", "NA", (IF(COUNTIF(Sep!$G$4:$G$4000, C161), "PAID", "Missed")))</f>
        <v>NA</v>
      </c>
      <c r="P161" s="4" t="str">
        <f>IF(C161="", "NA", (IF(COUNTIF(Oct!$G$4:$G$4000, C161), "PAID", "Missed")))</f>
        <v>NA</v>
      </c>
      <c r="Q161" s="4" t="str">
        <f>IF(C161="", "NA", (IF(COUNTIF(Nov!$G$4:$G$4000, C161), "PAID", "Missed")))</f>
        <v>NA</v>
      </c>
      <c r="R161" s="4" t="str">
        <f>IF(C161="", "NA", (IF(COUNTIF(Dec!$G$4:$G$4000, C161), "PAID", "Missed")))</f>
        <v>NA</v>
      </c>
    </row>
    <row r="162" spans="3:18" x14ac:dyDescent="0.2">
      <c r="C162" s="140"/>
      <c r="D162" s="142"/>
      <c r="E162" s="145"/>
      <c r="G162" s="4" t="str">
        <f>IF(C162="", "NA", (IF(COUNTIF(Jan!$G$4:$G$4000, C162), "PAID", "Missed")))</f>
        <v>NA</v>
      </c>
      <c r="H162" s="4" t="str">
        <f>IF(C162="", "NA", (IF(COUNTIF(Feb!$G$4:$G$4000, C162), "PAID", "Missed")))</f>
        <v>NA</v>
      </c>
      <c r="I162" s="4" t="str">
        <f>IF(C162="", "NA", (IF(COUNTIF(Mar!$G$4:$G$4000, C162), "PAID", "Missed")))</f>
        <v>NA</v>
      </c>
      <c r="J162" s="4" t="str">
        <f>IF(C162="", "NA", (IF(COUNTIF(Apr!$G$4:$G$4000, C162), "PAID", "Missed")))</f>
        <v>NA</v>
      </c>
      <c r="K162" s="4" t="str">
        <f>IF(C162="", "NA", (IF(COUNTIF(May!$G$4:$G$4000, C162), "PAID", "Missed")))</f>
        <v>NA</v>
      </c>
      <c r="L162" s="4" t="str">
        <f>IF(C162="", "NA", (IF(COUNTIF(Jun!$G$4:$G$4000, C162), "PAID", "Missed")))</f>
        <v>NA</v>
      </c>
      <c r="M162" s="4" t="str">
        <f>IF(C162="", "NA", (IF(COUNTIF(Jul!$G$4:$G$4000, C162), "PAID", "Missed")))</f>
        <v>NA</v>
      </c>
      <c r="N162" s="4" t="str">
        <f>IF(C162="", "NA", (IF(COUNTIF(Aug!$G$4:$G$4000, C162), "PAID", "Missed")))</f>
        <v>NA</v>
      </c>
      <c r="O162" s="4" t="str">
        <f>IF(C162="", "NA", (IF(COUNTIF(Sep!$G$4:$G$4000, C162), "PAID", "Missed")))</f>
        <v>NA</v>
      </c>
      <c r="P162" s="4" t="str">
        <f>IF(C162="", "NA", (IF(COUNTIF(Oct!$G$4:$G$4000, C162), "PAID", "Missed")))</f>
        <v>NA</v>
      </c>
      <c r="Q162" s="4" t="str">
        <f>IF(C162="", "NA", (IF(COUNTIF(Nov!$G$4:$G$4000, C162), "PAID", "Missed")))</f>
        <v>NA</v>
      </c>
      <c r="R162" s="4" t="str">
        <f>IF(C162="", "NA", (IF(COUNTIF(Dec!$G$4:$G$4000, C162), "PAID", "Missed")))</f>
        <v>NA</v>
      </c>
    </row>
    <row r="163" spans="3:18" x14ac:dyDescent="0.2">
      <c r="C163" s="140"/>
      <c r="D163" s="142"/>
      <c r="E163" s="145"/>
      <c r="G163" s="4" t="str">
        <f>IF(C163="", "NA", (IF(COUNTIF(Jan!$G$4:$G$4000, C163), "PAID", "Missed")))</f>
        <v>NA</v>
      </c>
      <c r="H163" s="4" t="str">
        <f>IF(C163="", "NA", (IF(COUNTIF(Feb!$G$4:$G$4000, C163), "PAID", "Missed")))</f>
        <v>NA</v>
      </c>
      <c r="I163" s="4" t="str">
        <f>IF(C163="", "NA", (IF(COUNTIF(Mar!$G$4:$G$4000, C163), "PAID", "Missed")))</f>
        <v>NA</v>
      </c>
      <c r="J163" s="4" t="str">
        <f>IF(C163="", "NA", (IF(COUNTIF(Apr!$G$4:$G$4000, C163), "PAID", "Missed")))</f>
        <v>NA</v>
      </c>
      <c r="K163" s="4" t="str">
        <f>IF(C163="", "NA", (IF(COUNTIF(May!$G$4:$G$4000, C163), "PAID", "Missed")))</f>
        <v>NA</v>
      </c>
      <c r="L163" s="4" t="str">
        <f>IF(C163="", "NA", (IF(COUNTIF(Jun!$G$4:$G$4000, C163), "PAID", "Missed")))</f>
        <v>NA</v>
      </c>
      <c r="M163" s="4" t="str">
        <f>IF(C163="", "NA", (IF(COUNTIF(Jul!$G$4:$G$4000, C163), "PAID", "Missed")))</f>
        <v>NA</v>
      </c>
      <c r="N163" s="4" t="str">
        <f>IF(C163="", "NA", (IF(COUNTIF(Aug!$G$4:$G$4000, C163), "PAID", "Missed")))</f>
        <v>NA</v>
      </c>
      <c r="O163" s="4" t="str">
        <f>IF(C163="", "NA", (IF(COUNTIF(Sep!$G$4:$G$4000, C163), "PAID", "Missed")))</f>
        <v>NA</v>
      </c>
      <c r="P163" s="4" t="str">
        <f>IF(C163="", "NA", (IF(COUNTIF(Oct!$G$4:$G$4000, C163), "PAID", "Missed")))</f>
        <v>NA</v>
      </c>
      <c r="Q163" s="4" t="str">
        <f>IF(C163="", "NA", (IF(COUNTIF(Nov!$G$4:$G$4000, C163), "PAID", "Missed")))</f>
        <v>NA</v>
      </c>
      <c r="R163" s="4" t="str">
        <f>IF(C163="", "NA", (IF(COUNTIF(Dec!$G$4:$G$4000, C163), "PAID", "Missed")))</f>
        <v>NA</v>
      </c>
    </row>
    <row r="164" spans="3:18" x14ac:dyDescent="0.2">
      <c r="C164" s="140"/>
      <c r="D164" s="142"/>
      <c r="E164" s="145"/>
      <c r="G164" s="4" t="str">
        <f>IF(C164="", "NA", (IF(COUNTIF(Jan!$G$4:$G$4000, C164), "PAID", "Missed")))</f>
        <v>NA</v>
      </c>
      <c r="H164" s="4" t="str">
        <f>IF(C164="", "NA", (IF(COUNTIF(Feb!$G$4:$G$4000, C164), "PAID", "Missed")))</f>
        <v>NA</v>
      </c>
      <c r="I164" s="4" t="str">
        <f>IF(C164="", "NA", (IF(COUNTIF(Mar!$G$4:$G$4000, C164), "PAID", "Missed")))</f>
        <v>NA</v>
      </c>
      <c r="J164" s="4" t="str">
        <f>IF(C164="", "NA", (IF(COUNTIF(Apr!$G$4:$G$4000, C164), "PAID", "Missed")))</f>
        <v>NA</v>
      </c>
      <c r="K164" s="4" t="str">
        <f>IF(C164="", "NA", (IF(COUNTIF(May!$G$4:$G$4000, C164), "PAID", "Missed")))</f>
        <v>NA</v>
      </c>
      <c r="L164" s="4" t="str">
        <f>IF(C164="", "NA", (IF(COUNTIF(Jun!$G$4:$G$4000, C164), "PAID", "Missed")))</f>
        <v>NA</v>
      </c>
      <c r="M164" s="4" t="str">
        <f>IF(C164="", "NA", (IF(COUNTIF(Jul!$G$4:$G$4000, C164), "PAID", "Missed")))</f>
        <v>NA</v>
      </c>
      <c r="N164" s="4" t="str">
        <f>IF(C164="", "NA", (IF(COUNTIF(Aug!$G$4:$G$4000, C164), "PAID", "Missed")))</f>
        <v>NA</v>
      </c>
      <c r="O164" s="4" t="str">
        <f>IF(C164="", "NA", (IF(COUNTIF(Sep!$G$4:$G$4000, C164), "PAID", "Missed")))</f>
        <v>NA</v>
      </c>
      <c r="P164" s="4" t="str">
        <f>IF(C164="", "NA", (IF(COUNTIF(Oct!$G$4:$G$4000, C164), "PAID", "Missed")))</f>
        <v>NA</v>
      </c>
      <c r="Q164" s="4" t="str">
        <f>IF(C164="", "NA", (IF(COUNTIF(Nov!$G$4:$G$4000, C164), "PAID", "Missed")))</f>
        <v>NA</v>
      </c>
      <c r="R164" s="4" t="str">
        <f>IF(C164="", "NA", (IF(COUNTIF(Dec!$G$4:$G$4000, C164), "PAID", "Missed")))</f>
        <v>NA</v>
      </c>
    </row>
    <row r="165" spans="3:18" x14ac:dyDescent="0.2">
      <c r="C165" s="140"/>
      <c r="D165" s="142"/>
      <c r="E165" s="145"/>
      <c r="G165" s="4" t="str">
        <f>IF(C165="", "NA", (IF(COUNTIF(Jan!$G$4:$G$4000, C165), "PAID", "Missed")))</f>
        <v>NA</v>
      </c>
      <c r="H165" s="4" t="str">
        <f>IF(C165="", "NA", (IF(COUNTIF(Feb!$G$4:$G$4000, C165), "PAID", "Missed")))</f>
        <v>NA</v>
      </c>
      <c r="I165" s="4" t="str">
        <f>IF(C165="", "NA", (IF(COUNTIF(Mar!$G$4:$G$4000, C165), "PAID", "Missed")))</f>
        <v>NA</v>
      </c>
      <c r="J165" s="4" t="str">
        <f>IF(C165="", "NA", (IF(COUNTIF(Apr!$G$4:$G$4000, C165), "PAID", "Missed")))</f>
        <v>NA</v>
      </c>
      <c r="K165" s="4" t="str">
        <f>IF(C165="", "NA", (IF(COUNTIF(May!$G$4:$G$4000, C165), "PAID", "Missed")))</f>
        <v>NA</v>
      </c>
      <c r="L165" s="4" t="str">
        <f>IF(C165="", "NA", (IF(COUNTIF(Jun!$G$4:$G$4000, C165), "PAID", "Missed")))</f>
        <v>NA</v>
      </c>
      <c r="M165" s="4" t="str">
        <f>IF(C165="", "NA", (IF(COUNTIF(Jul!$G$4:$G$4000, C165), "PAID", "Missed")))</f>
        <v>NA</v>
      </c>
      <c r="N165" s="4" t="str">
        <f>IF(C165="", "NA", (IF(COUNTIF(Aug!$G$4:$G$4000, C165), "PAID", "Missed")))</f>
        <v>NA</v>
      </c>
      <c r="O165" s="4" t="str">
        <f>IF(C165="", "NA", (IF(COUNTIF(Sep!$G$4:$G$4000, C165), "PAID", "Missed")))</f>
        <v>NA</v>
      </c>
      <c r="P165" s="4" t="str">
        <f>IF(C165="", "NA", (IF(COUNTIF(Oct!$G$4:$G$4000, C165), "PAID", "Missed")))</f>
        <v>NA</v>
      </c>
      <c r="Q165" s="4" t="str">
        <f>IF(C165="", "NA", (IF(COUNTIF(Nov!$G$4:$G$4000, C165), "PAID", "Missed")))</f>
        <v>NA</v>
      </c>
      <c r="R165" s="4" t="str">
        <f>IF(C165="", "NA", (IF(COUNTIF(Dec!$G$4:$G$4000, C165), "PAID", "Missed")))</f>
        <v>NA</v>
      </c>
    </row>
    <row r="166" spans="3:18" x14ac:dyDescent="0.2">
      <c r="C166" s="140"/>
      <c r="D166" s="142"/>
      <c r="E166" s="145"/>
      <c r="G166" s="4" t="str">
        <f>IF(C166="", "NA", (IF(COUNTIF(Jan!$G$4:$G$4000, C166), "PAID", "Missed")))</f>
        <v>NA</v>
      </c>
      <c r="H166" s="4" t="str">
        <f>IF(C166="", "NA", (IF(COUNTIF(Feb!$G$4:$G$4000, C166), "PAID", "Missed")))</f>
        <v>NA</v>
      </c>
      <c r="I166" s="4" t="str">
        <f>IF(C166="", "NA", (IF(COUNTIF(Mar!$G$4:$G$4000, C166), "PAID", "Missed")))</f>
        <v>NA</v>
      </c>
      <c r="J166" s="4" t="str">
        <f>IF(C166="", "NA", (IF(COUNTIF(Apr!$G$4:$G$4000, C166), "PAID", "Missed")))</f>
        <v>NA</v>
      </c>
      <c r="K166" s="4" t="str">
        <f>IF(C166="", "NA", (IF(COUNTIF(May!$G$4:$G$4000, C166), "PAID", "Missed")))</f>
        <v>NA</v>
      </c>
      <c r="L166" s="4" t="str">
        <f>IF(C166="", "NA", (IF(COUNTIF(Jun!$G$4:$G$4000, C166), "PAID", "Missed")))</f>
        <v>NA</v>
      </c>
      <c r="M166" s="4" t="str">
        <f>IF(C166="", "NA", (IF(COUNTIF(Jul!$G$4:$G$4000, C166), "PAID", "Missed")))</f>
        <v>NA</v>
      </c>
      <c r="N166" s="4" t="str">
        <f>IF(C166="", "NA", (IF(COUNTIF(Aug!$G$4:$G$4000, C166), "PAID", "Missed")))</f>
        <v>NA</v>
      </c>
      <c r="O166" s="4" t="str">
        <f>IF(C166="", "NA", (IF(COUNTIF(Sep!$G$4:$G$4000, C166), "PAID", "Missed")))</f>
        <v>NA</v>
      </c>
      <c r="P166" s="4" t="str">
        <f>IF(C166="", "NA", (IF(COUNTIF(Oct!$G$4:$G$4000, C166), "PAID", "Missed")))</f>
        <v>NA</v>
      </c>
      <c r="Q166" s="4" t="str">
        <f>IF(C166="", "NA", (IF(COUNTIF(Nov!$G$4:$G$4000, C166), "PAID", "Missed")))</f>
        <v>NA</v>
      </c>
      <c r="R166" s="4" t="str">
        <f>IF(C166="", "NA", (IF(COUNTIF(Dec!$G$4:$G$4000, C166), "PAID", "Missed")))</f>
        <v>NA</v>
      </c>
    </row>
    <row r="167" spans="3:18" x14ac:dyDescent="0.2">
      <c r="C167" s="140"/>
      <c r="D167" s="142"/>
      <c r="E167" s="145"/>
      <c r="G167" s="4" t="str">
        <f>IF(C167="", "NA", (IF(COUNTIF(Jan!$G$4:$G$4000, C167), "PAID", "Missed")))</f>
        <v>NA</v>
      </c>
      <c r="H167" s="4" t="str">
        <f>IF(C167="", "NA", (IF(COUNTIF(Feb!$G$4:$G$4000, C167), "PAID", "Missed")))</f>
        <v>NA</v>
      </c>
      <c r="I167" s="4" t="str">
        <f>IF(C167="", "NA", (IF(COUNTIF(Mar!$G$4:$G$4000, C167), "PAID", "Missed")))</f>
        <v>NA</v>
      </c>
      <c r="J167" s="4" t="str">
        <f>IF(C167="", "NA", (IF(COUNTIF(Apr!$G$4:$G$4000, C167), "PAID", "Missed")))</f>
        <v>NA</v>
      </c>
      <c r="K167" s="4" t="str">
        <f>IF(C167="", "NA", (IF(COUNTIF(May!$G$4:$G$4000, C167), "PAID", "Missed")))</f>
        <v>NA</v>
      </c>
      <c r="L167" s="4" t="str">
        <f>IF(C167="", "NA", (IF(COUNTIF(Jun!$G$4:$G$4000, C167), "PAID", "Missed")))</f>
        <v>NA</v>
      </c>
      <c r="M167" s="4" t="str">
        <f>IF(C167="", "NA", (IF(COUNTIF(Jul!$G$4:$G$4000, C167), "PAID", "Missed")))</f>
        <v>NA</v>
      </c>
      <c r="N167" s="4" t="str">
        <f>IF(C167="", "NA", (IF(COUNTIF(Aug!$G$4:$G$4000, C167), "PAID", "Missed")))</f>
        <v>NA</v>
      </c>
      <c r="O167" s="4" t="str">
        <f>IF(C167="", "NA", (IF(COUNTIF(Sep!$G$4:$G$4000, C167), "PAID", "Missed")))</f>
        <v>NA</v>
      </c>
      <c r="P167" s="4" t="str">
        <f>IF(C167="", "NA", (IF(COUNTIF(Oct!$G$4:$G$4000, C167), "PAID", "Missed")))</f>
        <v>NA</v>
      </c>
      <c r="Q167" s="4" t="str">
        <f>IF(C167="", "NA", (IF(COUNTIF(Nov!$G$4:$G$4000, C167), "PAID", "Missed")))</f>
        <v>NA</v>
      </c>
      <c r="R167" s="4" t="str">
        <f>IF(C167="", "NA", (IF(COUNTIF(Dec!$G$4:$G$4000, C167), "PAID", "Missed")))</f>
        <v>NA</v>
      </c>
    </row>
    <row r="168" spans="3:18" x14ac:dyDescent="0.2">
      <c r="C168" s="140"/>
      <c r="D168" s="142"/>
      <c r="E168" s="145"/>
      <c r="G168" s="4" t="str">
        <f>IF(C168="", "NA", (IF(COUNTIF(Jan!$G$4:$G$4000, C168), "PAID", "Missed")))</f>
        <v>NA</v>
      </c>
      <c r="H168" s="4" t="str">
        <f>IF(C168="", "NA", (IF(COUNTIF(Feb!$G$4:$G$4000, C168), "PAID", "Missed")))</f>
        <v>NA</v>
      </c>
      <c r="I168" s="4" t="str">
        <f>IF(C168="", "NA", (IF(COUNTIF(Mar!$G$4:$G$4000, C168), "PAID", "Missed")))</f>
        <v>NA</v>
      </c>
      <c r="J168" s="4" t="str">
        <f>IF(C168="", "NA", (IF(COUNTIF(Apr!$G$4:$G$4000, C168), "PAID", "Missed")))</f>
        <v>NA</v>
      </c>
      <c r="K168" s="4" t="str">
        <f>IF(C168="", "NA", (IF(COUNTIF(May!$G$4:$G$4000, C168), "PAID", "Missed")))</f>
        <v>NA</v>
      </c>
      <c r="L168" s="4" t="str">
        <f>IF(C168="", "NA", (IF(COUNTIF(Jun!$G$4:$G$4000, C168), "PAID", "Missed")))</f>
        <v>NA</v>
      </c>
      <c r="M168" s="4" t="str">
        <f>IF(C168="", "NA", (IF(COUNTIF(Jul!$G$4:$G$4000, C168), "PAID", "Missed")))</f>
        <v>NA</v>
      </c>
      <c r="N168" s="4" t="str">
        <f>IF(C168="", "NA", (IF(COUNTIF(Aug!$G$4:$G$4000, C168), "PAID", "Missed")))</f>
        <v>NA</v>
      </c>
      <c r="O168" s="4" t="str">
        <f>IF(C168="", "NA", (IF(COUNTIF(Sep!$G$4:$G$4000, C168), "PAID", "Missed")))</f>
        <v>NA</v>
      </c>
      <c r="P168" s="4" t="str">
        <f>IF(C168="", "NA", (IF(COUNTIF(Oct!$G$4:$G$4000, C168), "PAID", "Missed")))</f>
        <v>NA</v>
      </c>
      <c r="Q168" s="4" t="str">
        <f>IF(C168="", "NA", (IF(COUNTIF(Nov!$G$4:$G$4000, C168), "PAID", "Missed")))</f>
        <v>NA</v>
      </c>
      <c r="R168" s="4" t="str">
        <f>IF(C168="", "NA", (IF(COUNTIF(Dec!$G$4:$G$4000, C168), "PAID", "Missed")))</f>
        <v>NA</v>
      </c>
    </row>
    <row r="169" spans="3:18" x14ac:dyDescent="0.2">
      <c r="C169" s="140"/>
      <c r="D169" s="142"/>
      <c r="E169" s="145"/>
      <c r="G169" s="4" t="str">
        <f>IF(C169="", "NA", (IF(COUNTIF(Jan!$G$4:$G$4000, C169), "PAID", "Missed")))</f>
        <v>NA</v>
      </c>
      <c r="H169" s="4" t="str">
        <f>IF(C169="", "NA", (IF(COUNTIF(Feb!$G$4:$G$4000, C169), "PAID", "Missed")))</f>
        <v>NA</v>
      </c>
      <c r="I169" s="4" t="str">
        <f>IF(C169="", "NA", (IF(COUNTIF(Mar!$G$4:$G$4000, C169), "PAID", "Missed")))</f>
        <v>NA</v>
      </c>
      <c r="J169" s="4" t="str">
        <f>IF(C169="", "NA", (IF(COUNTIF(Apr!$G$4:$G$4000, C169), "PAID", "Missed")))</f>
        <v>NA</v>
      </c>
      <c r="K169" s="4" t="str">
        <f>IF(C169="", "NA", (IF(COUNTIF(May!$G$4:$G$4000, C169), "PAID", "Missed")))</f>
        <v>NA</v>
      </c>
      <c r="L169" s="4" t="str">
        <f>IF(C169="", "NA", (IF(COUNTIF(Jun!$G$4:$G$4000, C169), "PAID", "Missed")))</f>
        <v>NA</v>
      </c>
      <c r="M169" s="4" t="str">
        <f>IF(C169="", "NA", (IF(COUNTIF(Jul!$G$4:$G$4000, C169), "PAID", "Missed")))</f>
        <v>NA</v>
      </c>
      <c r="N169" s="4" t="str">
        <f>IF(C169="", "NA", (IF(COUNTIF(Aug!$G$4:$G$4000, C169), "PAID", "Missed")))</f>
        <v>NA</v>
      </c>
      <c r="O169" s="4" t="str">
        <f>IF(C169="", "NA", (IF(COUNTIF(Sep!$G$4:$G$4000, C169), "PAID", "Missed")))</f>
        <v>NA</v>
      </c>
      <c r="P169" s="4" t="str">
        <f>IF(C169="", "NA", (IF(COUNTIF(Oct!$G$4:$G$4000, C169), "PAID", "Missed")))</f>
        <v>NA</v>
      </c>
      <c r="Q169" s="4" t="str">
        <f>IF(C169="", "NA", (IF(COUNTIF(Nov!$G$4:$G$4000, C169), "PAID", "Missed")))</f>
        <v>NA</v>
      </c>
      <c r="R169" s="4" t="str">
        <f>IF(C169="", "NA", (IF(COUNTIF(Dec!$G$4:$G$4000, C169), "PAID", "Missed")))</f>
        <v>NA</v>
      </c>
    </row>
    <row r="170" spans="3:18" x14ac:dyDescent="0.2">
      <c r="C170" s="140"/>
      <c r="D170" s="142"/>
      <c r="E170" s="145"/>
      <c r="G170" s="4" t="str">
        <f>IF(C170="", "NA", (IF(COUNTIF(Jan!$G$4:$G$4000, C170), "PAID", "Missed")))</f>
        <v>NA</v>
      </c>
      <c r="H170" s="4" t="str">
        <f>IF(C170="", "NA", (IF(COUNTIF(Feb!$G$4:$G$4000, C170), "PAID", "Missed")))</f>
        <v>NA</v>
      </c>
      <c r="I170" s="4" t="str">
        <f>IF(C170="", "NA", (IF(COUNTIF(Mar!$G$4:$G$4000, C170), "PAID", "Missed")))</f>
        <v>NA</v>
      </c>
      <c r="J170" s="4" t="str">
        <f>IF(C170="", "NA", (IF(COUNTIF(Apr!$G$4:$G$4000, C170), "PAID", "Missed")))</f>
        <v>NA</v>
      </c>
      <c r="K170" s="4" t="str">
        <f>IF(C170="", "NA", (IF(COUNTIF(May!$G$4:$G$4000, C170), "PAID", "Missed")))</f>
        <v>NA</v>
      </c>
      <c r="L170" s="4" t="str">
        <f>IF(C170="", "NA", (IF(COUNTIF(Jun!$G$4:$G$4000, C170), "PAID", "Missed")))</f>
        <v>NA</v>
      </c>
      <c r="M170" s="4" t="str">
        <f>IF(C170="", "NA", (IF(COUNTIF(Jul!$G$4:$G$4000, C170), "PAID", "Missed")))</f>
        <v>NA</v>
      </c>
      <c r="N170" s="4" t="str">
        <f>IF(C170="", "NA", (IF(COUNTIF(Aug!$G$4:$G$4000, C170), "PAID", "Missed")))</f>
        <v>NA</v>
      </c>
      <c r="O170" s="4" t="str">
        <f>IF(C170="", "NA", (IF(COUNTIF(Sep!$G$4:$G$4000, C170), "PAID", "Missed")))</f>
        <v>NA</v>
      </c>
      <c r="P170" s="4" t="str">
        <f>IF(C170="", "NA", (IF(COUNTIF(Oct!$G$4:$G$4000, C170), "PAID", "Missed")))</f>
        <v>NA</v>
      </c>
      <c r="Q170" s="4" t="str">
        <f>IF(C170="", "NA", (IF(COUNTIF(Nov!$G$4:$G$4000, C170), "PAID", "Missed")))</f>
        <v>NA</v>
      </c>
      <c r="R170" s="4" t="str">
        <f>IF(C170="", "NA", (IF(COUNTIF(Dec!$G$4:$G$4000, C170), "PAID", "Missed")))</f>
        <v>NA</v>
      </c>
    </row>
    <row r="171" spans="3:18" x14ac:dyDescent="0.2">
      <c r="C171" s="140"/>
      <c r="D171" s="142"/>
      <c r="E171" s="145"/>
      <c r="G171" s="4" t="str">
        <f>IF(C171="", "NA", (IF(COUNTIF(Jan!$G$4:$G$4000, C171), "PAID", "Missed")))</f>
        <v>NA</v>
      </c>
      <c r="H171" s="4" t="str">
        <f>IF(C171="", "NA", (IF(COUNTIF(Feb!$G$4:$G$4000, C171), "PAID", "Missed")))</f>
        <v>NA</v>
      </c>
      <c r="I171" s="4" t="str">
        <f>IF(C171="", "NA", (IF(COUNTIF(Mar!$G$4:$G$4000, C171), "PAID", "Missed")))</f>
        <v>NA</v>
      </c>
      <c r="J171" s="4" t="str">
        <f>IF(C171="", "NA", (IF(COUNTIF(Apr!$G$4:$G$4000, C171), "PAID", "Missed")))</f>
        <v>NA</v>
      </c>
      <c r="K171" s="4" t="str">
        <f>IF(C171="", "NA", (IF(COUNTIF(May!$G$4:$G$4000, C171), "PAID", "Missed")))</f>
        <v>NA</v>
      </c>
      <c r="L171" s="4" t="str">
        <f>IF(C171="", "NA", (IF(COUNTIF(Jun!$G$4:$G$4000, C171), "PAID", "Missed")))</f>
        <v>NA</v>
      </c>
      <c r="M171" s="4" t="str">
        <f>IF(C171="", "NA", (IF(COUNTIF(Jul!$G$4:$G$4000, C171), "PAID", "Missed")))</f>
        <v>NA</v>
      </c>
      <c r="N171" s="4" t="str">
        <f>IF(C171="", "NA", (IF(COUNTIF(Aug!$G$4:$G$4000, C171), "PAID", "Missed")))</f>
        <v>NA</v>
      </c>
      <c r="O171" s="4" t="str">
        <f>IF(C171="", "NA", (IF(COUNTIF(Sep!$G$4:$G$4000, C171), "PAID", "Missed")))</f>
        <v>NA</v>
      </c>
      <c r="P171" s="4" t="str">
        <f>IF(C171="", "NA", (IF(COUNTIF(Oct!$G$4:$G$4000, C171), "PAID", "Missed")))</f>
        <v>NA</v>
      </c>
      <c r="Q171" s="4" t="str">
        <f>IF(C171="", "NA", (IF(COUNTIF(Nov!$G$4:$G$4000, C171), "PAID", "Missed")))</f>
        <v>NA</v>
      </c>
      <c r="R171" s="4" t="str">
        <f>IF(C171="", "NA", (IF(COUNTIF(Dec!$G$4:$G$4000, C171), "PAID", "Missed")))</f>
        <v>NA</v>
      </c>
    </row>
    <row r="172" spans="3:18" x14ac:dyDescent="0.2">
      <c r="C172" s="140"/>
      <c r="D172" s="142"/>
      <c r="E172" s="145"/>
      <c r="G172" s="4" t="str">
        <f>IF(C172="", "NA", (IF(COUNTIF(Jan!$G$4:$G$4000, C172), "PAID", "Missed")))</f>
        <v>NA</v>
      </c>
      <c r="H172" s="4" t="str">
        <f>IF(C172="", "NA", (IF(COUNTIF(Feb!$G$4:$G$4000, C172), "PAID", "Missed")))</f>
        <v>NA</v>
      </c>
      <c r="I172" s="4" t="str">
        <f>IF(C172="", "NA", (IF(COUNTIF(Mar!$G$4:$G$4000, C172), "PAID", "Missed")))</f>
        <v>NA</v>
      </c>
      <c r="J172" s="4" t="str">
        <f>IF(C172="", "NA", (IF(COUNTIF(Apr!$G$4:$G$4000, C172), "PAID", "Missed")))</f>
        <v>NA</v>
      </c>
      <c r="K172" s="4" t="str">
        <f>IF(C172="", "NA", (IF(COUNTIF(May!$G$4:$G$4000, C172), "PAID", "Missed")))</f>
        <v>NA</v>
      </c>
      <c r="L172" s="4" t="str">
        <f>IF(C172="", "NA", (IF(COUNTIF(Jun!$G$4:$G$4000, C172), "PAID", "Missed")))</f>
        <v>NA</v>
      </c>
      <c r="M172" s="4" t="str">
        <f>IF(C172="", "NA", (IF(COUNTIF(Jul!$G$4:$G$4000, C172), "PAID", "Missed")))</f>
        <v>NA</v>
      </c>
      <c r="N172" s="4" t="str">
        <f>IF(C172="", "NA", (IF(COUNTIF(Aug!$G$4:$G$4000, C172), "PAID", "Missed")))</f>
        <v>NA</v>
      </c>
      <c r="O172" s="4" t="str">
        <f>IF(C172="", "NA", (IF(COUNTIF(Sep!$G$4:$G$4000, C172), "PAID", "Missed")))</f>
        <v>NA</v>
      </c>
      <c r="P172" s="4" t="str">
        <f>IF(C172="", "NA", (IF(COUNTIF(Oct!$G$4:$G$4000, C172), "PAID", "Missed")))</f>
        <v>NA</v>
      </c>
      <c r="Q172" s="4" t="str">
        <f>IF(C172="", "NA", (IF(COUNTIF(Nov!$G$4:$G$4000, C172), "PAID", "Missed")))</f>
        <v>NA</v>
      </c>
      <c r="R172" s="4" t="str">
        <f>IF(C172="", "NA", (IF(COUNTIF(Dec!$G$4:$G$4000, C172), "PAID", "Missed")))</f>
        <v>NA</v>
      </c>
    </row>
    <row r="173" spans="3:18" x14ac:dyDescent="0.2">
      <c r="C173" s="140"/>
      <c r="D173" s="142"/>
      <c r="E173" s="145"/>
      <c r="G173" s="4" t="str">
        <f>IF(C173="", "NA", (IF(COUNTIF(Jan!$G$4:$G$4000, C173), "PAID", "Missed")))</f>
        <v>NA</v>
      </c>
      <c r="H173" s="4" t="str">
        <f>IF(C173="", "NA", (IF(COUNTIF(Feb!$G$4:$G$4000, C173), "PAID", "Missed")))</f>
        <v>NA</v>
      </c>
      <c r="I173" s="4" t="str">
        <f>IF(C173="", "NA", (IF(COUNTIF(Mar!$G$4:$G$4000, C173), "PAID", "Missed")))</f>
        <v>NA</v>
      </c>
      <c r="J173" s="4" t="str">
        <f>IF(C173="", "NA", (IF(COUNTIF(Apr!$G$4:$G$4000, C173), "PAID", "Missed")))</f>
        <v>NA</v>
      </c>
      <c r="K173" s="4" t="str">
        <f>IF(C173="", "NA", (IF(COUNTIF(May!$G$4:$G$4000, C173), "PAID", "Missed")))</f>
        <v>NA</v>
      </c>
      <c r="L173" s="4" t="str">
        <f>IF(C173="", "NA", (IF(COUNTIF(Jun!$G$4:$G$4000, C173), "PAID", "Missed")))</f>
        <v>NA</v>
      </c>
      <c r="M173" s="4" t="str">
        <f>IF(C173="", "NA", (IF(COUNTIF(Jul!$G$4:$G$4000, C173), "PAID", "Missed")))</f>
        <v>NA</v>
      </c>
      <c r="N173" s="4" t="str">
        <f>IF(C173="", "NA", (IF(COUNTIF(Aug!$G$4:$G$4000, C173), "PAID", "Missed")))</f>
        <v>NA</v>
      </c>
      <c r="O173" s="4" t="str">
        <f>IF(C173="", "NA", (IF(COUNTIF(Sep!$G$4:$G$4000, C173), "PAID", "Missed")))</f>
        <v>NA</v>
      </c>
      <c r="P173" s="4" t="str">
        <f>IF(C173="", "NA", (IF(COUNTIF(Oct!$G$4:$G$4000, C173), "PAID", "Missed")))</f>
        <v>NA</v>
      </c>
      <c r="Q173" s="4" t="str">
        <f>IF(C173="", "NA", (IF(COUNTIF(Nov!$G$4:$G$4000, C173), "PAID", "Missed")))</f>
        <v>NA</v>
      </c>
      <c r="R173" s="4" t="str">
        <f>IF(C173="", "NA", (IF(COUNTIF(Dec!$G$4:$G$4000, C173), "PAID", "Missed")))</f>
        <v>NA</v>
      </c>
    </row>
    <row r="174" spans="3:18" x14ac:dyDescent="0.2">
      <c r="C174" s="140"/>
      <c r="D174" s="142"/>
      <c r="E174" s="145"/>
      <c r="G174" s="4" t="str">
        <f>IF(C174="", "NA", (IF(COUNTIF(Jan!$G$4:$G$4000, C174), "PAID", "Missed")))</f>
        <v>NA</v>
      </c>
      <c r="H174" s="4" t="str">
        <f>IF(C174="", "NA", (IF(COUNTIF(Feb!$G$4:$G$4000, C174), "PAID", "Missed")))</f>
        <v>NA</v>
      </c>
      <c r="I174" s="4" t="str">
        <f>IF(C174="", "NA", (IF(COUNTIF(Mar!$G$4:$G$4000, C174), "PAID", "Missed")))</f>
        <v>NA</v>
      </c>
      <c r="J174" s="4" t="str">
        <f>IF(C174="", "NA", (IF(COUNTIF(Apr!$G$4:$G$4000, C174), "PAID", "Missed")))</f>
        <v>NA</v>
      </c>
      <c r="K174" s="4" t="str">
        <f>IF(C174="", "NA", (IF(COUNTIF(May!$G$4:$G$4000, C174), "PAID", "Missed")))</f>
        <v>NA</v>
      </c>
      <c r="L174" s="4" t="str">
        <f>IF(C174="", "NA", (IF(COUNTIF(Jun!$G$4:$G$4000, C174), "PAID", "Missed")))</f>
        <v>NA</v>
      </c>
      <c r="M174" s="4" t="str">
        <f>IF(C174="", "NA", (IF(COUNTIF(Jul!$G$4:$G$4000, C174), "PAID", "Missed")))</f>
        <v>NA</v>
      </c>
      <c r="N174" s="4" t="str">
        <f>IF(C174="", "NA", (IF(COUNTIF(Aug!$G$4:$G$4000, C174), "PAID", "Missed")))</f>
        <v>NA</v>
      </c>
      <c r="O174" s="4" t="str">
        <f>IF(C174="", "NA", (IF(COUNTIF(Sep!$G$4:$G$4000, C174), "PAID", "Missed")))</f>
        <v>NA</v>
      </c>
      <c r="P174" s="4" t="str">
        <f>IF(C174="", "NA", (IF(COUNTIF(Oct!$G$4:$G$4000, C174), "PAID", "Missed")))</f>
        <v>NA</v>
      </c>
      <c r="Q174" s="4" t="str">
        <f>IF(C174="", "NA", (IF(COUNTIF(Nov!$G$4:$G$4000, C174), "PAID", "Missed")))</f>
        <v>NA</v>
      </c>
      <c r="R174" s="4" t="str">
        <f>IF(C174="", "NA", (IF(COUNTIF(Dec!$G$4:$G$4000, C174), "PAID", "Missed")))</f>
        <v>NA</v>
      </c>
    </row>
    <row r="175" spans="3:18" x14ac:dyDescent="0.2">
      <c r="C175" s="140"/>
      <c r="D175" s="142"/>
      <c r="E175" s="145"/>
      <c r="G175" s="4" t="str">
        <f>IF(C175="", "NA", (IF(COUNTIF(Jan!$G$4:$G$4000, C175), "PAID", "Missed")))</f>
        <v>NA</v>
      </c>
      <c r="H175" s="4" t="str">
        <f>IF(C175="", "NA", (IF(COUNTIF(Feb!$G$4:$G$4000, C175), "PAID", "Missed")))</f>
        <v>NA</v>
      </c>
      <c r="I175" s="4" t="str">
        <f>IF(C175="", "NA", (IF(COUNTIF(Mar!$G$4:$G$4000, C175), "PAID", "Missed")))</f>
        <v>NA</v>
      </c>
      <c r="J175" s="4" t="str">
        <f>IF(C175="", "NA", (IF(COUNTIF(Apr!$G$4:$G$4000, C175), "PAID", "Missed")))</f>
        <v>NA</v>
      </c>
      <c r="K175" s="4" t="str">
        <f>IF(C175="", "NA", (IF(COUNTIF(May!$G$4:$G$4000, C175), "PAID", "Missed")))</f>
        <v>NA</v>
      </c>
      <c r="L175" s="4" t="str">
        <f>IF(C175="", "NA", (IF(COUNTIF(Jun!$G$4:$G$4000, C175), "PAID", "Missed")))</f>
        <v>NA</v>
      </c>
      <c r="M175" s="4" t="str">
        <f>IF(C175="", "NA", (IF(COUNTIF(Jul!$G$4:$G$4000, C175), "PAID", "Missed")))</f>
        <v>NA</v>
      </c>
      <c r="N175" s="4" t="str">
        <f>IF(C175="", "NA", (IF(COUNTIF(Aug!$G$4:$G$4000, C175), "PAID", "Missed")))</f>
        <v>NA</v>
      </c>
      <c r="O175" s="4" t="str">
        <f>IF(C175="", "NA", (IF(COUNTIF(Sep!$G$4:$G$4000, C175), "PAID", "Missed")))</f>
        <v>NA</v>
      </c>
      <c r="P175" s="4" t="str">
        <f>IF(C175="", "NA", (IF(COUNTIF(Oct!$G$4:$G$4000, C175), "PAID", "Missed")))</f>
        <v>NA</v>
      </c>
      <c r="Q175" s="4" t="str">
        <f>IF(C175="", "NA", (IF(COUNTIF(Nov!$G$4:$G$4000, C175), "PAID", "Missed")))</f>
        <v>NA</v>
      </c>
      <c r="R175" s="4" t="str">
        <f>IF(C175="", "NA", (IF(COUNTIF(Dec!$G$4:$G$4000, C175), "PAID", "Missed")))</f>
        <v>NA</v>
      </c>
    </row>
    <row r="176" spans="3:18" x14ac:dyDescent="0.2">
      <c r="C176" s="140"/>
      <c r="D176" s="142"/>
      <c r="E176" s="145"/>
      <c r="G176" s="4" t="str">
        <f>IF(C176="", "NA", (IF(COUNTIF(Jan!$G$4:$G$4000, C176), "PAID", "Missed")))</f>
        <v>NA</v>
      </c>
      <c r="H176" s="4" t="str">
        <f>IF(C176="", "NA", (IF(COUNTIF(Feb!$G$4:$G$4000, C176), "PAID", "Missed")))</f>
        <v>NA</v>
      </c>
      <c r="I176" s="4" t="str">
        <f>IF(C176="", "NA", (IF(COUNTIF(Mar!$G$4:$G$4000, C176), "PAID", "Missed")))</f>
        <v>NA</v>
      </c>
      <c r="J176" s="4" t="str">
        <f>IF(C176="", "NA", (IF(COUNTIF(Apr!$G$4:$G$4000, C176), "PAID", "Missed")))</f>
        <v>NA</v>
      </c>
      <c r="K176" s="4" t="str">
        <f>IF(C176="", "NA", (IF(COUNTIF(May!$G$4:$G$4000, C176), "PAID", "Missed")))</f>
        <v>NA</v>
      </c>
      <c r="L176" s="4" t="str">
        <f>IF(C176="", "NA", (IF(COUNTIF(Jun!$G$4:$G$4000, C176), "PAID", "Missed")))</f>
        <v>NA</v>
      </c>
      <c r="M176" s="4" t="str">
        <f>IF(C176="", "NA", (IF(COUNTIF(Jul!$G$4:$G$4000, C176), "PAID", "Missed")))</f>
        <v>NA</v>
      </c>
      <c r="N176" s="4" t="str">
        <f>IF(C176="", "NA", (IF(COUNTIF(Aug!$G$4:$G$4000, C176), "PAID", "Missed")))</f>
        <v>NA</v>
      </c>
      <c r="O176" s="4" t="str">
        <f>IF(C176="", "NA", (IF(COUNTIF(Sep!$G$4:$G$4000, C176), "PAID", "Missed")))</f>
        <v>NA</v>
      </c>
      <c r="P176" s="4" t="str">
        <f>IF(C176="", "NA", (IF(COUNTIF(Oct!$G$4:$G$4000, C176), "PAID", "Missed")))</f>
        <v>NA</v>
      </c>
      <c r="Q176" s="4" t="str">
        <f>IF(C176="", "NA", (IF(COUNTIF(Nov!$G$4:$G$4000, C176), "PAID", "Missed")))</f>
        <v>NA</v>
      </c>
      <c r="R176" s="4" t="str">
        <f>IF(C176="", "NA", (IF(COUNTIF(Dec!$G$4:$G$4000, C176), "PAID", "Missed")))</f>
        <v>NA</v>
      </c>
    </row>
    <row r="177" spans="3:18" x14ac:dyDescent="0.2">
      <c r="C177" s="140"/>
      <c r="D177" s="142"/>
      <c r="E177" s="145"/>
      <c r="G177" s="4" t="str">
        <f>IF(C177="", "NA", (IF(COUNTIF(Jan!$G$4:$G$4000, C177), "PAID", "Missed")))</f>
        <v>NA</v>
      </c>
      <c r="H177" s="4" t="str">
        <f>IF(C177="", "NA", (IF(COUNTIF(Feb!$G$4:$G$4000, C177), "PAID", "Missed")))</f>
        <v>NA</v>
      </c>
      <c r="I177" s="4" t="str">
        <f>IF(C177="", "NA", (IF(COUNTIF(Mar!$G$4:$G$4000, C177), "PAID", "Missed")))</f>
        <v>NA</v>
      </c>
      <c r="J177" s="4" t="str">
        <f>IF(C177="", "NA", (IF(COUNTIF(Apr!$G$4:$G$4000, C177), "PAID", "Missed")))</f>
        <v>NA</v>
      </c>
      <c r="K177" s="4" t="str">
        <f>IF(C177="", "NA", (IF(COUNTIF(May!$G$4:$G$4000, C177), "PAID", "Missed")))</f>
        <v>NA</v>
      </c>
      <c r="L177" s="4" t="str">
        <f>IF(C177="", "NA", (IF(COUNTIF(Jun!$G$4:$G$4000, C177), "PAID", "Missed")))</f>
        <v>NA</v>
      </c>
      <c r="M177" s="4" t="str">
        <f>IF(C177="", "NA", (IF(COUNTIF(Jul!$G$4:$G$4000, C177), "PAID", "Missed")))</f>
        <v>NA</v>
      </c>
      <c r="N177" s="4" t="str">
        <f>IF(C177="", "NA", (IF(COUNTIF(Aug!$G$4:$G$4000, C177), "PAID", "Missed")))</f>
        <v>NA</v>
      </c>
      <c r="O177" s="4" t="str">
        <f>IF(C177="", "NA", (IF(COUNTIF(Sep!$G$4:$G$4000, C177), "PAID", "Missed")))</f>
        <v>NA</v>
      </c>
      <c r="P177" s="4" t="str">
        <f>IF(C177="", "NA", (IF(COUNTIF(Oct!$G$4:$G$4000, C177), "PAID", "Missed")))</f>
        <v>NA</v>
      </c>
      <c r="Q177" s="4" t="str">
        <f>IF(C177="", "NA", (IF(COUNTIF(Nov!$G$4:$G$4000, C177), "PAID", "Missed")))</f>
        <v>NA</v>
      </c>
      <c r="R177" s="4" t="str">
        <f>IF(C177="", "NA", (IF(COUNTIF(Dec!$G$4:$G$4000, C177), "PAID", "Missed")))</f>
        <v>NA</v>
      </c>
    </row>
    <row r="178" spans="3:18" x14ac:dyDescent="0.2">
      <c r="C178" s="140"/>
      <c r="D178" s="142"/>
      <c r="E178" s="145"/>
      <c r="G178" s="4" t="str">
        <f>IF(C178="", "NA", (IF(COUNTIF(Jan!$G$4:$G$4000, C178), "PAID", "Missed")))</f>
        <v>NA</v>
      </c>
      <c r="H178" s="4" t="str">
        <f>IF(C178="", "NA", (IF(COUNTIF(Feb!$G$4:$G$4000, C178), "PAID", "Missed")))</f>
        <v>NA</v>
      </c>
      <c r="I178" s="4" t="str">
        <f>IF(C178="", "NA", (IF(COUNTIF(Mar!$G$4:$G$4000, C178), "PAID", "Missed")))</f>
        <v>NA</v>
      </c>
      <c r="J178" s="4" t="str">
        <f>IF(C178="", "NA", (IF(COUNTIF(Apr!$G$4:$G$4000, C178), "PAID", "Missed")))</f>
        <v>NA</v>
      </c>
      <c r="K178" s="4" t="str">
        <f>IF(C178="", "NA", (IF(COUNTIF(May!$G$4:$G$4000, C178), "PAID", "Missed")))</f>
        <v>NA</v>
      </c>
      <c r="L178" s="4" t="str">
        <f>IF(C178="", "NA", (IF(COUNTIF(Jun!$G$4:$G$4000, C178), "PAID", "Missed")))</f>
        <v>NA</v>
      </c>
      <c r="M178" s="4" t="str">
        <f>IF(C178="", "NA", (IF(COUNTIF(Jul!$G$4:$G$4000, C178), "PAID", "Missed")))</f>
        <v>NA</v>
      </c>
      <c r="N178" s="4" t="str">
        <f>IF(C178="", "NA", (IF(COUNTIF(Aug!$G$4:$G$4000, C178), "PAID", "Missed")))</f>
        <v>NA</v>
      </c>
      <c r="O178" s="4" t="str">
        <f>IF(C178="", "NA", (IF(COUNTIF(Sep!$G$4:$G$4000, C178), "PAID", "Missed")))</f>
        <v>NA</v>
      </c>
      <c r="P178" s="4" t="str">
        <f>IF(C178="", "NA", (IF(COUNTIF(Oct!$G$4:$G$4000, C178), "PAID", "Missed")))</f>
        <v>NA</v>
      </c>
      <c r="Q178" s="4" t="str">
        <f>IF(C178="", "NA", (IF(COUNTIF(Nov!$G$4:$G$4000, C178), "PAID", "Missed")))</f>
        <v>NA</v>
      </c>
      <c r="R178" s="4" t="str">
        <f>IF(C178="", "NA", (IF(COUNTIF(Dec!$G$4:$G$4000, C178), "PAID", "Missed")))</f>
        <v>NA</v>
      </c>
    </row>
    <row r="179" spans="3:18" x14ac:dyDescent="0.2">
      <c r="C179" s="140"/>
      <c r="D179" s="142"/>
      <c r="E179" s="145"/>
      <c r="G179" s="4" t="str">
        <f>IF(C179="", "NA", (IF(COUNTIF(Jan!$G$4:$G$4000, C179), "PAID", "Missed")))</f>
        <v>NA</v>
      </c>
      <c r="H179" s="4" t="str">
        <f>IF(C179="", "NA", (IF(COUNTIF(Feb!$G$4:$G$4000, C179), "PAID", "Missed")))</f>
        <v>NA</v>
      </c>
      <c r="I179" s="4" t="str">
        <f>IF(C179="", "NA", (IF(COUNTIF(Mar!$G$4:$G$4000, C179), "PAID", "Missed")))</f>
        <v>NA</v>
      </c>
      <c r="J179" s="4" t="str">
        <f>IF(C179="", "NA", (IF(COUNTIF(Apr!$G$4:$G$4000, C179), "PAID", "Missed")))</f>
        <v>NA</v>
      </c>
      <c r="K179" s="4" t="str">
        <f>IF(C179="", "NA", (IF(COUNTIF(May!$G$4:$G$4000, C179), "PAID", "Missed")))</f>
        <v>NA</v>
      </c>
      <c r="L179" s="4" t="str">
        <f>IF(C179="", "NA", (IF(COUNTIF(Jun!$G$4:$G$4000, C179), "PAID", "Missed")))</f>
        <v>NA</v>
      </c>
      <c r="M179" s="4" t="str">
        <f>IF(C179="", "NA", (IF(COUNTIF(Jul!$G$4:$G$4000, C179), "PAID", "Missed")))</f>
        <v>NA</v>
      </c>
      <c r="N179" s="4" t="str">
        <f>IF(C179="", "NA", (IF(COUNTIF(Aug!$G$4:$G$4000, C179), "PAID", "Missed")))</f>
        <v>NA</v>
      </c>
      <c r="O179" s="4" t="str">
        <f>IF(C179="", "NA", (IF(COUNTIF(Sep!$G$4:$G$4000, C179), "PAID", "Missed")))</f>
        <v>NA</v>
      </c>
      <c r="P179" s="4" t="str">
        <f>IF(C179="", "NA", (IF(COUNTIF(Oct!$G$4:$G$4000, C179), "PAID", "Missed")))</f>
        <v>NA</v>
      </c>
      <c r="Q179" s="4" t="str">
        <f>IF(C179="", "NA", (IF(COUNTIF(Nov!$G$4:$G$4000, C179), "PAID", "Missed")))</f>
        <v>NA</v>
      </c>
      <c r="R179" s="4" t="str">
        <f>IF(C179="", "NA", (IF(COUNTIF(Dec!$G$4:$G$4000, C179), "PAID", "Missed")))</f>
        <v>NA</v>
      </c>
    </row>
    <row r="180" spans="3:18" x14ac:dyDescent="0.2">
      <c r="C180" s="140"/>
      <c r="D180" s="142"/>
      <c r="E180" s="145"/>
      <c r="G180" s="4" t="str">
        <f>IF(C180="", "NA", (IF(COUNTIF(Jan!$G$4:$G$4000, C180), "PAID", "Missed")))</f>
        <v>NA</v>
      </c>
      <c r="H180" s="4" t="str">
        <f>IF(C180="", "NA", (IF(COUNTIF(Feb!$G$4:$G$4000, C180), "PAID", "Missed")))</f>
        <v>NA</v>
      </c>
      <c r="I180" s="4" t="str">
        <f>IF(C180="", "NA", (IF(COUNTIF(Mar!$G$4:$G$4000, C180), "PAID", "Missed")))</f>
        <v>NA</v>
      </c>
      <c r="J180" s="4" t="str">
        <f>IF(C180="", "NA", (IF(COUNTIF(Apr!$G$4:$G$4000, C180), "PAID", "Missed")))</f>
        <v>NA</v>
      </c>
      <c r="K180" s="4" t="str">
        <f>IF(C180="", "NA", (IF(COUNTIF(May!$G$4:$G$4000, C180), "PAID", "Missed")))</f>
        <v>NA</v>
      </c>
      <c r="L180" s="4" t="str">
        <f>IF(C180="", "NA", (IF(COUNTIF(Jun!$G$4:$G$4000, C180), "PAID", "Missed")))</f>
        <v>NA</v>
      </c>
      <c r="M180" s="4" t="str">
        <f>IF(C180="", "NA", (IF(COUNTIF(Jul!$G$4:$G$4000, C180), "PAID", "Missed")))</f>
        <v>NA</v>
      </c>
      <c r="N180" s="4" t="str">
        <f>IF(C180="", "NA", (IF(COUNTIF(Aug!$G$4:$G$4000, C180), "PAID", "Missed")))</f>
        <v>NA</v>
      </c>
      <c r="O180" s="4" t="str">
        <f>IF(C180="", "NA", (IF(COUNTIF(Sep!$G$4:$G$4000, C180), "PAID", "Missed")))</f>
        <v>NA</v>
      </c>
      <c r="P180" s="4" t="str">
        <f>IF(C180="", "NA", (IF(COUNTIF(Oct!$G$4:$G$4000, C180), "PAID", "Missed")))</f>
        <v>NA</v>
      </c>
      <c r="Q180" s="4" t="str">
        <f>IF(C180="", "NA", (IF(COUNTIF(Nov!$G$4:$G$4000, C180), "PAID", "Missed")))</f>
        <v>NA</v>
      </c>
      <c r="R180" s="4" t="str">
        <f>IF(C180="", "NA", (IF(COUNTIF(Dec!$G$4:$G$4000, C180), "PAID", "Missed")))</f>
        <v>NA</v>
      </c>
    </row>
    <row r="181" spans="3:18" x14ac:dyDescent="0.2">
      <c r="C181" s="140"/>
      <c r="D181" s="142"/>
      <c r="E181" s="145"/>
      <c r="G181" s="4" t="str">
        <f>IF(C181="", "NA", (IF(COUNTIF(Jan!$G$4:$G$4000, C181), "PAID", "Missed")))</f>
        <v>NA</v>
      </c>
      <c r="H181" s="4" t="str">
        <f>IF(C181="", "NA", (IF(COUNTIF(Feb!$G$4:$G$4000, C181), "PAID", "Missed")))</f>
        <v>NA</v>
      </c>
      <c r="I181" s="4" t="str">
        <f>IF(C181="", "NA", (IF(COUNTIF(Mar!$G$4:$G$4000, C181), "PAID", "Missed")))</f>
        <v>NA</v>
      </c>
      <c r="J181" s="4" t="str">
        <f>IF(C181="", "NA", (IF(COUNTIF(Apr!$G$4:$G$4000, C181), "PAID", "Missed")))</f>
        <v>NA</v>
      </c>
      <c r="K181" s="4" t="str">
        <f>IF(C181="", "NA", (IF(COUNTIF(May!$G$4:$G$4000, C181), "PAID", "Missed")))</f>
        <v>NA</v>
      </c>
      <c r="L181" s="4" t="str">
        <f>IF(C181="", "NA", (IF(COUNTIF(Jun!$G$4:$G$4000, C181), "PAID", "Missed")))</f>
        <v>NA</v>
      </c>
      <c r="M181" s="4" t="str">
        <f>IF(C181="", "NA", (IF(COUNTIF(Jul!$G$4:$G$4000, C181), "PAID", "Missed")))</f>
        <v>NA</v>
      </c>
      <c r="N181" s="4" t="str">
        <f>IF(C181="", "NA", (IF(COUNTIF(Aug!$G$4:$G$4000, C181), "PAID", "Missed")))</f>
        <v>NA</v>
      </c>
      <c r="O181" s="4" t="str">
        <f>IF(C181="", "NA", (IF(COUNTIF(Sep!$G$4:$G$4000, C181), "PAID", "Missed")))</f>
        <v>NA</v>
      </c>
      <c r="P181" s="4" t="str">
        <f>IF(C181="", "NA", (IF(COUNTIF(Oct!$G$4:$G$4000, C181), "PAID", "Missed")))</f>
        <v>NA</v>
      </c>
      <c r="Q181" s="4" t="str">
        <f>IF(C181="", "NA", (IF(COUNTIF(Nov!$G$4:$G$4000, C181), "PAID", "Missed")))</f>
        <v>NA</v>
      </c>
      <c r="R181" s="4" t="str">
        <f>IF(C181="", "NA", (IF(COUNTIF(Dec!$G$4:$G$4000, C181), "PAID", "Missed")))</f>
        <v>NA</v>
      </c>
    </row>
    <row r="182" spans="3:18" x14ac:dyDescent="0.2">
      <c r="C182" s="140"/>
      <c r="D182" s="142"/>
      <c r="E182" s="145"/>
      <c r="G182" s="4" t="str">
        <f>IF(C182="", "NA", (IF(COUNTIF(Jan!$G$4:$G$4000, C182), "PAID", "Missed")))</f>
        <v>NA</v>
      </c>
      <c r="H182" s="4" t="str">
        <f>IF(C182="", "NA", (IF(COUNTIF(Feb!$G$4:$G$4000, C182), "PAID", "Missed")))</f>
        <v>NA</v>
      </c>
      <c r="I182" s="4" t="str">
        <f>IF(C182="", "NA", (IF(COUNTIF(Mar!$G$4:$G$4000, C182), "PAID", "Missed")))</f>
        <v>NA</v>
      </c>
      <c r="J182" s="4" t="str">
        <f>IF(C182="", "NA", (IF(COUNTIF(Apr!$G$4:$G$4000, C182), "PAID", "Missed")))</f>
        <v>NA</v>
      </c>
      <c r="K182" s="4" t="str">
        <f>IF(C182="", "NA", (IF(COUNTIF(May!$G$4:$G$4000, C182), "PAID", "Missed")))</f>
        <v>NA</v>
      </c>
      <c r="L182" s="4" t="str">
        <f>IF(C182="", "NA", (IF(COUNTIF(Jun!$G$4:$G$4000, C182), "PAID", "Missed")))</f>
        <v>NA</v>
      </c>
      <c r="M182" s="4" t="str">
        <f>IF(C182="", "NA", (IF(COUNTIF(Jul!$G$4:$G$4000, C182), "PAID", "Missed")))</f>
        <v>NA</v>
      </c>
      <c r="N182" s="4" t="str">
        <f>IF(C182="", "NA", (IF(COUNTIF(Aug!$G$4:$G$4000, C182), "PAID", "Missed")))</f>
        <v>NA</v>
      </c>
      <c r="O182" s="4" t="str">
        <f>IF(C182="", "NA", (IF(COUNTIF(Sep!$G$4:$G$4000, C182), "PAID", "Missed")))</f>
        <v>NA</v>
      </c>
      <c r="P182" s="4" t="str">
        <f>IF(C182="", "NA", (IF(COUNTIF(Oct!$G$4:$G$4000, C182), "PAID", "Missed")))</f>
        <v>NA</v>
      </c>
      <c r="Q182" s="4" t="str">
        <f>IF(C182="", "NA", (IF(COUNTIF(Nov!$G$4:$G$4000, C182), "PAID", "Missed")))</f>
        <v>NA</v>
      </c>
      <c r="R182" s="4" t="str">
        <f>IF(C182="", "NA", (IF(COUNTIF(Dec!$G$4:$G$4000, C182), "PAID", "Missed")))</f>
        <v>NA</v>
      </c>
    </row>
    <row r="183" spans="3:18" x14ac:dyDescent="0.2">
      <c r="C183" s="140"/>
      <c r="D183" s="142"/>
      <c r="E183" s="145"/>
      <c r="G183" s="4" t="str">
        <f>IF(C183="", "NA", (IF(COUNTIF(Jan!$G$4:$G$4000, C183), "PAID", "Missed")))</f>
        <v>NA</v>
      </c>
      <c r="H183" s="4" t="str">
        <f>IF(C183="", "NA", (IF(COUNTIF(Feb!$G$4:$G$4000, C183), "PAID", "Missed")))</f>
        <v>NA</v>
      </c>
      <c r="I183" s="4" t="str">
        <f>IF(C183="", "NA", (IF(COUNTIF(Mar!$G$4:$G$4000, C183), "PAID", "Missed")))</f>
        <v>NA</v>
      </c>
      <c r="J183" s="4" t="str">
        <f>IF(C183="", "NA", (IF(COUNTIF(Apr!$G$4:$G$4000, C183), "PAID", "Missed")))</f>
        <v>NA</v>
      </c>
      <c r="K183" s="4" t="str">
        <f>IF(C183="", "NA", (IF(COUNTIF(May!$G$4:$G$4000, C183), "PAID", "Missed")))</f>
        <v>NA</v>
      </c>
      <c r="L183" s="4" t="str">
        <f>IF(C183="", "NA", (IF(COUNTIF(Jun!$G$4:$G$4000, C183), "PAID", "Missed")))</f>
        <v>NA</v>
      </c>
      <c r="M183" s="4" t="str">
        <f>IF(C183="", "NA", (IF(COUNTIF(Jul!$G$4:$G$4000, C183), "PAID", "Missed")))</f>
        <v>NA</v>
      </c>
      <c r="N183" s="4" t="str">
        <f>IF(C183="", "NA", (IF(COUNTIF(Aug!$G$4:$G$4000, C183), "PAID", "Missed")))</f>
        <v>NA</v>
      </c>
      <c r="O183" s="4" t="str">
        <f>IF(C183="", "NA", (IF(COUNTIF(Sep!$G$4:$G$4000, C183), "PAID", "Missed")))</f>
        <v>NA</v>
      </c>
      <c r="P183" s="4" t="str">
        <f>IF(C183="", "NA", (IF(COUNTIF(Oct!$G$4:$G$4000, C183), "PAID", "Missed")))</f>
        <v>NA</v>
      </c>
      <c r="Q183" s="4" t="str">
        <f>IF(C183="", "NA", (IF(COUNTIF(Nov!$G$4:$G$4000, C183), "PAID", "Missed")))</f>
        <v>NA</v>
      </c>
      <c r="R183" s="4" t="str">
        <f>IF(C183="", "NA", (IF(COUNTIF(Dec!$G$4:$G$4000, C183), "PAID", "Missed")))</f>
        <v>NA</v>
      </c>
    </row>
    <row r="184" spans="3:18" x14ac:dyDescent="0.2">
      <c r="C184" s="140"/>
      <c r="D184" s="142"/>
      <c r="E184" s="145"/>
      <c r="G184" s="4" t="str">
        <f>IF(C184="", "NA", (IF(COUNTIF(Jan!$G$4:$G$4000, C184), "PAID", "Missed")))</f>
        <v>NA</v>
      </c>
      <c r="H184" s="4" t="str">
        <f>IF(C184="", "NA", (IF(COUNTIF(Feb!$G$4:$G$4000, C184), "PAID", "Missed")))</f>
        <v>NA</v>
      </c>
      <c r="I184" s="4" t="str">
        <f>IF(C184="", "NA", (IF(COUNTIF(Mar!$G$4:$G$4000, C184), "PAID", "Missed")))</f>
        <v>NA</v>
      </c>
      <c r="J184" s="4" t="str">
        <f>IF(C184="", "NA", (IF(COUNTIF(Apr!$G$4:$G$4000, C184), "PAID", "Missed")))</f>
        <v>NA</v>
      </c>
      <c r="K184" s="4" t="str">
        <f>IF(C184="", "NA", (IF(COUNTIF(May!$G$4:$G$4000, C184), "PAID", "Missed")))</f>
        <v>NA</v>
      </c>
      <c r="L184" s="4" t="str">
        <f>IF(C184="", "NA", (IF(COUNTIF(Jun!$G$4:$G$4000, C184), "PAID", "Missed")))</f>
        <v>NA</v>
      </c>
      <c r="M184" s="4" t="str">
        <f>IF(C184="", "NA", (IF(COUNTIF(Jul!$G$4:$G$4000, C184), "PAID", "Missed")))</f>
        <v>NA</v>
      </c>
      <c r="N184" s="4" t="str">
        <f>IF(C184="", "NA", (IF(COUNTIF(Aug!$G$4:$G$4000, C184), "PAID", "Missed")))</f>
        <v>NA</v>
      </c>
      <c r="O184" s="4" t="str">
        <f>IF(C184="", "NA", (IF(COUNTIF(Sep!$G$4:$G$4000, C184), "PAID", "Missed")))</f>
        <v>NA</v>
      </c>
      <c r="P184" s="4" t="str">
        <f>IF(C184="", "NA", (IF(COUNTIF(Oct!$G$4:$G$4000, C184), "PAID", "Missed")))</f>
        <v>NA</v>
      </c>
      <c r="Q184" s="4" t="str">
        <f>IF(C184="", "NA", (IF(COUNTIF(Nov!$G$4:$G$4000, C184), "PAID", "Missed")))</f>
        <v>NA</v>
      </c>
      <c r="R184" s="4" t="str">
        <f>IF(C184="", "NA", (IF(COUNTIF(Dec!$G$4:$G$4000, C184), "PAID", "Missed")))</f>
        <v>NA</v>
      </c>
    </row>
    <row r="185" spans="3:18" x14ac:dyDescent="0.2">
      <c r="C185" s="140"/>
      <c r="D185" s="142"/>
      <c r="E185" s="145"/>
      <c r="G185" s="4" t="str">
        <f>IF(C185="", "NA", (IF(COUNTIF(Jan!$G$4:$G$4000, C185), "PAID", "Missed")))</f>
        <v>NA</v>
      </c>
      <c r="H185" s="4" t="str">
        <f>IF(C185="", "NA", (IF(COUNTIF(Feb!$G$4:$G$4000, C185), "PAID", "Missed")))</f>
        <v>NA</v>
      </c>
      <c r="I185" s="4" t="str">
        <f>IF(C185="", "NA", (IF(COUNTIF(Mar!$G$4:$G$4000, C185), "PAID", "Missed")))</f>
        <v>NA</v>
      </c>
      <c r="J185" s="4" t="str">
        <f>IF(C185="", "NA", (IF(COUNTIF(Apr!$G$4:$G$4000, C185), "PAID", "Missed")))</f>
        <v>NA</v>
      </c>
      <c r="K185" s="4" t="str">
        <f>IF(C185="", "NA", (IF(COUNTIF(May!$G$4:$G$4000, C185), "PAID", "Missed")))</f>
        <v>NA</v>
      </c>
      <c r="L185" s="4" t="str">
        <f>IF(C185="", "NA", (IF(COUNTIF(Jun!$G$4:$G$4000, C185), "PAID", "Missed")))</f>
        <v>NA</v>
      </c>
      <c r="M185" s="4" t="str">
        <f>IF(C185="", "NA", (IF(COUNTIF(Jul!$G$4:$G$4000, C185), "PAID", "Missed")))</f>
        <v>NA</v>
      </c>
      <c r="N185" s="4" t="str">
        <f>IF(C185="", "NA", (IF(COUNTIF(Aug!$G$4:$G$4000, C185), "PAID", "Missed")))</f>
        <v>NA</v>
      </c>
      <c r="O185" s="4" t="str">
        <f>IF(C185="", "NA", (IF(COUNTIF(Sep!$G$4:$G$4000, C185), "PAID", "Missed")))</f>
        <v>NA</v>
      </c>
      <c r="P185" s="4" t="str">
        <f>IF(C185="", "NA", (IF(COUNTIF(Oct!$G$4:$G$4000, C185), "PAID", "Missed")))</f>
        <v>NA</v>
      </c>
      <c r="Q185" s="4" t="str">
        <f>IF(C185="", "NA", (IF(COUNTIF(Nov!$G$4:$G$4000, C185), "PAID", "Missed")))</f>
        <v>NA</v>
      </c>
      <c r="R185" s="4" t="str">
        <f>IF(C185="", "NA", (IF(COUNTIF(Dec!$G$4:$G$4000, C185), "PAID", "Missed")))</f>
        <v>NA</v>
      </c>
    </row>
    <row r="186" spans="3:18" x14ac:dyDescent="0.2">
      <c r="C186" s="140"/>
      <c r="D186" s="142"/>
      <c r="E186" s="145"/>
      <c r="G186" s="4" t="str">
        <f>IF(C186="", "NA", (IF(COUNTIF(Jan!$G$4:$G$4000, C186), "PAID", "Missed")))</f>
        <v>NA</v>
      </c>
      <c r="H186" s="4" t="str">
        <f>IF(C186="", "NA", (IF(COUNTIF(Feb!$G$4:$G$4000, C186), "PAID", "Missed")))</f>
        <v>NA</v>
      </c>
      <c r="I186" s="4" t="str">
        <f>IF(C186="", "NA", (IF(COUNTIF(Mar!$G$4:$G$4000, C186), "PAID", "Missed")))</f>
        <v>NA</v>
      </c>
      <c r="J186" s="4" t="str">
        <f>IF(C186="", "NA", (IF(COUNTIF(Apr!$G$4:$G$4000, C186), "PAID", "Missed")))</f>
        <v>NA</v>
      </c>
      <c r="K186" s="4" t="str">
        <f>IF(C186="", "NA", (IF(COUNTIF(May!$G$4:$G$4000, C186), "PAID", "Missed")))</f>
        <v>NA</v>
      </c>
      <c r="L186" s="4" t="str">
        <f>IF(C186="", "NA", (IF(COUNTIF(Jun!$G$4:$G$4000, C186), "PAID", "Missed")))</f>
        <v>NA</v>
      </c>
      <c r="M186" s="4" t="str">
        <f>IF(C186="", "NA", (IF(COUNTIF(Jul!$G$4:$G$4000, C186), "PAID", "Missed")))</f>
        <v>NA</v>
      </c>
      <c r="N186" s="4" t="str">
        <f>IF(C186="", "NA", (IF(COUNTIF(Aug!$G$4:$G$4000, C186), "PAID", "Missed")))</f>
        <v>NA</v>
      </c>
      <c r="O186" s="4" t="str">
        <f>IF(C186="", "NA", (IF(COUNTIF(Sep!$G$4:$G$4000, C186), "PAID", "Missed")))</f>
        <v>NA</v>
      </c>
      <c r="P186" s="4" t="str">
        <f>IF(C186="", "NA", (IF(COUNTIF(Oct!$G$4:$G$4000, C186), "PAID", "Missed")))</f>
        <v>NA</v>
      </c>
      <c r="Q186" s="4" t="str">
        <f>IF(C186="", "NA", (IF(COUNTIF(Nov!$G$4:$G$4000, C186), "PAID", "Missed")))</f>
        <v>NA</v>
      </c>
      <c r="R186" s="4" t="str">
        <f>IF(C186="", "NA", (IF(COUNTIF(Dec!$G$4:$G$4000, C186), "PAID", "Missed")))</f>
        <v>NA</v>
      </c>
    </row>
    <row r="187" spans="3:18" x14ac:dyDescent="0.2">
      <c r="C187" s="140"/>
      <c r="D187" s="142"/>
      <c r="E187" s="145"/>
      <c r="G187" s="4" t="str">
        <f>IF(C187="", "NA", (IF(COUNTIF(Jan!$G$4:$G$4000, C187), "PAID", "Missed")))</f>
        <v>NA</v>
      </c>
      <c r="H187" s="4" t="str">
        <f>IF(C187="", "NA", (IF(COUNTIF(Feb!$G$4:$G$4000, C187), "PAID", "Missed")))</f>
        <v>NA</v>
      </c>
      <c r="I187" s="4" t="str">
        <f>IF(C187="", "NA", (IF(COUNTIF(Mar!$G$4:$G$4000, C187), "PAID", "Missed")))</f>
        <v>NA</v>
      </c>
      <c r="J187" s="4" t="str">
        <f>IF(C187="", "NA", (IF(COUNTIF(Apr!$G$4:$G$4000, C187), "PAID", "Missed")))</f>
        <v>NA</v>
      </c>
      <c r="K187" s="4" t="str">
        <f>IF(C187="", "NA", (IF(COUNTIF(May!$G$4:$G$4000, C187), "PAID", "Missed")))</f>
        <v>NA</v>
      </c>
      <c r="L187" s="4" t="str">
        <f>IF(C187="", "NA", (IF(COUNTIF(Jun!$G$4:$G$4000, C187), "PAID", "Missed")))</f>
        <v>NA</v>
      </c>
      <c r="M187" s="4" t="str">
        <f>IF(C187="", "NA", (IF(COUNTIF(Jul!$G$4:$G$4000, C187), "PAID", "Missed")))</f>
        <v>NA</v>
      </c>
      <c r="N187" s="4" t="str">
        <f>IF(C187="", "NA", (IF(COUNTIF(Aug!$G$4:$G$4000, C187), "PAID", "Missed")))</f>
        <v>NA</v>
      </c>
      <c r="O187" s="4" t="str">
        <f>IF(C187="", "NA", (IF(COUNTIF(Sep!$G$4:$G$4000, C187), "PAID", "Missed")))</f>
        <v>NA</v>
      </c>
      <c r="P187" s="4" t="str">
        <f>IF(C187="", "NA", (IF(COUNTIF(Oct!$G$4:$G$4000, C187), "PAID", "Missed")))</f>
        <v>NA</v>
      </c>
      <c r="Q187" s="4" t="str">
        <f>IF(C187="", "NA", (IF(COUNTIF(Nov!$G$4:$G$4000, C187), "PAID", "Missed")))</f>
        <v>NA</v>
      </c>
      <c r="R187" s="4" t="str">
        <f>IF(C187="", "NA", (IF(COUNTIF(Dec!$G$4:$G$4000, C187), "PAID", "Missed")))</f>
        <v>NA</v>
      </c>
    </row>
    <row r="188" spans="3:18" x14ac:dyDescent="0.2">
      <c r="C188" s="140"/>
      <c r="D188" s="142"/>
      <c r="E188" s="145"/>
      <c r="G188" s="4" t="str">
        <f>IF(C188="", "NA", (IF(COUNTIF(Jan!$G$4:$G$4000, C188), "PAID", "Missed")))</f>
        <v>NA</v>
      </c>
      <c r="H188" s="4" t="str">
        <f>IF(C188="", "NA", (IF(COUNTIF(Feb!$G$4:$G$4000, C188), "PAID", "Missed")))</f>
        <v>NA</v>
      </c>
      <c r="I188" s="4" t="str">
        <f>IF(C188="", "NA", (IF(COUNTIF(Mar!$G$4:$G$4000, C188), "PAID", "Missed")))</f>
        <v>NA</v>
      </c>
      <c r="J188" s="4" t="str">
        <f>IF(C188="", "NA", (IF(COUNTIF(Apr!$G$4:$G$4000, C188), "PAID", "Missed")))</f>
        <v>NA</v>
      </c>
      <c r="K188" s="4" t="str">
        <f>IF(C188="", "NA", (IF(COUNTIF(May!$G$4:$G$4000, C188), "PAID", "Missed")))</f>
        <v>NA</v>
      </c>
      <c r="L188" s="4" t="str">
        <f>IF(C188="", "NA", (IF(COUNTIF(Jun!$G$4:$G$4000, C188), "PAID", "Missed")))</f>
        <v>NA</v>
      </c>
      <c r="M188" s="4" t="str">
        <f>IF(C188="", "NA", (IF(COUNTIF(Jul!$G$4:$G$4000, C188), "PAID", "Missed")))</f>
        <v>NA</v>
      </c>
      <c r="N188" s="4" t="str">
        <f>IF(C188="", "NA", (IF(COUNTIF(Aug!$G$4:$G$4000, C188), "PAID", "Missed")))</f>
        <v>NA</v>
      </c>
      <c r="O188" s="4" t="str">
        <f>IF(C188="", "NA", (IF(COUNTIF(Sep!$G$4:$G$4000, C188), "PAID", "Missed")))</f>
        <v>NA</v>
      </c>
      <c r="P188" s="4" t="str">
        <f>IF(C188="", "NA", (IF(COUNTIF(Oct!$G$4:$G$4000, C188), "PAID", "Missed")))</f>
        <v>NA</v>
      </c>
      <c r="Q188" s="4" t="str">
        <f>IF(C188="", "NA", (IF(COUNTIF(Nov!$G$4:$G$4000, C188), "PAID", "Missed")))</f>
        <v>NA</v>
      </c>
      <c r="R188" s="4" t="str">
        <f>IF(C188="", "NA", (IF(COUNTIF(Dec!$G$4:$G$4000, C188), "PAID", "Missed")))</f>
        <v>NA</v>
      </c>
    </row>
    <row r="189" spans="3:18" x14ac:dyDescent="0.2">
      <c r="C189" s="140"/>
      <c r="D189" s="142"/>
      <c r="E189" s="145"/>
      <c r="G189" s="4" t="str">
        <f>IF(C189="", "NA", (IF(COUNTIF(Jan!$G$4:$G$4000, C189), "PAID", "Missed")))</f>
        <v>NA</v>
      </c>
      <c r="H189" s="4" t="str">
        <f>IF(C189="", "NA", (IF(COUNTIF(Feb!$G$4:$G$4000, C189), "PAID", "Missed")))</f>
        <v>NA</v>
      </c>
      <c r="I189" s="4" t="str">
        <f>IF(C189="", "NA", (IF(COUNTIF(Mar!$G$4:$G$4000, C189), "PAID", "Missed")))</f>
        <v>NA</v>
      </c>
      <c r="J189" s="4" t="str">
        <f>IF(C189="", "NA", (IF(COUNTIF(Apr!$G$4:$G$4000, C189), "PAID", "Missed")))</f>
        <v>NA</v>
      </c>
      <c r="K189" s="4" t="str">
        <f>IF(C189="", "NA", (IF(COUNTIF(May!$G$4:$G$4000, C189), "PAID", "Missed")))</f>
        <v>NA</v>
      </c>
      <c r="L189" s="4" t="str">
        <f>IF(C189="", "NA", (IF(COUNTIF(Jun!$G$4:$G$4000, C189), "PAID", "Missed")))</f>
        <v>NA</v>
      </c>
      <c r="M189" s="4" t="str">
        <f>IF(C189="", "NA", (IF(COUNTIF(Jul!$G$4:$G$4000, C189), "PAID", "Missed")))</f>
        <v>NA</v>
      </c>
      <c r="N189" s="4" t="str">
        <f>IF(C189="", "NA", (IF(COUNTIF(Aug!$G$4:$G$4000, C189), "PAID", "Missed")))</f>
        <v>NA</v>
      </c>
      <c r="O189" s="4" t="str">
        <f>IF(C189="", "NA", (IF(COUNTIF(Sep!$G$4:$G$4000, C189), "PAID", "Missed")))</f>
        <v>NA</v>
      </c>
      <c r="P189" s="4" t="str">
        <f>IF(C189="", "NA", (IF(COUNTIF(Oct!$G$4:$G$4000, C189), "PAID", "Missed")))</f>
        <v>NA</v>
      </c>
      <c r="Q189" s="4" t="str">
        <f>IF(C189="", "NA", (IF(COUNTIF(Nov!$G$4:$G$4000, C189), "PAID", "Missed")))</f>
        <v>NA</v>
      </c>
      <c r="R189" s="4" t="str">
        <f>IF(C189="", "NA", (IF(COUNTIF(Dec!$G$4:$G$4000, C189), "PAID", "Missed")))</f>
        <v>NA</v>
      </c>
    </row>
    <row r="190" spans="3:18" x14ac:dyDescent="0.2">
      <c r="C190" s="140"/>
      <c r="D190" s="142"/>
      <c r="E190" s="145"/>
      <c r="G190" s="4" t="str">
        <f>IF(C190="", "NA", (IF(COUNTIF(Jan!$G$4:$G$4000, C190), "PAID", "Missed")))</f>
        <v>NA</v>
      </c>
      <c r="H190" s="4" t="str">
        <f>IF(C190="", "NA", (IF(COUNTIF(Feb!$G$4:$G$4000, C190), "PAID", "Missed")))</f>
        <v>NA</v>
      </c>
      <c r="I190" s="4" t="str">
        <f>IF(C190="", "NA", (IF(COUNTIF(Mar!$G$4:$G$4000, C190), "PAID", "Missed")))</f>
        <v>NA</v>
      </c>
      <c r="J190" s="4" t="str">
        <f>IF(C190="", "NA", (IF(COUNTIF(Apr!$G$4:$G$4000, C190), "PAID", "Missed")))</f>
        <v>NA</v>
      </c>
      <c r="K190" s="4" t="str">
        <f>IF(C190="", "NA", (IF(COUNTIF(May!$G$4:$G$4000, C190), "PAID", "Missed")))</f>
        <v>NA</v>
      </c>
      <c r="L190" s="4" t="str">
        <f>IF(C190="", "NA", (IF(COUNTIF(Jun!$G$4:$G$4000, C190), "PAID", "Missed")))</f>
        <v>NA</v>
      </c>
      <c r="M190" s="4" t="str">
        <f>IF(C190="", "NA", (IF(COUNTIF(Jul!$G$4:$G$4000, C190), "PAID", "Missed")))</f>
        <v>NA</v>
      </c>
      <c r="N190" s="4" t="str">
        <f>IF(C190="", "NA", (IF(COUNTIF(Aug!$G$4:$G$4000, C190), "PAID", "Missed")))</f>
        <v>NA</v>
      </c>
      <c r="O190" s="4" t="str">
        <f>IF(C190="", "NA", (IF(COUNTIF(Sep!$G$4:$G$4000, C190), "PAID", "Missed")))</f>
        <v>NA</v>
      </c>
      <c r="P190" s="4" t="str">
        <f>IF(C190="", "NA", (IF(COUNTIF(Oct!$G$4:$G$4000, C190), "PAID", "Missed")))</f>
        <v>NA</v>
      </c>
      <c r="Q190" s="4" t="str">
        <f>IF(C190="", "NA", (IF(COUNTIF(Nov!$G$4:$G$4000, C190), "PAID", "Missed")))</f>
        <v>NA</v>
      </c>
      <c r="R190" s="4" t="str">
        <f>IF(C190="", "NA", (IF(COUNTIF(Dec!$G$4:$G$4000, C190), "PAID", "Missed")))</f>
        <v>NA</v>
      </c>
    </row>
    <row r="191" spans="3:18" x14ac:dyDescent="0.2">
      <c r="C191" s="140"/>
      <c r="D191" s="142"/>
      <c r="E191" s="145"/>
      <c r="G191" s="4" t="str">
        <f>IF(C191="", "NA", (IF(COUNTIF(Jan!$G$4:$G$4000, C191), "PAID", "Missed")))</f>
        <v>NA</v>
      </c>
      <c r="H191" s="4" t="str">
        <f>IF(C191="", "NA", (IF(COUNTIF(Feb!$G$4:$G$4000, C191), "PAID", "Missed")))</f>
        <v>NA</v>
      </c>
      <c r="I191" s="4" t="str">
        <f>IF(C191="", "NA", (IF(COUNTIF(Mar!$G$4:$G$4000, C191), "PAID", "Missed")))</f>
        <v>NA</v>
      </c>
      <c r="J191" s="4" t="str">
        <f>IF(C191="", "NA", (IF(COUNTIF(Apr!$G$4:$G$4000, C191), "PAID", "Missed")))</f>
        <v>NA</v>
      </c>
      <c r="K191" s="4" t="str">
        <f>IF(C191="", "NA", (IF(COUNTIF(May!$G$4:$G$4000, C191), "PAID", "Missed")))</f>
        <v>NA</v>
      </c>
      <c r="L191" s="4" t="str">
        <f>IF(C191="", "NA", (IF(COUNTIF(Jun!$G$4:$G$4000, C191), "PAID", "Missed")))</f>
        <v>NA</v>
      </c>
      <c r="M191" s="4" t="str">
        <f>IF(C191="", "NA", (IF(COUNTIF(Jul!$G$4:$G$4000, C191), "PAID", "Missed")))</f>
        <v>NA</v>
      </c>
      <c r="N191" s="4" t="str">
        <f>IF(C191="", "NA", (IF(COUNTIF(Aug!$G$4:$G$4000, C191), "PAID", "Missed")))</f>
        <v>NA</v>
      </c>
      <c r="O191" s="4" t="str">
        <f>IF(C191="", "NA", (IF(COUNTIF(Sep!$G$4:$G$4000, C191), "PAID", "Missed")))</f>
        <v>NA</v>
      </c>
      <c r="P191" s="4" t="str">
        <f>IF(C191="", "NA", (IF(COUNTIF(Oct!$G$4:$G$4000, C191), "PAID", "Missed")))</f>
        <v>NA</v>
      </c>
      <c r="Q191" s="4" t="str">
        <f>IF(C191="", "NA", (IF(COUNTIF(Nov!$G$4:$G$4000, C191), "PAID", "Missed")))</f>
        <v>NA</v>
      </c>
      <c r="R191" s="4" t="str">
        <f>IF(C191="", "NA", (IF(COUNTIF(Dec!$G$4:$G$4000, C191), "PAID", "Missed")))</f>
        <v>NA</v>
      </c>
    </row>
    <row r="192" spans="3:18" x14ac:dyDescent="0.2">
      <c r="C192" s="140"/>
      <c r="D192" s="142"/>
      <c r="E192" s="145"/>
      <c r="G192" s="4" t="str">
        <f>IF(C192="", "NA", (IF(COUNTIF(Jan!$G$4:$G$4000, C192), "PAID", "Missed")))</f>
        <v>NA</v>
      </c>
      <c r="H192" s="4" t="str">
        <f>IF(C192="", "NA", (IF(COUNTIF(Feb!$G$4:$G$4000, C192), "PAID", "Missed")))</f>
        <v>NA</v>
      </c>
      <c r="I192" s="4" t="str">
        <f>IF(C192="", "NA", (IF(COUNTIF(Mar!$G$4:$G$4000, C192), "PAID", "Missed")))</f>
        <v>NA</v>
      </c>
      <c r="J192" s="4" t="str">
        <f>IF(C192="", "NA", (IF(COUNTIF(Apr!$G$4:$G$4000, C192), "PAID", "Missed")))</f>
        <v>NA</v>
      </c>
      <c r="K192" s="4" t="str">
        <f>IF(C192="", "NA", (IF(COUNTIF(May!$G$4:$G$4000, C192), "PAID", "Missed")))</f>
        <v>NA</v>
      </c>
      <c r="L192" s="4" t="str">
        <f>IF(C192="", "NA", (IF(COUNTIF(Jun!$G$4:$G$4000, C192), "PAID", "Missed")))</f>
        <v>NA</v>
      </c>
      <c r="M192" s="4" t="str">
        <f>IF(C192="", "NA", (IF(COUNTIF(Jul!$G$4:$G$4000, C192), "PAID", "Missed")))</f>
        <v>NA</v>
      </c>
      <c r="N192" s="4" t="str">
        <f>IF(C192="", "NA", (IF(COUNTIF(Aug!$G$4:$G$4000, C192), "PAID", "Missed")))</f>
        <v>NA</v>
      </c>
      <c r="O192" s="4" t="str">
        <f>IF(C192="", "NA", (IF(COUNTIF(Sep!$G$4:$G$4000, C192), "PAID", "Missed")))</f>
        <v>NA</v>
      </c>
      <c r="P192" s="4" t="str">
        <f>IF(C192="", "NA", (IF(COUNTIF(Oct!$G$4:$G$4000, C192), "PAID", "Missed")))</f>
        <v>NA</v>
      </c>
      <c r="Q192" s="4" t="str">
        <f>IF(C192="", "NA", (IF(COUNTIF(Nov!$G$4:$G$4000, C192), "PAID", "Missed")))</f>
        <v>NA</v>
      </c>
      <c r="R192" s="4" t="str">
        <f>IF(C192="", "NA", (IF(COUNTIF(Dec!$G$4:$G$4000, C192), "PAID", "Missed")))</f>
        <v>NA</v>
      </c>
    </row>
    <row r="193" spans="3:18" x14ac:dyDescent="0.2">
      <c r="C193" s="140"/>
      <c r="D193" s="142"/>
      <c r="E193" s="145"/>
      <c r="G193" s="4" t="str">
        <f>IF(C193="", "NA", (IF(COUNTIF(Jan!$G$4:$G$4000, C193), "PAID", "Missed")))</f>
        <v>NA</v>
      </c>
      <c r="H193" s="4" t="str">
        <f>IF(C193="", "NA", (IF(COUNTIF(Feb!$G$4:$G$4000, C193), "PAID", "Missed")))</f>
        <v>NA</v>
      </c>
      <c r="I193" s="4" t="str">
        <f>IF(C193="", "NA", (IF(COUNTIF(Mar!$G$4:$G$4000, C193), "PAID", "Missed")))</f>
        <v>NA</v>
      </c>
      <c r="J193" s="4" t="str">
        <f>IF(C193="", "NA", (IF(COUNTIF(Apr!$G$4:$G$4000, C193), "PAID", "Missed")))</f>
        <v>NA</v>
      </c>
      <c r="K193" s="4" t="str">
        <f>IF(C193="", "NA", (IF(COUNTIF(May!$G$4:$G$4000, C193), "PAID", "Missed")))</f>
        <v>NA</v>
      </c>
      <c r="L193" s="4" t="str">
        <f>IF(C193="", "NA", (IF(COUNTIF(Jun!$G$4:$G$4000, C193), "PAID", "Missed")))</f>
        <v>NA</v>
      </c>
      <c r="M193" s="4" t="str">
        <f>IF(C193="", "NA", (IF(COUNTIF(Jul!$G$4:$G$4000, C193), "PAID", "Missed")))</f>
        <v>NA</v>
      </c>
      <c r="N193" s="4" t="str">
        <f>IF(C193="", "NA", (IF(COUNTIF(Aug!$G$4:$G$4000, C193), "PAID", "Missed")))</f>
        <v>NA</v>
      </c>
      <c r="O193" s="4" t="str">
        <f>IF(C193="", "NA", (IF(COUNTIF(Sep!$G$4:$G$4000, C193), "PAID", "Missed")))</f>
        <v>NA</v>
      </c>
      <c r="P193" s="4" t="str">
        <f>IF(C193="", "NA", (IF(COUNTIF(Oct!$G$4:$G$4000, C193), "PAID", "Missed")))</f>
        <v>NA</v>
      </c>
      <c r="Q193" s="4" t="str">
        <f>IF(C193="", "NA", (IF(COUNTIF(Nov!$G$4:$G$4000, C193), "PAID", "Missed")))</f>
        <v>NA</v>
      </c>
      <c r="R193" s="4" t="str">
        <f>IF(C193="", "NA", (IF(COUNTIF(Dec!$G$4:$G$4000, C193), "PAID", "Missed")))</f>
        <v>NA</v>
      </c>
    </row>
    <row r="194" spans="3:18" x14ac:dyDescent="0.2">
      <c r="C194" s="140"/>
      <c r="D194" s="142"/>
      <c r="E194" s="145"/>
      <c r="G194" s="4" t="str">
        <f>IF(C194="", "NA", (IF(COUNTIF(Jan!$G$4:$G$4000, C194), "PAID", "Missed")))</f>
        <v>NA</v>
      </c>
      <c r="H194" s="4" t="str">
        <f>IF(C194="", "NA", (IF(COUNTIF(Feb!$G$4:$G$4000, C194), "PAID", "Missed")))</f>
        <v>NA</v>
      </c>
      <c r="I194" s="4" t="str">
        <f>IF(C194="", "NA", (IF(COUNTIF(Mar!$G$4:$G$4000, C194), "PAID", "Missed")))</f>
        <v>NA</v>
      </c>
      <c r="J194" s="4" t="str">
        <f>IF(C194="", "NA", (IF(COUNTIF(Apr!$G$4:$G$4000, C194), "PAID", "Missed")))</f>
        <v>NA</v>
      </c>
      <c r="K194" s="4" t="str">
        <f>IF(C194="", "NA", (IF(COUNTIF(May!$G$4:$G$4000, C194), "PAID", "Missed")))</f>
        <v>NA</v>
      </c>
      <c r="L194" s="4" t="str">
        <f>IF(C194="", "NA", (IF(COUNTIF(Jun!$G$4:$G$4000, C194), "PAID", "Missed")))</f>
        <v>NA</v>
      </c>
      <c r="M194" s="4" t="str">
        <f>IF(C194="", "NA", (IF(COUNTIF(Jul!$G$4:$G$4000, C194), "PAID", "Missed")))</f>
        <v>NA</v>
      </c>
      <c r="N194" s="4" t="str">
        <f>IF(C194="", "NA", (IF(COUNTIF(Aug!$G$4:$G$4000, C194), "PAID", "Missed")))</f>
        <v>NA</v>
      </c>
      <c r="O194" s="4" t="str">
        <f>IF(C194="", "NA", (IF(COUNTIF(Sep!$G$4:$G$4000, C194), "PAID", "Missed")))</f>
        <v>NA</v>
      </c>
      <c r="P194" s="4" t="str">
        <f>IF(C194="", "NA", (IF(COUNTIF(Oct!$G$4:$G$4000, C194), "PAID", "Missed")))</f>
        <v>NA</v>
      </c>
      <c r="Q194" s="4" t="str">
        <f>IF(C194="", "NA", (IF(COUNTIF(Nov!$G$4:$G$4000, C194), "PAID", "Missed")))</f>
        <v>NA</v>
      </c>
      <c r="R194" s="4" t="str">
        <f>IF(C194="", "NA", (IF(COUNTIF(Dec!$G$4:$G$4000, C194), "PAID", "Missed")))</f>
        <v>NA</v>
      </c>
    </row>
    <row r="195" spans="3:18" x14ac:dyDescent="0.2">
      <c r="C195" s="140"/>
      <c r="D195" s="142"/>
      <c r="E195" s="145"/>
      <c r="G195" s="4" t="str">
        <f>IF(C195="", "NA", (IF(COUNTIF(Jan!$G$4:$G$4000, C195), "PAID", "Missed")))</f>
        <v>NA</v>
      </c>
      <c r="H195" s="4" t="str">
        <f>IF(C195="", "NA", (IF(COUNTIF(Feb!$G$4:$G$4000, C195), "PAID", "Missed")))</f>
        <v>NA</v>
      </c>
      <c r="I195" s="4" t="str">
        <f>IF(C195="", "NA", (IF(COUNTIF(Mar!$G$4:$G$4000, C195), "PAID", "Missed")))</f>
        <v>NA</v>
      </c>
      <c r="J195" s="4" t="str">
        <f>IF(C195="", "NA", (IF(COUNTIF(Apr!$G$4:$G$4000, C195), "PAID", "Missed")))</f>
        <v>NA</v>
      </c>
      <c r="K195" s="4" t="str">
        <f>IF(C195="", "NA", (IF(COUNTIF(May!$G$4:$G$4000, C195), "PAID", "Missed")))</f>
        <v>NA</v>
      </c>
      <c r="L195" s="4" t="str">
        <f>IF(C195="", "NA", (IF(COUNTIF(Jun!$G$4:$G$4000, C195), "PAID", "Missed")))</f>
        <v>NA</v>
      </c>
      <c r="M195" s="4" t="str">
        <f>IF(C195="", "NA", (IF(COUNTIF(Jul!$G$4:$G$4000, C195), "PAID", "Missed")))</f>
        <v>NA</v>
      </c>
      <c r="N195" s="4" t="str">
        <f>IF(C195="", "NA", (IF(COUNTIF(Aug!$G$4:$G$4000, C195), "PAID", "Missed")))</f>
        <v>NA</v>
      </c>
      <c r="O195" s="4" t="str">
        <f>IF(C195="", "NA", (IF(COUNTIF(Sep!$G$4:$G$4000, C195), "PAID", "Missed")))</f>
        <v>NA</v>
      </c>
      <c r="P195" s="4" t="str">
        <f>IF(C195="", "NA", (IF(COUNTIF(Oct!$G$4:$G$4000, C195), "PAID", "Missed")))</f>
        <v>NA</v>
      </c>
      <c r="Q195" s="4" t="str">
        <f>IF(C195="", "NA", (IF(COUNTIF(Nov!$G$4:$G$4000, C195), "PAID", "Missed")))</f>
        <v>NA</v>
      </c>
      <c r="R195" s="4" t="str">
        <f>IF(C195="", "NA", (IF(COUNTIF(Dec!$G$4:$G$4000, C195), "PAID", "Missed")))</f>
        <v>NA</v>
      </c>
    </row>
    <row r="196" spans="3:18" x14ac:dyDescent="0.2">
      <c r="C196" s="140"/>
      <c r="D196" s="142"/>
      <c r="E196" s="145"/>
      <c r="G196" s="4" t="str">
        <f>IF(C196="", "NA", (IF(COUNTIF(Jan!$G$4:$G$4000, C196), "PAID", "Missed")))</f>
        <v>NA</v>
      </c>
      <c r="H196" s="4" t="str">
        <f>IF(C196="", "NA", (IF(COUNTIF(Feb!$G$4:$G$4000, C196), "PAID", "Missed")))</f>
        <v>NA</v>
      </c>
      <c r="I196" s="4" t="str">
        <f>IF(C196="", "NA", (IF(COUNTIF(Mar!$G$4:$G$4000, C196), "PAID", "Missed")))</f>
        <v>NA</v>
      </c>
      <c r="J196" s="4" t="str">
        <f>IF(C196="", "NA", (IF(COUNTIF(Apr!$G$4:$G$4000, C196), "PAID", "Missed")))</f>
        <v>NA</v>
      </c>
      <c r="K196" s="4" t="str">
        <f>IF(C196="", "NA", (IF(COUNTIF(May!$G$4:$G$4000, C196), "PAID", "Missed")))</f>
        <v>NA</v>
      </c>
      <c r="L196" s="4" t="str">
        <f>IF(C196="", "NA", (IF(COUNTIF(Jun!$G$4:$G$4000, C196), "PAID", "Missed")))</f>
        <v>NA</v>
      </c>
      <c r="M196" s="4" t="str">
        <f>IF(C196="", "NA", (IF(COUNTIF(Jul!$G$4:$G$4000, C196), "PAID", "Missed")))</f>
        <v>NA</v>
      </c>
      <c r="N196" s="4" t="str">
        <f>IF(C196="", "NA", (IF(COUNTIF(Aug!$G$4:$G$4000, C196), "PAID", "Missed")))</f>
        <v>NA</v>
      </c>
      <c r="O196" s="4" t="str">
        <f>IF(C196="", "NA", (IF(COUNTIF(Sep!$G$4:$G$4000, C196), "PAID", "Missed")))</f>
        <v>NA</v>
      </c>
      <c r="P196" s="4" t="str">
        <f>IF(C196="", "NA", (IF(COUNTIF(Oct!$G$4:$G$4000, C196), "PAID", "Missed")))</f>
        <v>NA</v>
      </c>
      <c r="Q196" s="4" t="str">
        <f>IF(C196="", "NA", (IF(COUNTIF(Nov!$G$4:$G$4000, C196), "PAID", "Missed")))</f>
        <v>NA</v>
      </c>
      <c r="R196" s="4" t="str">
        <f>IF(C196="", "NA", (IF(COUNTIF(Dec!$G$4:$G$4000, C196), "PAID", "Missed")))</f>
        <v>NA</v>
      </c>
    </row>
    <row r="197" spans="3:18" x14ac:dyDescent="0.2">
      <c r="C197" s="140"/>
      <c r="D197" s="142"/>
      <c r="E197" s="145"/>
      <c r="G197" s="4" t="str">
        <f>IF(C197="", "NA", (IF(COUNTIF(Jan!$G$4:$G$4000, C197), "PAID", "Missed")))</f>
        <v>NA</v>
      </c>
      <c r="H197" s="4" t="str">
        <f>IF(C197="", "NA", (IF(COUNTIF(Feb!$G$4:$G$4000, C197), "PAID", "Missed")))</f>
        <v>NA</v>
      </c>
      <c r="I197" s="4" t="str">
        <f>IF(C197="", "NA", (IF(COUNTIF(Mar!$G$4:$G$4000, C197), "PAID", "Missed")))</f>
        <v>NA</v>
      </c>
      <c r="J197" s="4" t="str">
        <f>IF(C197="", "NA", (IF(COUNTIF(Apr!$G$4:$G$4000, C197), "PAID", "Missed")))</f>
        <v>NA</v>
      </c>
      <c r="K197" s="4" t="str">
        <f>IF(C197="", "NA", (IF(COUNTIF(May!$G$4:$G$4000, C197), "PAID", "Missed")))</f>
        <v>NA</v>
      </c>
      <c r="L197" s="4" t="str">
        <f>IF(C197="", "NA", (IF(COUNTIF(Jun!$G$4:$G$4000, C197), "PAID", "Missed")))</f>
        <v>NA</v>
      </c>
      <c r="M197" s="4" t="str">
        <f>IF(C197="", "NA", (IF(COUNTIF(Jul!$G$4:$G$4000, C197), "PAID", "Missed")))</f>
        <v>NA</v>
      </c>
      <c r="N197" s="4" t="str">
        <f>IF(C197="", "NA", (IF(COUNTIF(Aug!$G$4:$G$4000, C197), "PAID", "Missed")))</f>
        <v>NA</v>
      </c>
      <c r="O197" s="4" t="str">
        <f>IF(C197="", "NA", (IF(COUNTIF(Sep!$G$4:$G$4000, C197), "PAID", "Missed")))</f>
        <v>NA</v>
      </c>
      <c r="P197" s="4" t="str">
        <f>IF(C197="", "NA", (IF(COUNTIF(Oct!$G$4:$G$4000, C197), "PAID", "Missed")))</f>
        <v>NA</v>
      </c>
      <c r="Q197" s="4" t="str">
        <f>IF(C197="", "NA", (IF(COUNTIF(Nov!$G$4:$G$4000, C197), "PAID", "Missed")))</f>
        <v>NA</v>
      </c>
      <c r="R197" s="4" t="str">
        <f>IF(C197="", "NA", (IF(COUNTIF(Dec!$G$4:$G$4000, C197), "PAID", "Missed")))</f>
        <v>NA</v>
      </c>
    </row>
    <row r="198" spans="3:18" x14ac:dyDescent="0.2">
      <c r="C198" s="140"/>
      <c r="D198" s="142"/>
      <c r="E198" s="145"/>
      <c r="G198" s="4" t="str">
        <f>IF(C198="", "NA", (IF(COUNTIF(Jan!$G$4:$G$4000, C198), "PAID", "Missed")))</f>
        <v>NA</v>
      </c>
      <c r="H198" s="4" t="str">
        <f>IF(C198="", "NA", (IF(COUNTIF(Feb!$G$4:$G$4000, C198), "PAID", "Missed")))</f>
        <v>NA</v>
      </c>
      <c r="I198" s="4" t="str">
        <f>IF(C198="", "NA", (IF(COUNTIF(Mar!$G$4:$G$4000, C198), "PAID", "Missed")))</f>
        <v>NA</v>
      </c>
      <c r="J198" s="4" t="str">
        <f>IF(C198="", "NA", (IF(COUNTIF(Apr!$G$4:$G$4000, C198), "PAID", "Missed")))</f>
        <v>NA</v>
      </c>
      <c r="K198" s="4" t="str">
        <f>IF(C198="", "NA", (IF(COUNTIF(May!$G$4:$G$4000, C198), "PAID", "Missed")))</f>
        <v>NA</v>
      </c>
      <c r="L198" s="4" t="str">
        <f>IF(C198="", "NA", (IF(COUNTIF(Jun!$G$4:$G$4000, C198), "PAID", "Missed")))</f>
        <v>NA</v>
      </c>
      <c r="M198" s="4" t="str">
        <f>IF(C198="", "NA", (IF(COUNTIF(Jul!$G$4:$G$4000, C198), "PAID", "Missed")))</f>
        <v>NA</v>
      </c>
      <c r="N198" s="4" t="str">
        <f>IF(C198="", "NA", (IF(COUNTIF(Aug!$G$4:$G$4000, C198), "PAID", "Missed")))</f>
        <v>NA</v>
      </c>
      <c r="O198" s="4" t="str">
        <f>IF(C198="", "NA", (IF(COUNTIF(Sep!$G$4:$G$4000, C198), "PAID", "Missed")))</f>
        <v>NA</v>
      </c>
      <c r="P198" s="4" t="str">
        <f>IF(C198="", "NA", (IF(COUNTIF(Oct!$G$4:$G$4000, C198), "PAID", "Missed")))</f>
        <v>NA</v>
      </c>
      <c r="Q198" s="4" t="str">
        <f>IF(C198="", "NA", (IF(COUNTIF(Nov!$G$4:$G$4000, C198), "PAID", "Missed")))</f>
        <v>NA</v>
      </c>
      <c r="R198" s="4" t="str">
        <f>IF(C198="", "NA", (IF(COUNTIF(Dec!$G$4:$G$4000, C198), "PAID", "Missed")))</f>
        <v>NA</v>
      </c>
    </row>
    <row r="199" spans="3:18" x14ac:dyDescent="0.2">
      <c r="C199" s="140"/>
      <c r="D199" s="142"/>
      <c r="E199" s="145"/>
      <c r="G199" s="4" t="str">
        <f>IF(C199="", "NA", (IF(COUNTIF(Jan!$G$4:$G$4000, C199), "PAID", "Missed")))</f>
        <v>NA</v>
      </c>
      <c r="H199" s="4" t="str">
        <f>IF(C199="", "NA", (IF(COUNTIF(Feb!$G$4:$G$4000, C199), "PAID", "Missed")))</f>
        <v>NA</v>
      </c>
      <c r="I199" s="4" t="str">
        <f>IF(C199="", "NA", (IF(COUNTIF(Mar!$G$4:$G$4000, C199), "PAID", "Missed")))</f>
        <v>NA</v>
      </c>
      <c r="J199" s="4" t="str">
        <f>IF(C199="", "NA", (IF(COUNTIF(Apr!$G$4:$G$4000, C199), "PAID", "Missed")))</f>
        <v>NA</v>
      </c>
      <c r="K199" s="4" t="str">
        <f>IF(C199="", "NA", (IF(COUNTIF(May!$G$4:$G$4000, C199), "PAID", "Missed")))</f>
        <v>NA</v>
      </c>
      <c r="L199" s="4" t="str">
        <f>IF(C199="", "NA", (IF(COUNTIF(Jun!$G$4:$G$4000, C199), "PAID", "Missed")))</f>
        <v>NA</v>
      </c>
      <c r="M199" s="4" t="str">
        <f>IF(C199="", "NA", (IF(COUNTIF(Jul!$G$4:$G$4000, C199), "PAID", "Missed")))</f>
        <v>NA</v>
      </c>
      <c r="N199" s="4" t="str">
        <f>IF(C199="", "NA", (IF(COUNTIF(Aug!$G$4:$G$4000, C199), "PAID", "Missed")))</f>
        <v>NA</v>
      </c>
      <c r="O199" s="4" t="str">
        <f>IF(C199="", "NA", (IF(COUNTIF(Sep!$G$4:$G$4000, C199), "PAID", "Missed")))</f>
        <v>NA</v>
      </c>
      <c r="P199" s="4" t="str">
        <f>IF(C199="", "NA", (IF(COUNTIF(Oct!$G$4:$G$4000, C199), "PAID", "Missed")))</f>
        <v>NA</v>
      </c>
      <c r="Q199" s="4" t="str">
        <f>IF(C199="", "NA", (IF(COUNTIF(Nov!$G$4:$G$4000, C199), "PAID", "Missed")))</f>
        <v>NA</v>
      </c>
      <c r="R199" s="4" t="str">
        <f>IF(C199="", "NA", (IF(COUNTIF(Dec!$G$4:$G$4000, C199), "PAID", "Missed")))</f>
        <v>NA</v>
      </c>
    </row>
    <row r="200" spans="3:18" x14ac:dyDescent="0.2">
      <c r="C200" s="140"/>
      <c r="D200" s="142"/>
      <c r="E200" s="145"/>
      <c r="G200" s="4" t="str">
        <f>IF(C200="", "NA", (IF(COUNTIF(Jan!$G$4:$G$4000, C200), "PAID", "Missed")))</f>
        <v>NA</v>
      </c>
      <c r="H200" s="4" t="str">
        <f>IF(C200="", "NA", (IF(COUNTIF(Feb!$G$4:$G$4000, C200), "PAID", "Missed")))</f>
        <v>NA</v>
      </c>
      <c r="I200" s="4" t="str">
        <f>IF(C200="", "NA", (IF(COUNTIF(Mar!$G$4:$G$4000, C200), "PAID", "Missed")))</f>
        <v>NA</v>
      </c>
      <c r="J200" s="4" t="str">
        <f>IF(C200="", "NA", (IF(COUNTIF(Apr!$G$4:$G$4000, C200), "PAID", "Missed")))</f>
        <v>NA</v>
      </c>
      <c r="K200" s="4" t="str">
        <f>IF(C200="", "NA", (IF(COUNTIF(May!$G$4:$G$4000, C200), "PAID", "Missed")))</f>
        <v>NA</v>
      </c>
      <c r="L200" s="4" t="str">
        <f>IF(C200="", "NA", (IF(COUNTIF(Jun!$G$4:$G$4000, C200), "PAID", "Missed")))</f>
        <v>NA</v>
      </c>
      <c r="M200" s="4" t="str">
        <f>IF(C200="", "NA", (IF(COUNTIF(Jul!$G$4:$G$4000, C200), "PAID", "Missed")))</f>
        <v>NA</v>
      </c>
      <c r="N200" s="4" t="str">
        <f>IF(C200="", "NA", (IF(COUNTIF(Aug!$G$4:$G$4000, C200), "PAID", "Missed")))</f>
        <v>NA</v>
      </c>
      <c r="O200" s="4" t="str">
        <f>IF(C200="", "NA", (IF(COUNTIF(Sep!$G$4:$G$4000, C200), "PAID", "Missed")))</f>
        <v>NA</v>
      </c>
      <c r="P200" s="4" t="str">
        <f>IF(C200="", "NA", (IF(COUNTIF(Oct!$G$4:$G$4000, C200), "PAID", "Missed")))</f>
        <v>NA</v>
      </c>
      <c r="Q200" s="4" t="str">
        <f>IF(C200="", "NA", (IF(COUNTIF(Nov!$G$4:$G$4000, C200), "PAID", "Missed")))</f>
        <v>NA</v>
      </c>
      <c r="R200" s="4" t="str">
        <f>IF(C200="", "NA", (IF(COUNTIF(Dec!$G$4:$G$4000, C200), "PAID", "Missed")))</f>
        <v>NA</v>
      </c>
    </row>
    <row r="201" spans="3:18" x14ac:dyDescent="0.2">
      <c r="C201" s="140"/>
      <c r="D201" s="142"/>
      <c r="E201" s="145"/>
      <c r="G201" s="4" t="str">
        <f>IF(C201="", "NA", (IF(COUNTIF(Jan!$G$4:$G$4000, C201), "PAID", "Missed")))</f>
        <v>NA</v>
      </c>
      <c r="H201" s="4" t="str">
        <f>IF(C201="", "NA", (IF(COUNTIF(Feb!$G$4:$G$4000, C201), "PAID", "Missed")))</f>
        <v>NA</v>
      </c>
      <c r="I201" s="4" t="str">
        <f>IF(C201="", "NA", (IF(COUNTIF(Mar!$G$4:$G$4000, C201), "PAID", "Missed")))</f>
        <v>NA</v>
      </c>
      <c r="J201" s="4" t="str">
        <f>IF(C201="", "NA", (IF(COUNTIF(Apr!$G$4:$G$4000, C201), "PAID", "Missed")))</f>
        <v>NA</v>
      </c>
      <c r="K201" s="4" t="str">
        <f>IF(C201="", "NA", (IF(COUNTIF(May!$G$4:$G$4000, C201), "PAID", "Missed")))</f>
        <v>NA</v>
      </c>
      <c r="L201" s="4" t="str">
        <f>IF(C201="", "NA", (IF(COUNTIF(Jun!$G$4:$G$4000, C201), "PAID", "Missed")))</f>
        <v>NA</v>
      </c>
      <c r="M201" s="4" t="str">
        <f>IF(C201="", "NA", (IF(COUNTIF(Jul!$G$4:$G$4000, C201), "PAID", "Missed")))</f>
        <v>NA</v>
      </c>
      <c r="N201" s="4" t="str">
        <f>IF(C201="", "NA", (IF(COUNTIF(Aug!$G$4:$G$4000, C201), "PAID", "Missed")))</f>
        <v>NA</v>
      </c>
      <c r="O201" s="4" t="str">
        <f>IF(C201="", "NA", (IF(COUNTIF(Sep!$G$4:$G$4000, C201), "PAID", "Missed")))</f>
        <v>NA</v>
      </c>
      <c r="P201" s="4" t="str">
        <f>IF(C201="", "NA", (IF(COUNTIF(Oct!$G$4:$G$4000, C201), "PAID", "Missed")))</f>
        <v>NA</v>
      </c>
      <c r="Q201" s="4" t="str">
        <f>IF(C201="", "NA", (IF(COUNTIF(Nov!$G$4:$G$4000, C201), "PAID", "Missed")))</f>
        <v>NA</v>
      </c>
      <c r="R201" s="4" t="str">
        <f>IF(C201="", "NA", (IF(COUNTIF(Dec!$G$4:$G$4000, C201), "PAID", "Missed")))</f>
        <v>NA</v>
      </c>
    </row>
    <row r="202" spans="3:18" x14ac:dyDescent="0.2">
      <c r="C202" s="140"/>
      <c r="D202" s="142"/>
      <c r="E202" s="145"/>
      <c r="G202" s="4" t="str">
        <f>IF(C202="", "NA", (IF(COUNTIF(Jan!$G$4:$G$4000, C202), "PAID", "Missed")))</f>
        <v>NA</v>
      </c>
      <c r="H202" s="4" t="str">
        <f>IF(C202="", "NA", (IF(COUNTIF(Feb!$G$4:$G$4000, C202), "PAID", "Missed")))</f>
        <v>NA</v>
      </c>
      <c r="I202" s="4" t="str">
        <f>IF(C202="", "NA", (IF(COUNTIF(Mar!$G$4:$G$4000, C202), "PAID", "Missed")))</f>
        <v>NA</v>
      </c>
      <c r="J202" s="4" t="str">
        <f>IF(C202="", "NA", (IF(COUNTIF(Apr!$G$4:$G$4000, C202), "PAID", "Missed")))</f>
        <v>NA</v>
      </c>
      <c r="K202" s="4" t="str">
        <f>IF(C202="", "NA", (IF(COUNTIF(May!$G$4:$G$4000, C202), "PAID", "Missed")))</f>
        <v>NA</v>
      </c>
      <c r="L202" s="4" t="str">
        <f>IF(C202="", "NA", (IF(COUNTIF(Jun!$G$4:$G$4000, C202), "PAID", "Missed")))</f>
        <v>NA</v>
      </c>
      <c r="M202" s="4" t="str">
        <f>IF(C202="", "NA", (IF(COUNTIF(Jul!$G$4:$G$4000, C202), "PAID", "Missed")))</f>
        <v>NA</v>
      </c>
      <c r="N202" s="4" t="str">
        <f>IF(C202="", "NA", (IF(COUNTIF(Aug!$G$4:$G$4000, C202), "PAID", "Missed")))</f>
        <v>NA</v>
      </c>
      <c r="O202" s="4" t="str">
        <f>IF(C202="", "NA", (IF(COUNTIF(Sep!$G$4:$G$4000, C202), "PAID", "Missed")))</f>
        <v>NA</v>
      </c>
      <c r="P202" s="4" t="str">
        <f>IF(C202="", "NA", (IF(COUNTIF(Oct!$G$4:$G$4000, C202), "PAID", "Missed")))</f>
        <v>NA</v>
      </c>
      <c r="Q202" s="4" t="str">
        <f>IF(C202="", "NA", (IF(COUNTIF(Nov!$G$4:$G$4000, C202), "PAID", "Missed")))</f>
        <v>NA</v>
      </c>
      <c r="R202" s="4" t="str">
        <f>IF(C202="", "NA", (IF(COUNTIF(Dec!$G$4:$G$4000, C202), "PAID", "Missed")))</f>
        <v>NA</v>
      </c>
    </row>
    <row r="203" spans="3:18" x14ac:dyDescent="0.2">
      <c r="C203" s="140"/>
      <c r="D203" s="142"/>
      <c r="E203" s="145"/>
      <c r="G203" s="4" t="str">
        <f>IF(C203="", "NA", (IF(COUNTIF(Jan!$G$4:$G$4000, C203), "PAID", "Missed")))</f>
        <v>NA</v>
      </c>
      <c r="H203" s="4" t="str">
        <f>IF(C203="", "NA", (IF(COUNTIF(Feb!$G$4:$G$4000, C203), "PAID", "Missed")))</f>
        <v>NA</v>
      </c>
      <c r="I203" s="4" t="str">
        <f>IF(C203="", "NA", (IF(COUNTIF(Mar!$G$4:$G$4000, C203), "PAID", "Missed")))</f>
        <v>NA</v>
      </c>
      <c r="J203" s="4" t="str">
        <f>IF(C203="", "NA", (IF(COUNTIF(Apr!$G$4:$G$4000, C203), "PAID", "Missed")))</f>
        <v>NA</v>
      </c>
      <c r="K203" s="4" t="str">
        <f>IF(C203="", "NA", (IF(COUNTIF(May!$G$4:$G$4000, C203), "PAID", "Missed")))</f>
        <v>NA</v>
      </c>
      <c r="L203" s="4" t="str">
        <f>IF(C203="", "NA", (IF(COUNTIF(Jun!$G$4:$G$4000, C203), "PAID", "Missed")))</f>
        <v>NA</v>
      </c>
      <c r="M203" s="4" t="str">
        <f>IF(C203="", "NA", (IF(COUNTIF(Jul!$G$4:$G$4000, C203), "PAID", "Missed")))</f>
        <v>NA</v>
      </c>
      <c r="N203" s="4" t="str">
        <f>IF(C203="", "NA", (IF(COUNTIF(Aug!$G$4:$G$4000, C203), "PAID", "Missed")))</f>
        <v>NA</v>
      </c>
      <c r="O203" s="4" t="str">
        <f>IF(C203="", "NA", (IF(COUNTIF(Sep!$G$4:$G$4000, C203), "PAID", "Missed")))</f>
        <v>NA</v>
      </c>
      <c r="P203" s="4" t="str">
        <f>IF(C203="", "NA", (IF(COUNTIF(Oct!$G$4:$G$4000, C203), "PAID", "Missed")))</f>
        <v>NA</v>
      </c>
      <c r="Q203" s="4" t="str">
        <f>IF(C203="", "NA", (IF(COUNTIF(Nov!$G$4:$G$4000, C203), "PAID", "Missed")))</f>
        <v>NA</v>
      </c>
      <c r="R203" s="4" t="str">
        <f>IF(C203="", "NA", (IF(COUNTIF(Dec!$G$4:$G$4000, C203), "PAID", "Missed")))</f>
        <v>NA</v>
      </c>
    </row>
    <row r="204" spans="3:18" x14ac:dyDescent="0.2">
      <c r="C204" s="140"/>
      <c r="D204" s="142"/>
      <c r="E204" s="145"/>
      <c r="G204" s="4" t="str">
        <f>IF(C204="", "NA", (IF(COUNTIF(Jan!$G$4:$G$4000, C204), "PAID", "Missed")))</f>
        <v>NA</v>
      </c>
      <c r="H204" s="4" t="str">
        <f>IF(C204="", "NA", (IF(COUNTIF(Feb!$G$4:$G$4000, C204), "PAID", "Missed")))</f>
        <v>NA</v>
      </c>
      <c r="I204" s="4" t="str">
        <f>IF(C204="", "NA", (IF(COUNTIF(Mar!$G$4:$G$4000, C204), "PAID", "Missed")))</f>
        <v>NA</v>
      </c>
      <c r="J204" s="4" t="str">
        <f>IF(C204="", "NA", (IF(COUNTIF(Apr!$G$4:$G$4000, C204), "PAID", "Missed")))</f>
        <v>NA</v>
      </c>
      <c r="K204" s="4" t="str">
        <f>IF(C204="", "NA", (IF(COUNTIF(May!$G$4:$G$4000, C204), "PAID", "Missed")))</f>
        <v>NA</v>
      </c>
      <c r="L204" s="4" t="str">
        <f>IF(C204="", "NA", (IF(COUNTIF(Jun!$G$4:$G$4000, C204), "PAID", "Missed")))</f>
        <v>NA</v>
      </c>
      <c r="M204" s="4" t="str">
        <f>IF(C204="", "NA", (IF(COUNTIF(Jul!$G$4:$G$4000, C204), "PAID", "Missed")))</f>
        <v>NA</v>
      </c>
      <c r="N204" s="4" t="str">
        <f>IF(C204="", "NA", (IF(COUNTIF(Aug!$G$4:$G$4000, C204), "PAID", "Missed")))</f>
        <v>NA</v>
      </c>
      <c r="O204" s="4" t="str">
        <f>IF(C204="", "NA", (IF(COUNTIF(Sep!$G$4:$G$4000, C204), "PAID", "Missed")))</f>
        <v>NA</v>
      </c>
      <c r="P204" s="4" t="str">
        <f>IF(C204="", "NA", (IF(COUNTIF(Oct!$G$4:$G$4000, C204), "PAID", "Missed")))</f>
        <v>NA</v>
      </c>
      <c r="Q204" s="4" t="str">
        <f>IF(C204="", "NA", (IF(COUNTIF(Nov!$G$4:$G$4000, C204), "PAID", "Missed")))</f>
        <v>NA</v>
      </c>
      <c r="R204" s="4" t="str">
        <f>IF(C204="", "NA", (IF(COUNTIF(Dec!$G$4:$G$4000, C204), "PAID", "Missed")))</f>
        <v>NA</v>
      </c>
    </row>
    <row r="205" spans="3:18" x14ac:dyDescent="0.2">
      <c r="C205" s="140"/>
      <c r="D205" s="142"/>
      <c r="E205" s="145"/>
      <c r="G205" s="4" t="str">
        <f>IF(C205="", "NA", (IF(COUNTIF(Jan!$G$4:$G$4000, C205), "PAID", "Missed")))</f>
        <v>NA</v>
      </c>
      <c r="H205" s="4" t="str">
        <f>IF(C205="", "NA", (IF(COUNTIF(Feb!$G$4:$G$4000, C205), "PAID", "Missed")))</f>
        <v>NA</v>
      </c>
      <c r="I205" s="4" t="str">
        <f>IF(C205="", "NA", (IF(COUNTIF(Mar!$G$4:$G$4000, C205), "PAID", "Missed")))</f>
        <v>NA</v>
      </c>
      <c r="J205" s="4" t="str">
        <f>IF(C205="", "NA", (IF(COUNTIF(Apr!$G$4:$G$4000, C205), "PAID", "Missed")))</f>
        <v>NA</v>
      </c>
      <c r="K205" s="4" t="str">
        <f>IF(C205="", "NA", (IF(COUNTIF(May!$G$4:$G$4000, C205), "PAID", "Missed")))</f>
        <v>NA</v>
      </c>
      <c r="L205" s="4" t="str">
        <f>IF(C205="", "NA", (IF(COUNTIF(Jun!$G$4:$G$4000, C205), "PAID", "Missed")))</f>
        <v>NA</v>
      </c>
      <c r="M205" s="4" t="str">
        <f>IF(C205="", "NA", (IF(COUNTIF(Jul!$G$4:$G$4000, C205), "PAID", "Missed")))</f>
        <v>NA</v>
      </c>
      <c r="N205" s="4" t="str">
        <f>IF(C205="", "NA", (IF(COUNTIF(Aug!$G$4:$G$4000, C205), "PAID", "Missed")))</f>
        <v>NA</v>
      </c>
      <c r="O205" s="4" t="str">
        <f>IF(C205="", "NA", (IF(COUNTIF(Sep!$G$4:$G$4000, C205), "PAID", "Missed")))</f>
        <v>NA</v>
      </c>
      <c r="P205" s="4" t="str">
        <f>IF(C205="", "NA", (IF(COUNTIF(Oct!$G$4:$G$4000, C205), "PAID", "Missed")))</f>
        <v>NA</v>
      </c>
      <c r="Q205" s="4" t="str">
        <f>IF(C205="", "NA", (IF(COUNTIF(Nov!$G$4:$G$4000, C205), "PAID", "Missed")))</f>
        <v>NA</v>
      </c>
      <c r="R205" s="4" t="str">
        <f>IF(C205="", "NA", (IF(COUNTIF(Dec!$G$4:$G$4000, C205), "PAID", "Missed")))</f>
        <v>NA</v>
      </c>
    </row>
    <row r="206" spans="3:18" x14ac:dyDescent="0.2">
      <c r="C206" s="140"/>
      <c r="D206" s="142"/>
      <c r="E206" s="145"/>
      <c r="G206" s="4" t="str">
        <f>IF(C206="", "NA", (IF(COUNTIF(Jan!$G$4:$G$4000, C206), "PAID", "Missed")))</f>
        <v>NA</v>
      </c>
      <c r="H206" s="4" t="str">
        <f>IF(C206="", "NA", (IF(COUNTIF(Feb!$G$4:$G$4000, C206), "PAID", "Missed")))</f>
        <v>NA</v>
      </c>
      <c r="I206" s="4" t="str">
        <f>IF(C206="", "NA", (IF(COUNTIF(Mar!$G$4:$G$4000, C206), "PAID", "Missed")))</f>
        <v>NA</v>
      </c>
      <c r="J206" s="4" t="str">
        <f>IF(C206="", "NA", (IF(COUNTIF(Apr!$G$4:$G$4000, C206), "PAID", "Missed")))</f>
        <v>NA</v>
      </c>
      <c r="K206" s="4" t="str">
        <f>IF(C206="", "NA", (IF(COUNTIF(May!$G$4:$G$4000, C206), "PAID", "Missed")))</f>
        <v>NA</v>
      </c>
      <c r="L206" s="4" t="str">
        <f>IF(C206="", "NA", (IF(COUNTIF(Jun!$G$4:$G$4000, C206), "PAID", "Missed")))</f>
        <v>NA</v>
      </c>
      <c r="M206" s="4" t="str">
        <f>IF(C206="", "NA", (IF(COUNTIF(Jul!$G$4:$G$4000, C206), "PAID", "Missed")))</f>
        <v>NA</v>
      </c>
      <c r="N206" s="4" t="str">
        <f>IF(C206="", "NA", (IF(COUNTIF(Aug!$G$4:$G$4000, C206), "PAID", "Missed")))</f>
        <v>NA</v>
      </c>
      <c r="O206" s="4" t="str">
        <f>IF(C206="", "NA", (IF(COUNTIF(Sep!$G$4:$G$4000, C206), "PAID", "Missed")))</f>
        <v>NA</v>
      </c>
      <c r="P206" s="4" t="str">
        <f>IF(C206="", "NA", (IF(COUNTIF(Oct!$G$4:$G$4000, C206), "PAID", "Missed")))</f>
        <v>NA</v>
      </c>
      <c r="Q206" s="4" t="str">
        <f>IF(C206="", "NA", (IF(COUNTIF(Nov!$G$4:$G$4000, C206), "PAID", "Missed")))</f>
        <v>NA</v>
      </c>
      <c r="R206" s="4" t="str">
        <f>IF(C206="", "NA", (IF(COUNTIF(Dec!$G$4:$G$4000, C206), "PAID", "Missed")))</f>
        <v>NA</v>
      </c>
    </row>
    <row r="207" spans="3:18" x14ac:dyDescent="0.2">
      <c r="C207" s="140"/>
      <c r="D207" s="142"/>
      <c r="E207" s="145"/>
      <c r="G207" s="4" t="str">
        <f>IF(C207="", "NA", (IF(COUNTIF(Jan!$G$4:$G$4000, C207), "PAID", "Missed")))</f>
        <v>NA</v>
      </c>
      <c r="H207" s="4" t="str">
        <f>IF(C207="", "NA", (IF(COUNTIF(Feb!$G$4:$G$4000, C207), "PAID", "Missed")))</f>
        <v>NA</v>
      </c>
      <c r="I207" s="4" t="str">
        <f>IF(C207="", "NA", (IF(COUNTIF(Mar!$G$4:$G$4000, C207), "PAID", "Missed")))</f>
        <v>NA</v>
      </c>
      <c r="J207" s="4" t="str">
        <f>IF(C207="", "NA", (IF(COUNTIF(Apr!$G$4:$G$4000, C207), "PAID", "Missed")))</f>
        <v>NA</v>
      </c>
      <c r="K207" s="4" t="str">
        <f>IF(C207="", "NA", (IF(COUNTIF(May!$G$4:$G$4000, C207), "PAID", "Missed")))</f>
        <v>NA</v>
      </c>
      <c r="L207" s="4" t="str">
        <f>IF(C207="", "NA", (IF(COUNTIF(Jun!$G$4:$G$4000, C207), "PAID", "Missed")))</f>
        <v>NA</v>
      </c>
      <c r="M207" s="4" t="str">
        <f>IF(C207="", "NA", (IF(COUNTIF(Jul!$G$4:$G$4000, C207), "PAID", "Missed")))</f>
        <v>NA</v>
      </c>
      <c r="N207" s="4" t="str">
        <f>IF(C207="", "NA", (IF(COUNTIF(Aug!$G$4:$G$4000, C207), "PAID", "Missed")))</f>
        <v>NA</v>
      </c>
      <c r="O207" s="4" t="str">
        <f>IF(C207="", "NA", (IF(COUNTIF(Sep!$G$4:$G$4000, C207), "PAID", "Missed")))</f>
        <v>NA</v>
      </c>
      <c r="P207" s="4" t="str">
        <f>IF(C207="", "NA", (IF(COUNTIF(Oct!$G$4:$G$4000, C207), "PAID", "Missed")))</f>
        <v>NA</v>
      </c>
      <c r="Q207" s="4" t="str">
        <f>IF(C207="", "NA", (IF(COUNTIF(Nov!$G$4:$G$4000, C207), "PAID", "Missed")))</f>
        <v>NA</v>
      </c>
      <c r="R207" s="4" t="str">
        <f>IF(C207="", "NA", (IF(COUNTIF(Dec!$G$4:$G$4000, C207), "PAID", "Missed")))</f>
        <v>NA</v>
      </c>
    </row>
    <row r="208" spans="3:18" x14ac:dyDescent="0.2">
      <c r="C208" s="140"/>
      <c r="D208" s="142"/>
      <c r="E208" s="145"/>
      <c r="G208" s="4" t="str">
        <f>IF(C208="", "NA", (IF(COUNTIF(Jan!$G$4:$G$4000, C208), "PAID", "Missed")))</f>
        <v>NA</v>
      </c>
      <c r="H208" s="4" t="str">
        <f>IF(C208="", "NA", (IF(COUNTIF(Feb!$G$4:$G$4000, C208), "PAID", "Missed")))</f>
        <v>NA</v>
      </c>
      <c r="I208" s="4" t="str">
        <f>IF(C208="", "NA", (IF(COUNTIF(Mar!$G$4:$G$4000, C208), "PAID", "Missed")))</f>
        <v>NA</v>
      </c>
      <c r="J208" s="4" t="str">
        <f>IF(C208="", "NA", (IF(COUNTIF(Apr!$G$4:$G$4000, C208), "PAID", "Missed")))</f>
        <v>NA</v>
      </c>
      <c r="K208" s="4" t="str">
        <f>IF(C208="", "NA", (IF(COUNTIF(May!$G$4:$G$4000, C208), "PAID", "Missed")))</f>
        <v>NA</v>
      </c>
      <c r="L208" s="4" t="str">
        <f>IF(C208="", "NA", (IF(COUNTIF(Jun!$G$4:$G$4000, C208), "PAID", "Missed")))</f>
        <v>NA</v>
      </c>
      <c r="M208" s="4" t="str">
        <f>IF(C208="", "NA", (IF(COUNTIF(Jul!$G$4:$G$4000, C208), "PAID", "Missed")))</f>
        <v>NA</v>
      </c>
      <c r="N208" s="4" t="str">
        <f>IF(C208="", "NA", (IF(COUNTIF(Aug!$G$4:$G$4000, C208), "PAID", "Missed")))</f>
        <v>NA</v>
      </c>
      <c r="O208" s="4" t="str">
        <f>IF(C208="", "NA", (IF(COUNTIF(Sep!$G$4:$G$4000, C208), "PAID", "Missed")))</f>
        <v>NA</v>
      </c>
      <c r="P208" s="4" t="str">
        <f>IF(C208="", "NA", (IF(COUNTIF(Oct!$G$4:$G$4000, C208), "PAID", "Missed")))</f>
        <v>NA</v>
      </c>
      <c r="Q208" s="4" t="str">
        <f>IF(C208="", "NA", (IF(COUNTIF(Nov!$G$4:$G$4000, C208), "PAID", "Missed")))</f>
        <v>NA</v>
      </c>
      <c r="R208" s="4" t="str">
        <f>IF(C208="", "NA", (IF(COUNTIF(Dec!$G$4:$G$4000, C208), "PAID", "Missed")))</f>
        <v>NA</v>
      </c>
    </row>
    <row r="209" spans="3:18" x14ac:dyDescent="0.2">
      <c r="C209" s="140"/>
      <c r="D209" s="142"/>
      <c r="E209" s="145"/>
      <c r="G209" s="4" t="str">
        <f>IF(C209="", "NA", (IF(COUNTIF(Jan!$G$4:$G$4000, C209), "PAID", "Missed")))</f>
        <v>NA</v>
      </c>
      <c r="H209" s="4" t="str">
        <f>IF(C209="", "NA", (IF(COUNTIF(Feb!$G$4:$G$4000, C209), "PAID", "Missed")))</f>
        <v>NA</v>
      </c>
      <c r="I209" s="4" t="str">
        <f>IF(C209="", "NA", (IF(COUNTIF(Mar!$G$4:$G$4000, C209), "PAID", "Missed")))</f>
        <v>NA</v>
      </c>
      <c r="J209" s="4" t="str">
        <f>IF(C209="", "NA", (IF(COUNTIF(Apr!$G$4:$G$4000, C209), "PAID", "Missed")))</f>
        <v>NA</v>
      </c>
      <c r="K209" s="4" t="str">
        <f>IF(C209="", "NA", (IF(COUNTIF(May!$G$4:$G$4000, C209), "PAID", "Missed")))</f>
        <v>NA</v>
      </c>
      <c r="L209" s="4" t="str">
        <f>IF(C209="", "NA", (IF(COUNTIF(Jun!$G$4:$G$4000, C209), "PAID", "Missed")))</f>
        <v>NA</v>
      </c>
      <c r="M209" s="4" t="str">
        <f>IF(C209="", "NA", (IF(COUNTIF(Jul!$G$4:$G$4000, C209), "PAID", "Missed")))</f>
        <v>NA</v>
      </c>
      <c r="N209" s="4" t="str">
        <f>IF(C209="", "NA", (IF(COUNTIF(Aug!$G$4:$G$4000, C209), "PAID", "Missed")))</f>
        <v>NA</v>
      </c>
      <c r="O209" s="4" t="str">
        <f>IF(C209="", "NA", (IF(COUNTIF(Sep!$G$4:$G$4000, C209), "PAID", "Missed")))</f>
        <v>NA</v>
      </c>
      <c r="P209" s="4" t="str">
        <f>IF(C209="", "NA", (IF(COUNTIF(Oct!$G$4:$G$4000, C209), "PAID", "Missed")))</f>
        <v>NA</v>
      </c>
      <c r="Q209" s="4" t="str">
        <f>IF(C209="", "NA", (IF(COUNTIF(Nov!$G$4:$G$4000, C209), "PAID", "Missed")))</f>
        <v>NA</v>
      </c>
      <c r="R209" s="4" t="str">
        <f>IF(C209="", "NA", (IF(COUNTIF(Dec!$G$4:$G$4000, C209), "PAID", "Missed")))</f>
        <v>NA</v>
      </c>
    </row>
    <row r="210" spans="3:18" x14ac:dyDescent="0.2">
      <c r="C210" s="140"/>
      <c r="D210" s="142"/>
      <c r="E210" s="145"/>
      <c r="G210" s="4" t="str">
        <f>IF(C210="", "NA", (IF(COUNTIF(Jan!$G$4:$G$4000, C210), "PAID", "Missed")))</f>
        <v>NA</v>
      </c>
      <c r="H210" s="4" t="str">
        <f>IF(C210="", "NA", (IF(COUNTIF(Feb!$G$4:$G$4000, C210), "PAID", "Missed")))</f>
        <v>NA</v>
      </c>
      <c r="I210" s="4" t="str">
        <f>IF(C210="", "NA", (IF(COUNTIF(Mar!$G$4:$G$4000, C210), "PAID", "Missed")))</f>
        <v>NA</v>
      </c>
      <c r="J210" s="4" t="str">
        <f>IF(C210="", "NA", (IF(COUNTIF(Apr!$G$4:$G$4000, C210), "PAID", "Missed")))</f>
        <v>NA</v>
      </c>
      <c r="K210" s="4" t="str">
        <f>IF(C210="", "NA", (IF(COUNTIF(May!$G$4:$G$4000, C210), "PAID", "Missed")))</f>
        <v>NA</v>
      </c>
      <c r="L210" s="4" t="str">
        <f>IF(C210="", "NA", (IF(COUNTIF(Jun!$G$4:$G$4000, C210), "PAID", "Missed")))</f>
        <v>NA</v>
      </c>
      <c r="M210" s="4" t="str">
        <f>IF(C210="", "NA", (IF(COUNTIF(Jul!$G$4:$G$4000, C210), "PAID", "Missed")))</f>
        <v>NA</v>
      </c>
      <c r="N210" s="4" t="str">
        <f>IF(C210="", "NA", (IF(COUNTIF(Aug!$G$4:$G$4000, C210), "PAID", "Missed")))</f>
        <v>NA</v>
      </c>
      <c r="O210" s="4" t="str">
        <f>IF(C210="", "NA", (IF(COUNTIF(Sep!$G$4:$G$4000, C210), "PAID", "Missed")))</f>
        <v>NA</v>
      </c>
      <c r="P210" s="4" t="str">
        <f>IF(C210="", "NA", (IF(COUNTIF(Oct!$G$4:$G$4000, C210), "PAID", "Missed")))</f>
        <v>NA</v>
      </c>
      <c r="Q210" s="4" t="str">
        <f>IF(C210="", "NA", (IF(COUNTIF(Nov!$G$4:$G$4000, C210), "PAID", "Missed")))</f>
        <v>NA</v>
      </c>
      <c r="R210" s="4" t="str">
        <f>IF(C210="", "NA", (IF(COUNTIF(Dec!$G$4:$G$4000, C210), "PAID", "Missed")))</f>
        <v>NA</v>
      </c>
    </row>
    <row r="211" spans="3:18" x14ac:dyDescent="0.2">
      <c r="C211" s="140"/>
      <c r="D211" s="142"/>
      <c r="E211" s="145"/>
      <c r="G211" s="4" t="str">
        <f>IF(C211="", "NA", (IF(COUNTIF(Jan!$G$4:$G$4000, C211), "PAID", "Missed")))</f>
        <v>NA</v>
      </c>
      <c r="H211" s="4" t="str">
        <f>IF(C211="", "NA", (IF(COUNTIF(Feb!$G$4:$G$4000, C211), "PAID", "Missed")))</f>
        <v>NA</v>
      </c>
      <c r="I211" s="4" t="str">
        <f>IF(C211="", "NA", (IF(COUNTIF(Mar!$G$4:$G$4000, C211), "PAID", "Missed")))</f>
        <v>NA</v>
      </c>
      <c r="J211" s="4" t="str">
        <f>IF(C211="", "NA", (IF(COUNTIF(Apr!$G$4:$G$4000, C211), "PAID", "Missed")))</f>
        <v>NA</v>
      </c>
      <c r="K211" s="4" t="str">
        <f>IF(C211="", "NA", (IF(COUNTIF(May!$G$4:$G$4000, C211), "PAID", "Missed")))</f>
        <v>NA</v>
      </c>
      <c r="L211" s="4" t="str">
        <f>IF(C211="", "NA", (IF(COUNTIF(Jun!$G$4:$G$4000, C211), "PAID", "Missed")))</f>
        <v>NA</v>
      </c>
      <c r="M211" s="4" t="str">
        <f>IF(C211="", "NA", (IF(COUNTIF(Jul!$G$4:$G$4000, C211), "PAID", "Missed")))</f>
        <v>NA</v>
      </c>
      <c r="N211" s="4" t="str">
        <f>IF(C211="", "NA", (IF(COUNTIF(Aug!$G$4:$G$4000, C211), "PAID", "Missed")))</f>
        <v>NA</v>
      </c>
      <c r="O211" s="4" t="str">
        <f>IF(C211="", "NA", (IF(COUNTIF(Sep!$G$4:$G$4000, C211), "PAID", "Missed")))</f>
        <v>NA</v>
      </c>
      <c r="P211" s="4" t="str">
        <f>IF(C211="", "NA", (IF(COUNTIF(Oct!$G$4:$G$4000, C211), "PAID", "Missed")))</f>
        <v>NA</v>
      </c>
      <c r="Q211" s="4" t="str">
        <f>IF(C211="", "NA", (IF(COUNTIF(Nov!$G$4:$G$4000, C211), "PAID", "Missed")))</f>
        <v>NA</v>
      </c>
      <c r="R211" s="4" t="str">
        <f>IF(C211="", "NA", (IF(COUNTIF(Dec!$G$4:$G$4000, C211), "PAID", "Missed")))</f>
        <v>NA</v>
      </c>
    </row>
    <row r="212" spans="3:18" x14ac:dyDescent="0.2">
      <c r="C212" s="140"/>
      <c r="D212" s="142"/>
      <c r="E212" s="145"/>
      <c r="G212" s="4" t="str">
        <f>IF(C212="", "NA", (IF(COUNTIF(Jan!$G$4:$G$4000, C212), "PAID", "Missed")))</f>
        <v>NA</v>
      </c>
      <c r="H212" s="4" t="str">
        <f>IF(C212="", "NA", (IF(COUNTIF(Feb!$G$4:$G$4000, C212), "PAID", "Missed")))</f>
        <v>NA</v>
      </c>
      <c r="I212" s="4" t="str">
        <f>IF(C212="", "NA", (IF(COUNTIF(Mar!$G$4:$G$4000, C212), "PAID", "Missed")))</f>
        <v>NA</v>
      </c>
      <c r="J212" s="4" t="str">
        <f>IF(C212="", "NA", (IF(COUNTIF(Apr!$G$4:$G$4000, C212), "PAID", "Missed")))</f>
        <v>NA</v>
      </c>
      <c r="K212" s="4" t="str">
        <f>IF(C212="", "NA", (IF(COUNTIF(May!$G$4:$G$4000, C212), "PAID", "Missed")))</f>
        <v>NA</v>
      </c>
      <c r="L212" s="4" t="str">
        <f>IF(C212="", "NA", (IF(COUNTIF(Jun!$G$4:$G$4000, C212), "PAID", "Missed")))</f>
        <v>NA</v>
      </c>
      <c r="M212" s="4" t="str">
        <f>IF(C212="", "NA", (IF(COUNTIF(Jul!$G$4:$G$4000, C212), "PAID", "Missed")))</f>
        <v>NA</v>
      </c>
      <c r="N212" s="4" t="str">
        <f>IF(C212="", "NA", (IF(COUNTIF(Aug!$G$4:$G$4000, C212), "PAID", "Missed")))</f>
        <v>NA</v>
      </c>
      <c r="O212" s="4" t="str">
        <f>IF(C212="", "NA", (IF(COUNTIF(Sep!$G$4:$G$4000, C212), "PAID", "Missed")))</f>
        <v>NA</v>
      </c>
      <c r="P212" s="4" t="str">
        <f>IF(C212="", "NA", (IF(COUNTIF(Oct!$G$4:$G$4000, C212), "PAID", "Missed")))</f>
        <v>NA</v>
      </c>
      <c r="Q212" s="4" t="str">
        <f>IF(C212="", "NA", (IF(COUNTIF(Nov!$G$4:$G$4000, C212), "PAID", "Missed")))</f>
        <v>NA</v>
      </c>
      <c r="R212" s="4" t="str">
        <f>IF(C212="", "NA", (IF(COUNTIF(Dec!$G$4:$G$4000, C212), "PAID", "Missed")))</f>
        <v>NA</v>
      </c>
    </row>
    <row r="213" spans="3:18" x14ac:dyDescent="0.2">
      <c r="C213" s="140"/>
      <c r="D213" s="142"/>
      <c r="E213" s="145"/>
      <c r="G213" s="4" t="str">
        <f>IF(C213="", "NA", (IF(COUNTIF(Jan!$G$4:$G$4000, C213), "PAID", "Missed")))</f>
        <v>NA</v>
      </c>
      <c r="H213" s="4" t="str">
        <f>IF(C213="", "NA", (IF(COUNTIF(Feb!$G$4:$G$4000, C213), "PAID", "Missed")))</f>
        <v>NA</v>
      </c>
      <c r="I213" s="4" t="str">
        <f>IF(C213="", "NA", (IF(COUNTIF(Mar!$G$4:$G$4000, C213), "PAID", "Missed")))</f>
        <v>NA</v>
      </c>
      <c r="J213" s="4" t="str">
        <f>IF(C213="", "NA", (IF(COUNTIF(Apr!$G$4:$G$4000, C213), "PAID", "Missed")))</f>
        <v>NA</v>
      </c>
      <c r="K213" s="4" t="str">
        <f>IF(C213="", "NA", (IF(COUNTIF(May!$G$4:$G$4000, C213), "PAID", "Missed")))</f>
        <v>NA</v>
      </c>
      <c r="L213" s="4" t="str">
        <f>IF(C213="", "NA", (IF(COUNTIF(Jun!$G$4:$G$4000, C213), "PAID", "Missed")))</f>
        <v>NA</v>
      </c>
      <c r="M213" s="4" t="str">
        <f>IF(C213="", "NA", (IF(COUNTIF(Jul!$G$4:$G$4000, C213), "PAID", "Missed")))</f>
        <v>NA</v>
      </c>
      <c r="N213" s="4" t="str">
        <f>IF(C213="", "NA", (IF(COUNTIF(Aug!$G$4:$G$4000, C213), "PAID", "Missed")))</f>
        <v>NA</v>
      </c>
      <c r="O213" s="4" t="str">
        <f>IF(C213="", "NA", (IF(COUNTIF(Sep!$G$4:$G$4000, C213), "PAID", "Missed")))</f>
        <v>NA</v>
      </c>
      <c r="P213" s="4" t="str">
        <f>IF(C213="", "NA", (IF(COUNTIF(Oct!$G$4:$G$4000, C213), "PAID", "Missed")))</f>
        <v>NA</v>
      </c>
      <c r="Q213" s="4" t="str">
        <f>IF(C213="", "NA", (IF(COUNTIF(Nov!$G$4:$G$4000, C213), "PAID", "Missed")))</f>
        <v>NA</v>
      </c>
      <c r="R213" s="4" t="str">
        <f>IF(C213="", "NA", (IF(COUNTIF(Dec!$G$4:$G$4000, C213), "PAID", "Missed")))</f>
        <v>NA</v>
      </c>
    </row>
    <row r="214" spans="3:18" x14ac:dyDescent="0.2">
      <c r="C214" s="140"/>
      <c r="D214" s="142"/>
      <c r="E214" s="145"/>
      <c r="G214" s="4" t="str">
        <f>IF(C214="", "NA", (IF(COUNTIF(Jan!$G$4:$G$4000, C214), "PAID", "Missed")))</f>
        <v>NA</v>
      </c>
      <c r="H214" s="4" t="str">
        <f>IF(C214="", "NA", (IF(COUNTIF(Feb!$G$4:$G$4000, C214), "PAID", "Missed")))</f>
        <v>NA</v>
      </c>
      <c r="I214" s="4" t="str">
        <f>IF(C214="", "NA", (IF(COUNTIF(Mar!$G$4:$G$4000, C214), "PAID", "Missed")))</f>
        <v>NA</v>
      </c>
      <c r="J214" s="4" t="str">
        <f>IF(C214="", "NA", (IF(COUNTIF(Apr!$G$4:$G$4000, C214), "PAID", "Missed")))</f>
        <v>NA</v>
      </c>
      <c r="K214" s="4" t="str">
        <f>IF(C214="", "NA", (IF(COUNTIF(May!$G$4:$G$4000, C214), "PAID", "Missed")))</f>
        <v>NA</v>
      </c>
      <c r="L214" s="4" t="str">
        <f>IF(C214="", "NA", (IF(COUNTIF(Jun!$G$4:$G$4000, C214), "PAID", "Missed")))</f>
        <v>NA</v>
      </c>
      <c r="M214" s="4" t="str">
        <f>IF(C214="", "NA", (IF(COUNTIF(Jul!$G$4:$G$4000, C214), "PAID", "Missed")))</f>
        <v>NA</v>
      </c>
      <c r="N214" s="4" t="str">
        <f>IF(C214="", "NA", (IF(COUNTIF(Aug!$G$4:$G$4000, C214), "PAID", "Missed")))</f>
        <v>NA</v>
      </c>
      <c r="O214" s="4" t="str">
        <f>IF(C214="", "NA", (IF(COUNTIF(Sep!$G$4:$G$4000, C214), "PAID", "Missed")))</f>
        <v>NA</v>
      </c>
      <c r="P214" s="4" t="str">
        <f>IF(C214="", "NA", (IF(COUNTIF(Oct!$G$4:$G$4000, C214), "PAID", "Missed")))</f>
        <v>NA</v>
      </c>
      <c r="Q214" s="4" t="str">
        <f>IF(C214="", "NA", (IF(COUNTIF(Nov!$G$4:$G$4000, C214), "PAID", "Missed")))</f>
        <v>NA</v>
      </c>
      <c r="R214" s="4" t="str">
        <f>IF(C214="", "NA", (IF(COUNTIF(Dec!$G$4:$G$4000, C214), "PAID", "Missed")))</f>
        <v>NA</v>
      </c>
    </row>
    <row r="215" spans="3:18" x14ac:dyDescent="0.2">
      <c r="C215" s="140"/>
      <c r="D215" s="142"/>
      <c r="E215" s="145"/>
      <c r="G215" s="4" t="str">
        <f>IF(C215="", "NA", (IF(COUNTIF(Jan!$G$4:$G$4000, C215), "PAID", "Missed")))</f>
        <v>NA</v>
      </c>
      <c r="H215" s="4" t="str">
        <f>IF(C215="", "NA", (IF(COUNTIF(Feb!$G$4:$G$4000, C215), "PAID", "Missed")))</f>
        <v>NA</v>
      </c>
      <c r="I215" s="4" t="str">
        <f>IF(C215="", "NA", (IF(COUNTIF(Mar!$G$4:$G$4000, C215), "PAID", "Missed")))</f>
        <v>NA</v>
      </c>
      <c r="J215" s="4" t="str">
        <f>IF(C215="", "NA", (IF(COUNTIF(Apr!$G$4:$G$4000, C215), "PAID", "Missed")))</f>
        <v>NA</v>
      </c>
      <c r="K215" s="4" t="str">
        <f>IF(C215="", "NA", (IF(COUNTIF(May!$G$4:$G$4000, C215), "PAID", "Missed")))</f>
        <v>NA</v>
      </c>
      <c r="L215" s="4" t="str">
        <f>IF(C215="", "NA", (IF(COUNTIF(Jun!$G$4:$G$4000, C215), "PAID", "Missed")))</f>
        <v>NA</v>
      </c>
      <c r="M215" s="4" t="str">
        <f>IF(C215="", "NA", (IF(COUNTIF(Jul!$G$4:$G$4000, C215), "PAID", "Missed")))</f>
        <v>NA</v>
      </c>
      <c r="N215" s="4" t="str">
        <f>IF(C215="", "NA", (IF(COUNTIF(Aug!$G$4:$G$4000, C215), "PAID", "Missed")))</f>
        <v>NA</v>
      </c>
      <c r="O215" s="4" t="str">
        <f>IF(C215="", "NA", (IF(COUNTIF(Sep!$G$4:$G$4000, C215), "PAID", "Missed")))</f>
        <v>NA</v>
      </c>
      <c r="P215" s="4" t="str">
        <f>IF(C215="", "NA", (IF(COUNTIF(Oct!$G$4:$G$4000, C215), "PAID", "Missed")))</f>
        <v>NA</v>
      </c>
      <c r="Q215" s="4" t="str">
        <f>IF(C215="", "NA", (IF(COUNTIF(Nov!$G$4:$G$4000, C215), "PAID", "Missed")))</f>
        <v>NA</v>
      </c>
      <c r="R215" s="4" t="str">
        <f>IF(C215="", "NA", (IF(COUNTIF(Dec!$G$4:$G$4000, C215), "PAID", "Missed")))</f>
        <v>NA</v>
      </c>
    </row>
    <row r="216" spans="3:18" x14ac:dyDescent="0.2">
      <c r="C216" s="140"/>
      <c r="D216" s="142"/>
      <c r="E216" s="145"/>
      <c r="G216" s="4" t="str">
        <f>IF(C216="", "NA", (IF(COUNTIF(Jan!$G$4:$G$4000, C216), "PAID", "Missed")))</f>
        <v>NA</v>
      </c>
      <c r="H216" s="4" t="str">
        <f>IF(C216="", "NA", (IF(COUNTIF(Feb!$G$4:$G$4000, C216), "PAID", "Missed")))</f>
        <v>NA</v>
      </c>
      <c r="I216" s="4" t="str">
        <f>IF(C216="", "NA", (IF(COUNTIF(Mar!$G$4:$G$4000, C216), "PAID", "Missed")))</f>
        <v>NA</v>
      </c>
      <c r="J216" s="4" t="str">
        <f>IF(C216="", "NA", (IF(COUNTIF(Apr!$G$4:$G$4000, C216), "PAID", "Missed")))</f>
        <v>NA</v>
      </c>
      <c r="K216" s="4" t="str">
        <f>IF(C216="", "NA", (IF(COUNTIF(May!$G$4:$G$4000, C216), "PAID", "Missed")))</f>
        <v>NA</v>
      </c>
      <c r="L216" s="4" t="str">
        <f>IF(C216="", "NA", (IF(COUNTIF(Jun!$G$4:$G$4000, C216), "PAID", "Missed")))</f>
        <v>NA</v>
      </c>
      <c r="M216" s="4" t="str">
        <f>IF(C216="", "NA", (IF(COUNTIF(Jul!$G$4:$G$4000, C216), "PAID", "Missed")))</f>
        <v>NA</v>
      </c>
      <c r="N216" s="4" t="str">
        <f>IF(C216="", "NA", (IF(COUNTIF(Aug!$G$4:$G$4000, C216), "PAID", "Missed")))</f>
        <v>NA</v>
      </c>
      <c r="O216" s="4" t="str">
        <f>IF(C216="", "NA", (IF(COUNTIF(Sep!$G$4:$G$4000, C216), "PAID", "Missed")))</f>
        <v>NA</v>
      </c>
      <c r="P216" s="4" t="str">
        <f>IF(C216="", "NA", (IF(COUNTIF(Oct!$G$4:$G$4000, C216), "PAID", "Missed")))</f>
        <v>NA</v>
      </c>
      <c r="Q216" s="4" t="str">
        <f>IF(C216="", "NA", (IF(COUNTIF(Nov!$G$4:$G$4000, C216), "PAID", "Missed")))</f>
        <v>NA</v>
      </c>
      <c r="R216" s="4" t="str">
        <f>IF(C216="", "NA", (IF(COUNTIF(Dec!$G$4:$G$4000, C216), "PAID", "Missed")))</f>
        <v>NA</v>
      </c>
    </row>
    <row r="217" spans="3:18" x14ac:dyDescent="0.2">
      <c r="C217" s="140"/>
      <c r="D217" s="142"/>
      <c r="E217" s="145"/>
      <c r="G217" s="4" t="str">
        <f>IF(C217="", "NA", (IF(COUNTIF(Jan!$G$4:$G$4000, C217), "PAID", "Missed")))</f>
        <v>NA</v>
      </c>
      <c r="H217" s="4" t="str">
        <f>IF(C217="", "NA", (IF(COUNTIF(Feb!$G$4:$G$4000, C217), "PAID", "Missed")))</f>
        <v>NA</v>
      </c>
      <c r="I217" s="4" t="str">
        <f>IF(C217="", "NA", (IF(COUNTIF(Mar!$G$4:$G$4000, C217), "PAID", "Missed")))</f>
        <v>NA</v>
      </c>
      <c r="J217" s="4" t="str">
        <f>IF(C217="", "NA", (IF(COUNTIF(Apr!$G$4:$G$4000, C217), "PAID", "Missed")))</f>
        <v>NA</v>
      </c>
      <c r="K217" s="4" t="str">
        <f>IF(C217="", "NA", (IF(COUNTIF(May!$G$4:$G$4000, C217), "PAID", "Missed")))</f>
        <v>NA</v>
      </c>
      <c r="L217" s="4" t="str">
        <f>IF(C217="", "NA", (IF(COUNTIF(Jun!$G$4:$G$4000, C217), "PAID", "Missed")))</f>
        <v>NA</v>
      </c>
      <c r="M217" s="4" t="str">
        <f>IF(C217="", "NA", (IF(COUNTIF(Jul!$G$4:$G$4000, C217), "PAID", "Missed")))</f>
        <v>NA</v>
      </c>
      <c r="N217" s="4" t="str">
        <f>IF(C217="", "NA", (IF(COUNTIF(Aug!$G$4:$G$4000, C217), "PAID", "Missed")))</f>
        <v>NA</v>
      </c>
      <c r="O217" s="4" t="str">
        <f>IF(C217="", "NA", (IF(COUNTIF(Sep!$G$4:$G$4000, C217), "PAID", "Missed")))</f>
        <v>NA</v>
      </c>
      <c r="P217" s="4" t="str">
        <f>IF(C217="", "NA", (IF(COUNTIF(Oct!$G$4:$G$4000, C217), "PAID", "Missed")))</f>
        <v>NA</v>
      </c>
      <c r="Q217" s="4" t="str">
        <f>IF(C217="", "NA", (IF(COUNTIF(Nov!$G$4:$G$4000, C217), "PAID", "Missed")))</f>
        <v>NA</v>
      </c>
      <c r="R217" s="4" t="str">
        <f>IF(C217="", "NA", (IF(COUNTIF(Dec!$G$4:$G$4000, C217), "PAID", "Missed")))</f>
        <v>NA</v>
      </c>
    </row>
    <row r="218" spans="3:18" x14ac:dyDescent="0.2">
      <c r="C218" s="140"/>
      <c r="D218" s="142"/>
      <c r="E218" s="145"/>
      <c r="G218" s="4" t="str">
        <f>IF(C218="", "NA", (IF(COUNTIF(Jan!$G$4:$G$4000, C218), "PAID", "Missed")))</f>
        <v>NA</v>
      </c>
      <c r="H218" s="4" t="str">
        <f>IF(C218="", "NA", (IF(COUNTIF(Feb!$G$4:$G$4000, C218), "PAID", "Missed")))</f>
        <v>NA</v>
      </c>
      <c r="I218" s="4" t="str">
        <f>IF(C218="", "NA", (IF(COUNTIF(Mar!$G$4:$G$4000, C218), "PAID", "Missed")))</f>
        <v>NA</v>
      </c>
      <c r="J218" s="4" t="str">
        <f>IF(C218="", "NA", (IF(COUNTIF(Apr!$G$4:$G$4000, C218), "PAID", "Missed")))</f>
        <v>NA</v>
      </c>
      <c r="K218" s="4" t="str">
        <f>IF(C218="", "NA", (IF(COUNTIF(May!$G$4:$G$4000, C218), "PAID", "Missed")))</f>
        <v>NA</v>
      </c>
      <c r="L218" s="4" t="str">
        <f>IF(C218="", "NA", (IF(COUNTIF(Jun!$G$4:$G$4000, C218), "PAID", "Missed")))</f>
        <v>NA</v>
      </c>
      <c r="M218" s="4" t="str">
        <f>IF(C218="", "NA", (IF(COUNTIF(Jul!$G$4:$G$4000, C218), "PAID", "Missed")))</f>
        <v>NA</v>
      </c>
      <c r="N218" s="4" t="str">
        <f>IF(C218="", "NA", (IF(COUNTIF(Aug!$G$4:$G$4000, C218), "PAID", "Missed")))</f>
        <v>NA</v>
      </c>
      <c r="O218" s="4" t="str">
        <f>IF(C218="", "NA", (IF(COUNTIF(Sep!$G$4:$G$4000, C218), "PAID", "Missed")))</f>
        <v>NA</v>
      </c>
      <c r="P218" s="4" t="str">
        <f>IF(C218="", "NA", (IF(COUNTIF(Oct!$G$4:$G$4000, C218), "PAID", "Missed")))</f>
        <v>NA</v>
      </c>
      <c r="Q218" s="4" t="str">
        <f>IF(C218="", "NA", (IF(COUNTIF(Nov!$G$4:$G$4000, C218), "PAID", "Missed")))</f>
        <v>NA</v>
      </c>
      <c r="R218" s="4" t="str">
        <f>IF(C218="", "NA", (IF(COUNTIF(Dec!$G$4:$G$4000, C218), "PAID", "Missed")))</f>
        <v>NA</v>
      </c>
    </row>
    <row r="219" spans="3:18" x14ac:dyDescent="0.2">
      <c r="C219" s="140"/>
      <c r="D219" s="142"/>
      <c r="E219" s="145"/>
      <c r="G219" s="4" t="str">
        <f>IF(C219="", "NA", (IF(COUNTIF(Jan!$G$4:$G$4000, C219), "PAID", "Missed")))</f>
        <v>NA</v>
      </c>
      <c r="H219" s="4" t="str">
        <f>IF(C219="", "NA", (IF(COUNTIF(Feb!$G$4:$G$4000, C219), "PAID", "Missed")))</f>
        <v>NA</v>
      </c>
      <c r="I219" s="4" t="str">
        <f>IF(C219="", "NA", (IF(COUNTIF(Mar!$G$4:$G$4000, C219), "PAID", "Missed")))</f>
        <v>NA</v>
      </c>
      <c r="J219" s="4" t="str">
        <f>IF(C219="", "NA", (IF(COUNTIF(Apr!$G$4:$G$4000, C219), "PAID", "Missed")))</f>
        <v>NA</v>
      </c>
      <c r="K219" s="4" t="str">
        <f>IF(C219="", "NA", (IF(COUNTIF(May!$G$4:$G$4000, C219), "PAID", "Missed")))</f>
        <v>NA</v>
      </c>
      <c r="L219" s="4" t="str">
        <f>IF(C219="", "NA", (IF(COUNTIF(Jun!$G$4:$G$4000, C219), "PAID", "Missed")))</f>
        <v>NA</v>
      </c>
      <c r="M219" s="4" t="str">
        <f>IF(C219="", "NA", (IF(COUNTIF(Jul!$G$4:$G$4000, C219), "PAID", "Missed")))</f>
        <v>NA</v>
      </c>
      <c r="N219" s="4" t="str">
        <f>IF(C219="", "NA", (IF(COUNTIF(Aug!$G$4:$G$4000, C219), "PAID", "Missed")))</f>
        <v>NA</v>
      </c>
      <c r="O219" s="4" t="str">
        <f>IF(C219="", "NA", (IF(COUNTIF(Sep!$G$4:$G$4000, C219), "PAID", "Missed")))</f>
        <v>NA</v>
      </c>
      <c r="P219" s="4" t="str">
        <f>IF(C219="", "NA", (IF(COUNTIF(Oct!$G$4:$G$4000, C219), "PAID", "Missed")))</f>
        <v>NA</v>
      </c>
      <c r="Q219" s="4" t="str">
        <f>IF(C219="", "NA", (IF(COUNTIF(Nov!$G$4:$G$4000, C219), "PAID", "Missed")))</f>
        <v>NA</v>
      </c>
      <c r="R219" s="4" t="str">
        <f>IF(C219="", "NA", (IF(COUNTIF(Dec!$G$4:$G$4000, C219), "PAID", "Missed")))</f>
        <v>NA</v>
      </c>
    </row>
    <row r="220" spans="3:18" x14ac:dyDescent="0.2">
      <c r="C220" s="140"/>
      <c r="D220" s="142"/>
      <c r="E220" s="145"/>
      <c r="G220" s="4" t="str">
        <f>IF(C220="", "NA", (IF(COUNTIF(Jan!$G$4:$G$4000, C220), "PAID", "Missed")))</f>
        <v>NA</v>
      </c>
      <c r="H220" s="4" t="str">
        <f>IF(C220="", "NA", (IF(COUNTIF(Feb!$G$4:$G$4000, C220), "PAID", "Missed")))</f>
        <v>NA</v>
      </c>
      <c r="I220" s="4" t="str">
        <f>IF(C220="", "NA", (IF(COUNTIF(Mar!$G$4:$G$4000, C220), "PAID", "Missed")))</f>
        <v>NA</v>
      </c>
      <c r="J220" s="4" t="str">
        <f>IF(C220="", "NA", (IF(COUNTIF(Apr!$G$4:$G$4000, C220), "PAID", "Missed")))</f>
        <v>NA</v>
      </c>
      <c r="K220" s="4" t="str">
        <f>IF(C220="", "NA", (IF(COUNTIF(May!$G$4:$G$4000, C220), "PAID", "Missed")))</f>
        <v>NA</v>
      </c>
      <c r="L220" s="4" t="str">
        <f>IF(C220="", "NA", (IF(COUNTIF(Jun!$G$4:$G$4000, C220), "PAID", "Missed")))</f>
        <v>NA</v>
      </c>
      <c r="M220" s="4" t="str">
        <f>IF(C220="", "NA", (IF(COUNTIF(Jul!$G$4:$G$4000, C220), "PAID", "Missed")))</f>
        <v>NA</v>
      </c>
      <c r="N220" s="4" t="str">
        <f>IF(C220="", "NA", (IF(COUNTIF(Aug!$G$4:$G$4000, C220), "PAID", "Missed")))</f>
        <v>NA</v>
      </c>
      <c r="O220" s="4" t="str">
        <f>IF(C220="", "NA", (IF(COUNTIF(Sep!$G$4:$G$4000, C220), "PAID", "Missed")))</f>
        <v>NA</v>
      </c>
      <c r="P220" s="4" t="str">
        <f>IF(C220="", "NA", (IF(COUNTIF(Oct!$G$4:$G$4000, C220), "PAID", "Missed")))</f>
        <v>NA</v>
      </c>
      <c r="Q220" s="4" t="str">
        <f>IF(C220="", "NA", (IF(COUNTIF(Nov!$G$4:$G$4000, C220), "PAID", "Missed")))</f>
        <v>NA</v>
      </c>
      <c r="R220" s="4" t="str">
        <f>IF(C220="", "NA", (IF(COUNTIF(Dec!$G$4:$G$4000, C220), "PAID", "Missed")))</f>
        <v>NA</v>
      </c>
    </row>
    <row r="221" spans="3:18" x14ac:dyDescent="0.2">
      <c r="C221" s="140"/>
      <c r="D221" s="142"/>
      <c r="E221" s="145"/>
      <c r="G221" s="4" t="str">
        <f>IF(C221="", "NA", (IF(COUNTIF(Jan!$G$4:$G$4000, C221), "PAID", "Missed")))</f>
        <v>NA</v>
      </c>
      <c r="H221" s="4" t="str">
        <f>IF(C221="", "NA", (IF(COUNTIF(Feb!$G$4:$G$4000, C221), "PAID", "Missed")))</f>
        <v>NA</v>
      </c>
      <c r="I221" s="4" t="str">
        <f>IF(C221="", "NA", (IF(COUNTIF(Mar!$G$4:$G$4000, C221), "PAID", "Missed")))</f>
        <v>NA</v>
      </c>
      <c r="J221" s="4" t="str">
        <f>IF(C221="", "NA", (IF(COUNTIF(Apr!$G$4:$G$4000, C221), "PAID", "Missed")))</f>
        <v>NA</v>
      </c>
      <c r="K221" s="4" t="str">
        <f>IF(C221="", "NA", (IF(COUNTIF(May!$G$4:$G$4000, C221), "PAID", "Missed")))</f>
        <v>NA</v>
      </c>
      <c r="L221" s="4" t="str">
        <f>IF(C221="", "NA", (IF(COUNTIF(Jun!$G$4:$G$4000, C221), "PAID", "Missed")))</f>
        <v>NA</v>
      </c>
      <c r="M221" s="4" t="str">
        <f>IF(C221="", "NA", (IF(COUNTIF(Jul!$G$4:$G$4000, C221), "PAID", "Missed")))</f>
        <v>NA</v>
      </c>
      <c r="N221" s="4" t="str">
        <f>IF(C221="", "NA", (IF(COUNTIF(Aug!$G$4:$G$4000, C221), "PAID", "Missed")))</f>
        <v>NA</v>
      </c>
      <c r="O221" s="4" t="str">
        <f>IF(C221="", "NA", (IF(COUNTIF(Sep!$G$4:$G$4000, C221), "PAID", "Missed")))</f>
        <v>NA</v>
      </c>
      <c r="P221" s="4" t="str">
        <f>IF(C221="", "NA", (IF(COUNTIF(Oct!$G$4:$G$4000, C221), "PAID", "Missed")))</f>
        <v>NA</v>
      </c>
      <c r="Q221" s="4" t="str">
        <f>IF(C221="", "NA", (IF(COUNTIF(Nov!$G$4:$G$4000, C221), "PAID", "Missed")))</f>
        <v>NA</v>
      </c>
      <c r="R221" s="4" t="str">
        <f>IF(C221="", "NA", (IF(COUNTIF(Dec!$G$4:$G$4000, C221), "PAID", "Missed")))</f>
        <v>NA</v>
      </c>
    </row>
    <row r="222" spans="3:18" x14ac:dyDescent="0.2">
      <c r="C222" s="140"/>
      <c r="D222" s="142"/>
      <c r="E222" s="145"/>
      <c r="G222" s="4" t="str">
        <f>IF(C222="", "NA", (IF(COUNTIF(Jan!$G$4:$G$4000, C222), "PAID", "Missed")))</f>
        <v>NA</v>
      </c>
      <c r="H222" s="4" t="str">
        <f>IF(C222="", "NA", (IF(COUNTIF(Feb!$G$4:$G$4000, C222), "PAID", "Missed")))</f>
        <v>NA</v>
      </c>
      <c r="I222" s="4" t="str">
        <f>IF(C222="", "NA", (IF(COUNTIF(Mar!$G$4:$G$4000, C222), "PAID", "Missed")))</f>
        <v>NA</v>
      </c>
      <c r="J222" s="4" t="str">
        <f>IF(C222="", "NA", (IF(COUNTIF(Apr!$G$4:$G$4000, C222), "PAID", "Missed")))</f>
        <v>NA</v>
      </c>
      <c r="K222" s="4" t="str">
        <f>IF(C222="", "NA", (IF(COUNTIF(May!$G$4:$G$4000, C222), "PAID", "Missed")))</f>
        <v>NA</v>
      </c>
      <c r="L222" s="4" t="str">
        <f>IF(C222="", "NA", (IF(COUNTIF(Jun!$G$4:$G$4000, C222), "PAID", "Missed")))</f>
        <v>NA</v>
      </c>
      <c r="M222" s="4" t="str">
        <f>IF(C222="", "NA", (IF(COUNTIF(Jul!$G$4:$G$4000, C222), "PAID", "Missed")))</f>
        <v>NA</v>
      </c>
      <c r="N222" s="4" t="str">
        <f>IF(C222="", "NA", (IF(COUNTIF(Aug!$G$4:$G$4000, C222), "PAID", "Missed")))</f>
        <v>NA</v>
      </c>
      <c r="O222" s="4" t="str">
        <f>IF(C222="", "NA", (IF(COUNTIF(Sep!$G$4:$G$4000, C222), "PAID", "Missed")))</f>
        <v>NA</v>
      </c>
      <c r="P222" s="4" t="str">
        <f>IF(C222="", "NA", (IF(COUNTIF(Oct!$G$4:$G$4000, C222), "PAID", "Missed")))</f>
        <v>NA</v>
      </c>
      <c r="Q222" s="4" t="str">
        <f>IF(C222="", "NA", (IF(COUNTIF(Nov!$G$4:$G$4000, C222), "PAID", "Missed")))</f>
        <v>NA</v>
      </c>
      <c r="R222" s="4" t="str">
        <f>IF(C222="", "NA", (IF(COUNTIF(Dec!$G$4:$G$4000, C222), "PAID", "Missed")))</f>
        <v>NA</v>
      </c>
    </row>
    <row r="223" spans="3:18" x14ac:dyDescent="0.2">
      <c r="C223" s="140"/>
      <c r="D223" s="142"/>
      <c r="E223" s="145"/>
      <c r="G223" s="4" t="str">
        <f>IF(C223="", "NA", (IF(COUNTIF(Jan!$G$4:$G$4000, C223), "PAID", "Missed")))</f>
        <v>NA</v>
      </c>
      <c r="H223" s="4" t="str">
        <f>IF(C223="", "NA", (IF(COUNTIF(Feb!$G$4:$G$4000, C223), "PAID", "Missed")))</f>
        <v>NA</v>
      </c>
      <c r="I223" s="4" t="str">
        <f>IF(C223="", "NA", (IF(COUNTIF(Mar!$G$4:$G$4000, C223), "PAID", "Missed")))</f>
        <v>NA</v>
      </c>
      <c r="J223" s="4" t="str">
        <f>IF(C223="", "NA", (IF(COUNTIF(Apr!$G$4:$G$4000, C223), "PAID", "Missed")))</f>
        <v>NA</v>
      </c>
      <c r="K223" s="4" t="str">
        <f>IF(C223="", "NA", (IF(COUNTIF(May!$G$4:$G$4000, C223), "PAID", "Missed")))</f>
        <v>NA</v>
      </c>
      <c r="L223" s="4" t="str">
        <f>IF(C223="", "NA", (IF(COUNTIF(Jun!$G$4:$G$4000, C223), "PAID", "Missed")))</f>
        <v>NA</v>
      </c>
      <c r="M223" s="4" t="str">
        <f>IF(C223="", "NA", (IF(COUNTIF(Jul!$G$4:$G$4000, C223), "PAID", "Missed")))</f>
        <v>NA</v>
      </c>
      <c r="N223" s="4" t="str">
        <f>IF(C223="", "NA", (IF(COUNTIF(Aug!$G$4:$G$4000, C223), "PAID", "Missed")))</f>
        <v>NA</v>
      </c>
      <c r="O223" s="4" t="str">
        <f>IF(C223="", "NA", (IF(COUNTIF(Sep!$G$4:$G$4000, C223), "PAID", "Missed")))</f>
        <v>NA</v>
      </c>
      <c r="P223" s="4" t="str">
        <f>IF(C223="", "NA", (IF(COUNTIF(Oct!$G$4:$G$4000, C223), "PAID", "Missed")))</f>
        <v>NA</v>
      </c>
      <c r="Q223" s="4" t="str">
        <f>IF(C223="", "NA", (IF(COUNTIF(Nov!$G$4:$G$4000, C223), "PAID", "Missed")))</f>
        <v>NA</v>
      </c>
      <c r="R223" s="4" t="str">
        <f>IF(C223="", "NA", (IF(COUNTIF(Dec!$G$4:$G$4000, C223), "PAID", "Missed")))</f>
        <v>NA</v>
      </c>
    </row>
    <row r="224" spans="3:18" x14ac:dyDescent="0.2">
      <c r="C224" s="140"/>
      <c r="D224" s="142"/>
      <c r="E224" s="145"/>
      <c r="G224" s="4" t="str">
        <f>IF(C224="", "NA", (IF(COUNTIF(Jan!$G$4:$G$4000, C224), "PAID", "Missed")))</f>
        <v>NA</v>
      </c>
      <c r="H224" s="4" t="str">
        <f>IF(C224="", "NA", (IF(COUNTIF(Feb!$G$4:$G$4000, C224), "PAID", "Missed")))</f>
        <v>NA</v>
      </c>
      <c r="I224" s="4" t="str">
        <f>IF(C224="", "NA", (IF(COUNTIF(Mar!$G$4:$G$4000, C224), "PAID", "Missed")))</f>
        <v>NA</v>
      </c>
      <c r="J224" s="4" t="str">
        <f>IF(C224="", "NA", (IF(COUNTIF(Apr!$G$4:$G$4000, C224), "PAID", "Missed")))</f>
        <v>NA</v>
      </c>
      <c r="K224" s="4" t="str">
        <f>IF(C224="", "NA", (IF(COUNTIF(May!$G$4:$G$4000, C224), "PAID", "Missed")))</f>
        <v>NA</v>
      </c>
      <c r="L224" s="4" t="str">
        <f>IF(C224="", "NA", (IF(COUNTIF(Jun!$G$4:$G$4000, C224), "PAID", "Missed")))</f>
        <v>NA</v>
      </c>
      <c r="M224" s="4" t="str">
        <f>IF(C224="", "NA", (IF(COUNTIF(Jul!$G$4:$G$4000, C224), "PAID", "Missed")))</f>
        <v>NA</v>
      </c>
      <c r="N224" s="4" t="str">
        <f>IF(C224="", "NA", (IF(COUNTIF(Aug!$G$4:$G$4000, C224), "PAID", "Missed")))</f>
        <v>NA</v>
      </c>
      <c r="O224" s="4" t="str">
        <f>IF(C224="", "NA", (IF(COUNTIF(Sep!$G$4:$G$4000, C224), "PAID", "Missed")))</f>
        <v>NA</v>
      </c>
      <c r="P224" s="4" t="str">
        <f>IF(C224="", "NA", (IF(COUNTIF(Oct!$G$4:$G$4000, C224), "PAID", "Missed")))</f>
        <v>NA</v>
      </c>
      <c r="Q224" s="4" t="str">
        <f>IF(C224="", "NA", (IF(COUNTIF(Nov!$G$4:$G$4000, C224), "PAID", "Missed")))</f>
        <v>NA</v>
      </c>
      <c r="R224" s="4" t="str">
        <f>IF(C224="", "NA", (IF(COUNTIF(Dec!$G$4:$G$4000, C224), "PAID", "Missed")))</f>
        <v>NA</v>
      </c>
    </row>
    <row r="225" spans="3:18" x14ac:dyDescent="0.2">
      <c r="C225" s="140"/>
      <c r="D225" s="142"/>
      <c r="E225" s="145"/>
      <c r="G225" s="4" t="str">
        <f>IF(C225="", "NA", (IF(COUNTIF(Jan!$G$4:$G$4000, C225), "PAID", "Missed")))</f>
        <v>NA</v>
      </c>
      <c r="H225" s="4" t="str">
        <f>IF(C225="", "NA", (IF(COUNTIF(Feb!$G$4:$G$4000, C225), "PAID", "Missed")))</f>
        <v>NA</v>
      </c>
      <c r="I225" s="4" t="str">
        <f>IF(C225="", "NA", (IF(COUNTIF(Mar!$G$4:$G$4000, C225), "PAID", "Missed")))</f>
        <v>NA</v>
      </c>
      <c r="J225" s="4" t="str">
        <f>IF(C225="", "NA", (IF(COUNTIF(Apr!$G$4:$G$4000, C225), "PAID", "Missed")))</f>
        <v>NA</v>
      </c>
      <c r="K225" s="4" t="str">
        <f>IF(C225="", "NA", (IF(COUNTIF(May!$G$4:$G$4000, C225), "PAID", "Missed")))</f>
        <v>NA</v>
      </c>
      <c r="L225" s="4" t="str">
        <f>IF(C225="", "NA", (IF(COUNTIF(Jun!$G$4:$G$4000, C225), "PAID", "Missed")))</f>
        <v>NA</v>
      </c>
      <c r="M225" s="4" t="str">
        <f>IF(C225="", "NA", (IF(COUNTIF(Jul!$G$4:$G$4000, C225), "PAID", "Missed")))</f>
        <v>NA</v>
      </c>
      <c r="N225" s="4" t="str">
        <f>IF(C225="", "NA", (IF(COUNTIF(Aug!$G$4:$G$4000, C225), "PAID", "Missed")))</f>
        <v>NA</v>
      </c>
      <c r="O225" s="4" t="str">
        <f>IF(C225="", "NA", (IF(COUNTIF(Sep!$G$4:$G$4000, C225), "PAID", "Missed")))</f>
        <v>NA</v>
      </c>
      <c r="P225" s="4" t="str">
        <f>IF(C225="", "NA", (IF(COUNTIF(Oct!$G$4:$G$4000, C225), "PAID", "Missed")))</f>
        <v>NA</v>
      </c>
      <c r="Q225" s="4" t="str">
        <f>IF(C225="", "NA", (IF(COUNTIF(Nov!$G$4:$G$4000, C225), "PAID", "Missed")))</f>
        <v>NA</v>
      </c>
      <c r="R225" s="4" t="str">
        <f>IF(C225="", "NA", (IF(COUNTIF(Dec!$G$4:$G$4000, C225), "PAID", "Missed")))</f>
        <v>NA</v>
      </c>
    </row>
    <row r="226" spans="3:18" x14ac:dyDescent="0.2">
      <c r="C226" s="140"/>
      <c r="D226" s="142"/>
      <c r="E226" s="145"/>
      <c r="G226" s="4" t="str">
        <f>IF(C226="", "NA", (IF(COUNTIF(Jan!$G$4:$G$4000, C226), "PAID", "Missed")))</f>
        <v>NA</v>
      </c>
      <c r="H226" s="4" t="str">
        <f>IF(C226="", "NA", (IF(COUNTIF(Feb!$G$4:$G$4000, C226), "PAID", "Missed")))</f>
        <v>NA</v>
      </c>
      <c r="I226" s="4" t="str">
        <f>IF(C226="", "NA", (IF(COUNTIF(Mar!$G$4:$G$4000, C226), "PAID", "Missed")))</f>
        <v>NA</v>
      </c>
      <c r="J226" s="4" t="str">
        <f>IF(C226="", "NA", (IF(COUNTIF(Apr!$G$4:$G$4000, C226), "PAID", "Missed")))</f>
        <v>NA</v>
      </c>
      <c r="K226" s="4" t="str">
        <f>IF(C226="", "NA", (IF(COUNTIF(May!$G$4:$G$4000, C226), "PAID", "Missed")))</f>
        <v>NA</v>
      </c>
      <c r="L226" s="4" t="str">
        <f>IF(C226="", "NA", (IF(COUNTIF(Jun!$G$4:$G$4000, C226), "PAID", "Missed")))</f>
        <v>NA</v>
      </c>
      <c r="M226" s="4" t="str">
        <f>IF(C226="", "NA", (IF(COUNTIF(Jul!$G$4:$G$4000, C226), "PAID", "Missed")))</f>
        <v>NA</v>
      </c>
      <c r="N226" s="4" t="str">
        <f>IF(C226="", "NA", (IF(COUNTIF(Aug!$G$4:$G$4000, C226), "PAID", "Missed")))</f>
        <v>NA</v>
      </c>
      <c r="O226" s="4" t="str">
        <f>IF(C226="", "NA", (IF(COUNTIF(Sep!$G$4:$G$4000, C226), "PAID", "Missed")))</f>
        <v>NA</v>
      </c>
      <c r="P226" s="4" t="str">
        <f>IF(C226="", "NA", (IF(COUNTIF(Oct!$G$4:$G$4000, C226), "PAID", "Missed")))</f>
        <v>NA</v>
      </c>
      <c r="Q226" s="4" t="str">
        <f>IF(C226="", "NA", (IF(COUNTIF(Nov!$G$4:$G$4000, C226), "PAID", "Missed")))</f>
        <v>NA</v>
      </c>
      <c r="R226" s="4" t="str">
        <f>IF(C226="", "NA", (IF(COUNTIF(Dec!$G$4:$G$4000, C226), "PAID", "Missed")))</f>
        <v>NA</v>
      </c>
    </row>
    <row r="227" spans="3:18" x14ac:dyDescent="0.2">
      <c r="C227" s="140"/>
      <c r="D227" s="142"/>
      <c r="E227" s="145"/>
      <c r="G227" s="4" t="str">
        <f>IF(C227="", "NA", (IF(COUNTIF(Jan!$G$4:$G$4000, C227), "PAID", "Missed")))</f>
        <v>NA</v>
      </c>
      <c r="H227" s="4" t="str">
        <f>IF(C227="", "NA", (IF(COUNTIF(Feb!$G$4:$G$4000, C227), "PAID", "Missed")))</f>
        <v>NA</v>
      </c>
      <c r="I227" s="4" t="str">
        <f>IF(C227="", "NA", (IF(COUNTIF(Mar!$G$4:$G$4000, C227), "PAID", "Missed")))</f>
        <v>NA</v>
      </c>
      <c r="J227" s="4" t="str">
        <f>IF(C227="", "NA", (IF(COUNTIF(Apr!$G$4:$G$4000, C227), "PAID", "Missed")))</f>
        <v>NA</v>
      </c>
      <c r="K227" s="4" t="str">
        <f>IF(C227="", "NA", (IF(COUNTIF(May!$G$4:$G$4000, C227), "PAID", "Missed")))</f>
        <v>NA</v>
      </c>
      <c r="L227" s="4" t="str">
        <f>IF(C227="", "NA", (IF(COUNTIF(Jun!$G$4:$G$4000, C227), "PAID", "Missed")))</f>
        <v>NA</v>
      </c>
      <c r="M227" s="4" t="str">
        <f>IF(C227="", "NA", (IF(COUNTIF(Jul!$G$4:$G$4000, C227), "PAID", "Missed")))</f>
        <v>NA</v>
      </c>
      <c r="N227" s="4" t="str">
        <f>IF(C227="", "NA", (IF(COUNTIF(Aug!$G$4:$G$4000, C227), "PAID", "Missed")))</f>
        <v>NA</v>
      </c>
      <c r="O227" s="4" t="str">
        <f>IF(C227="", "NA", (IF(COUNTIF(Sep!$G$4:$G$4000, C227), "PAID", "Missed")))</f>
        <v>NA</v>
      </c>
      <c r="P227" s="4" t="str">
        <f>IF(C227="", "NA", (IF(COUNTIF(Oct!$G$4:$G$4000, C227), "PAID", "Missed")))</f>
        <v>NA</v>
      </c>
      <c r="Q227" s="4" t="str">
        <f>IF(C227="", "NA", (IF(COUNTIF(Nov!$G$4:$G$4000, C227), "PAID", "Missed")))</f>
        <v>NA</v>
      </c>
      <c r="R227" s="4" t="str">
        <f>IF(C227="", "NA", (IF(COUNTIF(Dec!$G$4:$G$4000, C227), "PAID", "Missed")))</f>
        <v>NA</v>
      </c>
    </row>
    <row r="228" spans="3:18" x14ac:dyDescent="0.2">
      <c r="C228" s="140"/>
      <c r="D228" s="142"/>
      <c r="E228" s="145"/>
      <c r="G228" s="4" t="str">
        <f>IF(C228="", "NA", (IF(COUNTIF(Jan!$G$4:$G$4000, C228), "PAID", "Missed")))</f>
        <v>NA</v>
      </c>
      <c r="H228" s="4" t="str">
        <f>IF(C228="", "NA", (IF(COUNTIF(Feb!$G$4:$G$4000, C228), "PAID", "Missed")))</f>
        <v>NA</v>
      </c>
      <c r="I228" s="4" t="str">
        <f>IF(C228="", "NA", (IF(COUNTIF(Mar!$G$4:$G$4000, C228), "PAID", "Missed")))</f>
        <v>NA</v>
      </c>
      <c r="J228" s="4" t="str">
        <f>IF(C228="", "NA", (IF(COUNTIF(Apr!$G$4:$G$4000, C228), "PAID", "Missed")))</f>
        <v>NA</v>
      </c>
      <c r="K228" s="4" t="str">
        <f>IF(C228="", "NA", (IF(COUNTIF(May!$G$4:$G$4000, C228), "PAID", "Missed")))</f>
        <v>NA</v>
      </c>
      <c r="L228" s="4" t="str">
        <f>IF(C228="", "NA", (IF(COUNTIF(Jun!$G$4:$G$4000, C228), "PAID", "Missed")))</f>
        <v>NA</v>
      </c>
      <c r="M228" s="4" t="str">
        <f>IF(C228="", "NA", (IF(COUNTIF(Jul!$G$4:$G$4000, C228), "PAID", "Missed")))</f>
        <v>NA</v>
      </c>
      <c r="N228" s="4" t="str">
        <f>IF(C228="", "NA", (IF(COUNTIF(Aug!$G$4:$G$4000, C228), "PAID", "Missed")))</f>
        <v>NA</v>
      </c>
      <c r="O228" s="4" t="str">
        <f>IF(C228="", "NA", (IF(COUNTIF(Sep!$G$4:$G$4000, C228), "PAID", "Missed")))</f>
        <v>NA</v>
      </c>
      <c r="P228" s="4" t="str">
        <f>IF(C228="", "NA", (IF(COUNTIF(Oct!$G$4:$G$4000, C228), "PAID", "Missed")))</f>
        <v>NA</v>
      </c>
      <c r="Q228" s="4" t="str">
        <f>IF(C228="", "NA", (IF(COUNTIF(Nov!$G$4:$G$4000, C228), "PAID", "Missed")))</f>
        <v>NA</v>
      </c>
      <c r="R228" s="4" t="str">
        <f>IF(C228="", "NA", (IF(COUNTIF(Dec!$G$4:$G$4000, C228), "PAID", "Missed")))</f>
        <v>NA</v>
      </c>
    </row>
    <row r="229" spans="3:18" x14ac:dyDescent="0.2">
      <c r="C229" s="140"/>
      <c r="D229" s="142"/>
      <c r="E229" s="145"/>
      <c r="G229" s="4" t="str">
        <f>IF(C229="", "NA", (IF(COUNTIF(Jan!$G$4:$G$4000, C229), "PAID", "Missed")))</f>
        <v>NA</v>
      </c>
      <c r="H229" s="4" t="str">
        <f>IF(C229="", "NA", (IF(COUNTIF(Feb!$G$4:$G$4000, C229), "PAID", "Missed")))</f>
        <v>NA</v>
      </c>
      <c r="I229" s="4" t="str">
        <f>IF(C229="", "NA", (IF(COUNTIF(Mar!$G$4:$G$4000, C229), "PAID", "Missed")))</f>
        <v>NA</v>
      </c>
      <c r="J229" s="4" t="str">
        <f>IF(C229="", "NA", (IF(COUNTIF(Apr!$G$4:$G$4000, C229), "PAID", "Missed")))</f>
        <v>NA</v>
      </c>
      <c r="K229" s="4" t="str">
        <f>IF(C229="", "NA", (IF(COUNTIF(May!$G$4:$G$4000, C229), "PAID", "Missed")))</f>
        <v>NA</v>
      </c>
      <c r="L229" s="4" t="str">
        <f>IF(C229="", "NA", (IF(COUNTIF(Jun!$G$4:$G$4000, C229), "PAID", "Missed")))</f>
        <v>NA</v>
      </c>
      <c r="M229" s="4" t="str">
        <f>IF(C229="", "NA", (IF(COUNTIF(Jul!$G$4:$G$4000, C229), "PAID", "Missed")))</f>
        <v>NA</v>
      </c>
      <c r="N229" s="4" t="str">
        <f>IF(C229="", "NA", (IF(COUNTIF(Aug!$G$4:$G$4000, C229), "PAID", "Missed")))</f>
        <v>NA</v>
      </c>
      <c r="O229" s="4" t="str">
        <f>IF(C229="", "NA", (IF(COUNTIF(Sep!$G$4:$G$4000, C229), "PAID", "Missed")))</f>
        <v>NA</v>
      </c>
      <c r="P229" s="4" t="str">
        <f>IF(C229="", "NA", (IF(COUNTIF(Oct!$G$4:$G$4000, C229), "PAID", "Missed")))</f>
        <v>NA</v>
      </c>
      <c r="Q229" s="4" t="str">
        <f>IF(C229="", "NA", (IF(COUNTIF(Nov!$G$4:$G$4000, C229), "PAID", "Missed")))</f>
        <v>NA</v>
      </c>
      <c r="R229" s="4" t="str">
        <f>IF(C229="", "NA", (IF(COUNTIF(Dec!$G$4:$G$4000, C229), "PAID", "Missed")))</f>
        <v>NA</v>
      </c>
    </row>
    <row r="230" spans="3:18" x14ac:dyDescent="0.2">
      <c r="C230" s="140"/>
      <c r="D230" s="142"/>
      <c r="E230" s="145"/>
      <c r="G230" s="4" t="str">
        <f>IF(C230="", "NA", (IF(COUNTIF(Jan!$G$4:$G$4000, C230), "PAID", "Missed")))</f>
        <v>NA</v>
      </c>
      <c r="H230" s="4" t="str">
        <f>IF(C230="", "NA", (IF(COUNTIF(Feb!$G$4:$G$4000, C230), "PAID", "Missed")))</f>
        <v>NA</v>
      </c>
      <c r="I230" s="4" t="str">
        <f>IF(C230="", "NA", (IF(COUNTIF(Mar!$G$4:$G$4000, C230), "PAID", "Missed")))</f>
        <v>NA</v>
      </c>
      <c r="J230" s="4" t="str">
        <f>IF(C230="", "NA", (IF(COUNTIF(Apr!$G$4:$G$4000, C230), "PAID", "Missed")))</f>
        <v>NA</v>
      </c>
      <c r="K230" s="4" t="str">
        <f>IF(C230="", "NA", (IF(COUNTIF(May!$G$4:$G$4000, C230), "PAID", "Missed")))</f>
        <v>NA</v>
      </c>
      <c r="L230" s="4" t="str">
        <f>IF(C230="", "NA", (IF(COUNTIF(Jun!$G$4:$G$4000, C230), "PAID", "Missed")))</f>
        <v>NA</v>
      </c>
      <c r="M230" s="4" t="str">
        <f>IF(C230="", "NA", (IF(COUNTIF(Jul!$G$4:$G$4000, C230), "PAID", "Missed")))</f>
        <v>NA</v>
      </c>
      <c r="N230" s="4" t="str">
        <f>IF(C230="", "NA", (IF(COUNTIF(Aug!$G$4:$G$4000, C230), "PAID", "Missed")))</f>
        <v>NA</v>
      </c>
      <c r="O230" s="4" t="str">
        <f>IF(C230="", "NA", (IF(COUNTIF(Sep!$G$4:$G$4000, C230), "PAID", "Missed")))</f>
        <v>NA</v>
      </c>
      <c r="P230" s="4" t="str">
        <f>IF(C230="", "NA", (IF(COUNTIF(Oct!$G$4:$G$4000, C230), "PAID", "Missed")))</f>
        <v>NA</v>
      </c>
      <c r="Q230" s="4" t="str">
        <f>IF(C230="", "NA", (IF(COUNTIF(Nov!$G$4:$G$4000, C230), "PAID", "Missed")))</f>
        <v>NA</v>
      </c>
      <c r="R230" s="4" t="str">
        <f>IF(C230="", "NA", (IF(COUNTIF(Dec!$G$4:$G$4000, C230), "PAID", "Missed")))</f>
        <v>NA</v>
      </c>
    </row>
    <row r="231" spans="3:18" x14ac:dyDescent="0.2">
      <c r="C231" s="140"/>
      <c r="D231" s="142"/>
      <c r="E231" s="145"/>
      <c r="G231" s="4" t="str">
        <f>IF(C231="", "NA", (IF(COUNTIF(Jan!$G$4:$G$4000, C231), "PAID", "Missed")))</f>
        <v>NA</v>
      </c>
      <c r="H231" s="4" t="str">
        <f>IF(C231="", "NA", (IF(COUNTIF(Feb!$G$4:$G$4000, C231), "PAID", "Missed")))</f>
        <v>NA</v>
      </c>
      <c r="I231" s="4" t="str">
        <f>IF(C231="", "NA", (IF(COUNTIF(Mar!$G$4:$G$4000, C231), "PAID", "Missed")))</f>
        <v>NA</v>
      </c>
      <c r="J231" s="4" t="str">
        <f>IF(C231="", "NA", (IF(COUNTIF(Apr!$G$4:$G$4000, C231), "PAID", "Missed")))</f>
        <v>NA</v>
      </c>
      <c r="K231" s="4" t="str">
        <f>IF(C231="", "NA", (IF(COUNTIF(May!$G$4:$G$4000, C231), "PAID", "Missed")))</f>
        <v>NA</v>
      </c>
      <c r="L231" s="4" t="str">
        <f>IF(C231="", "NA", (IF(COUNTIF(Jun!$G$4:$G$4000, C231), "PAID", "Missed")))</f>
        <v>NA</v>
      </c>
      <c r="M231" s="4" t="str">
        <f>IF(C231="", "NA", (IF(COUNTIF(Jul!$G$4:$G$4000, C231), "PAID", "Missed")))</f>
        <v>NA</v>
      </c>
      <c r="N231" s="4" t="str">
        <f>IF(C231="", "NA", (IF(COUNTIF(Aug!$G$4:$G$4000, C231), "PAID", "Missed")))</f>
        <v>NA</v>
      </c>
      <c r="O231" s="4" t="str">
        <f>IF(C231="", "NA", (IF(COUNTIF(Sep!$G$4:$G$4000, C231), "PAID", "Missed")))</f>
        <v>NA</v>
      </c>
      <c r="P231" s="4" t="str">
        <f>IF(C231="", "NA", (IF(COUNTIF(Oct!$G$4:$G$4000, C231), "PAID", "Missed")))</f>
        <v>NA</v>
      </c>
      <c r="Q231" s="4" t="str">
        <f>IF(C231="", "NA", (IF(COUNTIF(Nov!$G$4:$G$4000, C231), "PAID", "Missed")))</f>
        <v>NA</v>
      </c>
      <c r="R231" s="4" t="str">
        <f>IF(C231="", "NA", (IF(COUNTIF(Dec!$G$4:$G$4000, C231), "PAID", "Missed")))</f>
        <v>NA</v>
      </c>
    </row>
    <row r="232" spans="3:18" x14ac:dyDescent="0.2">
      <c r="C232" s="140"/>
      <c r="D232" s="142"/>
      <c r="E232" s="145"/>
      <c r="G232" s="4" t="str">
        <f>IF(C232="", "NA", (IF(COUNTIF(Jan!$G$4:$G$4000, C232), "PAID", "Missed")))</f>
        <v>NA</v>
      </c>
      <c r="H232" s="4" t="str">
        <f>IF(C232="", "NA", (IF(COUNTIF(Feb!$G$4:$G$4000, C232), "PAID", "Missed")))</f>
        <v>NA</v>
      </c>
      <c r="I232" s="4" t="str">
        <f>IF(C232="", "NA", (IF(COUNTIF(Mar!$G$4:$G$4000, C232), "PAID", "Missed")))</f>
        <v>NA</v>
      </c>
      <c r="J232" s="4" t="str">
        <f>IF(C232="", "NA", (IF(COUNTIF(Apr!$G$4:$G$4000, C232), "PAID", "Missed")))</f>
        <v>NA</v>
      </c>
      <c r="K232" s="4" t="str">
        <f>IF(C232="", "NA", (IF(COUNTIF(May!$G$4:$G$4000, C232), "PAID", "Missed")))</f>
        <v>NA</v>
      </c>
      <c r="L232" s="4" t="str">
        <f>IF(C232="", "NA", (IF(COUNTIF(Jun!$G$4:$G$4000, C232), "PAID", "Missed")))</f>
        <v>NA</v>
      </c>
      <c r="M232" s="4" t="str">
        <f>IF(C232="", "NA", (IF(COUNTIF(Jul!$G$4:$G$4000, C232), "PAID", "Missed")))</f>
        <v>NA</v>
      </c>
      <c r="N232" s="4" t="str">
        <f>IF(C232="", "NA", (IF(COUNTIF(Aug!$G$4:$G$4000, C232), "PAID", "Missed")))</f>
        <v>NA</v>
      </c>
      <c r="O232" s="4" t="str">
        <f>IF(C232="", "NA", (IF(COUNTIF(Sep!$G$4:$G$4000, C232), "PAID", "Missed")))</f>
        <v>NA</v>
      </c>
      <c r="P232" s="4" t="str">
        <f>IF(C232="", "NA", (IF(COUNTIF(Oct!$G$4:$G$4000, C232), "PAID", "Missed")))</f>
        <v>NA</v>
      </c>
      <c r="Q232" s="4" t="str">
        <f>IF(C232="", "NA", (IF(COUNTIF(Nov!$G$4:$G$4000, C232), "PAID", "Missed")))</f>
        <v>NA</v>
      </c>
      <c r="R232" s="4" t="str">
        <f>IF(C232="", "NA", (IF(COUNTIF(Dec!$G$4:$G$4000, C232), "PAID", "Missed")))</f>
        <v>NA</v>
      </c>
    </row>
    <row r="233" spans="3:18" x14ac:dyDescent="0.2">
      <c r="C233" s="140"/>
      <c r="D233" s="142"/>
      <c r="E233" s="145"/>
      <c r="G233" s="4" t="str">
        <f>IF(C233="", "NA", (IF(COUNTIF(Jan!$G$4:$G$4000, C233), "PAID", "Missed")))</f>
        <v>NA</v>
      </c>
      <c r="H233" s="4" t="str">
        <f>IF(C233="", "NA", (IF(COUNTIF(Feb!$G$4:$G$4000, C233), "PAID", "Missed")))</f>
        <v>NA</v>
      </c>
      <c r="I233" s="4" t="str">
        <f>IF(C233="", "NA", (IF(COUNTIF(Mar!$G$4:$G$4000, C233), "PAID", "Missed")))</f>
        <v>NA</v>
      </c>
      <c r="J233" s="4" t="str">
        <f>IF(C233="", "NA", (IF(COUNTIF(Apr!$G$4:$G$4000, C233), "PAID", "Missed")))</f>
        <v>NA</v>
      </c>
      <c r="K233" s="4" t="str">
        <f>IF(C233="", "NA", (IF(COUNTIF(May!$G$4:$G$4000, C233), "PAID", "Missed")))</f>
        <v>NA</v>
      </c>
      <c r="L233" s="4" t="str">
        <f>IF(C233="", "NA", (IF(COUNTIF(Jun!$G$4:$G$4000, C233), "PAID", "Missed")))</f>
        <v>NA</v>
      </c>
      <c r="M233" s="4" t="str">
        <f>IF(C233="", "NA", (IF(COUNTIF(Jul!$G$4:$G$4000, C233), "PAID", "Missed")))</f>
        <v>NA</v>
      </c>
      <c r="N233" s="4" t="str">
        <f>IF(C233="", "NA", (IF(COUNTIF(Aug!$G$4:$G$4000, C233), "PAID", "Missed")))</f>
        <v>NA</v>
      </c>
      <c r="O233" s="4" t="str">
        <f>IF(C233="", "NA", (IF(COUNTIF(Sep!$G$4:$G$4000, C233), "PAID", "Missed")))</f>
        <v>NA</v>
      </c>
      <c r="P233" s="4" t="str">
        <f>IF(C233="", "NA", (IF(COUNTIF(Oct!$G$4:$G$4000, C233), "PAID", "Missed")))</f>
        <v>NA</v>
      </c>
      <c r="Q233" s="4" t="str">
        <f>IF(C233="", "NA", (IF(COUNTIF(Nov!$G$4:$G$4000, C233), "PAID", "Missed")))</f>
        <v>NA</v>
      </c>
      <c r="R233" s="4" t="str">
        <f>IF(C233="", "NA", (IF(COUNTIF(Dec!$G$4:$G$4000, C233), "PAID", "Missed")))</f>
        <v>NA</v>
      </c>
    </row>
    <row r="234" spans="3:18" x14ac:dyDescent="0.2">
      <c r="C234" s="140"/>
      <c r="D234" s="142"/>
      <c r="E234" s="145"/>
      <c r="G234" s="4" t="str">
        <f>IF(C234="", "NA", (IF(COUNTIF(Jan!$G$4:$G$4000, C234), "PAID", "Missed")))</f>
        <v>NA</v>
      </c>
      <c r="H234" s="4" t="str">
        <f>IF(C234="", "NA", (IF(COUNTIF(Feb!$G$4:$G$4000, C234), "PAID", "Missed")))</f>
        <v>NA</v>
      </c>
      <c r="I234" s="4" t="str">
        <f>IF(C234="", "NA", (IF(COUNTIF(Mar!$G$4:$G$4000, C234), "PAID", "Missed")))</f>
        <v>NA</v>
      </c>
      <c r="J234" s="4" t="str">
        <f>IF(C234="", "NA", (IF(COUNTIF(Apr!$G$4:$G$4000, C234), "PAID", "Missed")))</f>
        <v>NA</v>
      </c>
      <c r="K234" s="4" t="str">
        <f>IF(C234="", "NA", (IF(COUNTIF(May!$G$4:$G$4000, C234), "PAID", "Missed")))</f>
        <v>NA</v>
      </c>
      <c r="L234" s="4" t="str">
        <f>IF(C234="", "NA", (IF(COUNTIF(Jun!$G$4:$G$4000, C234), "PAID", "Missed")))</f>
        <v>NA</v>
      </c>
      <c r="M234" s="4" t="str">
        <f>IF(C234="", "NA", (IF(COUNTIF(Jul!$G$4:$G$4000, C234), "PAID", "Missed")))</f>
        <v>NA</v>
      </c>
      <c r="N234" s="4" t="str">
        <f>IF(C234="", "NA", (IF(COUNTIF(Aug!$G$4:$G$4000, C234), "PAID", "Missed")))</f>
        <v>NA</v>
      </c>
      <c r="O234" s="4" t="str">
        <f>IF(C234="", "NA", (IF(COUNTIF(Sep!$G$4:$G$4000, C234), "PAID", "Missed")))</f>
        <v>NA</v>
      </c>
      <c r="P234" s="4" t="str">
        <f>IF(C234="", "NA", (IF(COUNTIF(Oct!$G$4:$G$4000, C234), "PAID", "Missed")))</f>
        <v>NA</v>
      </c>
      <c r="Q234" s="4" t="str">
        <f>IF(C234="", "NA", (IF(COUNTIF(Nov!$G$4:$G$4000, C234), "PAID", "Missed")))</f>
        <v>NA</v>
      </c>
      <c r="R234" s="4" t="str">
        <f>IF(C234="", "NA", (IF(COUNTIF(Dec!$G$4:$G$4000, C234), "PAID", "Missed")))</f>
        <v>NA</v>
      </c>
    </row>
    <row r="235" spans="3:18" x14ac:dyDescent="0.2">
      <c r="C235" s="140"/>
      <c r="D235" s="142"/>
      <c r="E235" s="145"/>
      <c r="G235" s="4" t="str">
        <f>IF(C235="", "NA", (IF(COUNTIF(Jan!$G$4:$G$4000, C235), "PAID", "Missed")))</f>
        <v>NA</v>
      </c>
      <c r="H235" s="4" t="str">
        <f>IF(C235="", "NA", (IF(COUNTIF(Feb!$G$4:$G$4000, C235), "PAID", "Missed")))</f>
        <v>NA</v>
      </c>
      <c r="I235" s="4" t="str">
        <f>IF(C235="", "NA", (IF(COUNTIF(Mar!$G$4:$G$4000, C235), "PAID", "Missed")))</f>
        <v>NA</v>
      </c>
      <c r="J235" s="4" t="str">
        <f>IF(C235="", "NA", (IF(COUNTIF(Apr!$G$4:$G$4000, C235), "PAID", "Missed")))</f>
        <v>NA</v>
      </c>
      <c r="K235" s="4" t="str">
        <f>IF(C235="", "NA", (IF(COUNTIF(May!$G$4:$G$4000, C235), "PAID", "Missed")))</f>
        <v>NA</v>
      </c>
      <c r="L235" s="4" t="str">
        <f>IF(C235="", "NA", (IF(COUNTIF(Jun!$G$4:$G$4000, C235), "PAID", "Missed")))</f>
        <v>NA</v>
      </c>
      <c r="M235" s="4" t="str">
        <f>IF(C235="", "NA", (IF(COUNTIF(Jul!$G$4:$G$4000, C235), "PAID", "Missed")))</f>
        <v>NA</v>
      </c>
      <c r="N235" s="4" t="str">
        <f>IF(C235="", "NA", (IF(COUNTIF(Aug!$G$4:$G$4000, C235), "PAID", "Missed")))</f>
        <v>NA</v>
      </c>
      <c r="O235" s="4" t="str">
        <f>IF(C235="", "NA", (IF(COUNTIF(Sep!$G$4:$G$4000, C235), "PAID", "Missed")))</f>
        <v>NA</v>
      </c>
      <c r="P235" s="4" t="str">
        <f>IF(C235="", "NA", (IF(COUNTIF(Oct!$G$4:$G$4000, C235), "PAID", "Missed")))</f>
        <v>NA</v>
      </c>
      <c r="Q235" s="4" t="str">
        <f>IF(C235="", "NA", (IF(COUNTIF(Nov!$G$4:$G$4000, C235), "PAID", "Missed")))</f>
        <v>NA</v>
      </c>
      <c r="R235" s="4" t="str">
        <f>IF(C235="", "NA", (IF(COUNTIF(Dec!$G$4:$G$4000, C235), "PAID", "Missed")))</f>
        <v>NA</v>
      </c>
    </row>
    <row r="236" spans="3:18" x14ac:dyDescent="0.2">
      <c r="C236" s="140"/>
      <c r="D236" s="142"/>
      <c r="E236" s="145"/>
      <c r="G236" s="4" t="str">
        <f>IF(C236="", "NA", (IF(COUNTIF(Jan!$G$4:$G$4000, C236), "PAID", "Missed")))</f>
        <v>NA</v>
      </c>
      <c r="H236" s="4" t="str">
        <f>IF(C236="", "NA", (IF(COUNTIF(Feb!$G$4:$G$4000, C236), "PAID", "Missed")))</f>
        <v>NA</v>
      </c>
      <c r="I236" s="4" t="str">
        <f>IF(C236="", "NA", (IF(COUNTIF(Mar!$G$4:$G$4000, C236), "PAID", "Missed")))</f>
        <v>NA</v>
      </c>
      <c r="J236" s="4" t="str">
        <f>IF(C236="", "NA", (IF(COUNTIF(Apr!$G$4:$G$4000, C236), "PAID", "Missed")))</f>
        <v>NA</v>
      </c>
      <c r="K236" s="4" t="str">
        <f>IF(C236="", "NA", (IF(COUNTIF(May!$G$4:$G$4000, C236), "PAID", "Missed")))</f>
        <v>NA</v>
      </c>
      <c r="L236" s="4" t="str">
        <f>IF(C236="", "NA", (IF(COUNTIF(Jun!$G$4:$G$4000, C236), "PAID", "Missed")))</f>
        <v>NA</v>
      </c>
      <c r="M236" s="4" t="str">
        <f>IF(C236="", "NA", (IF(COUNTIF(Jul!$G$4:$G$4000, C236), "PAID", "Missed")))</f>
        <v>NA</v>
      </c>
      <c r="N236" s="4" t="str">
        <f>IF(C236="", "NA", (IF(COUNTIF(Aug!$G$4:$G$4000, C236), "PAID", "Missed")))</f>
        <v>NA</v>
      </c>
      <c r="O236" s="4" t="str">
        <f>IF(C236="", "NA", (IF(COUNTIF(Sep!$G$4:$G$4000, C236), "PAID", "Missed")))</f>
        <v>NA</v>
      </c>
      <c r="P236" s="4" t="str">
        <f>IF(C236="", "NA", (IF(COUNTIF(Oct!$G$4:$G$4000, C236), "PAID", "Missed")))</f>
        <v>NA</v>
      </c>
      <c r="Q236" s="4" t="str">
        <f>IF(C236="", "NA", (IF(COUNTIF(Nov!$G$4:$G$4000, C236), "PAID", "Missed")))</f>
        <v>NA</v>
      </c>
      <c r="R236" s="4" t="str">
        <f>IF(C236="", "NA", (IF(COUNTIF(Dec!$G$4:$G$4000, C236), "PAID", "Missed")))</f>
        <v>NA</v>
      </c>
    </row>
    <row r="237" spans="3:18" x14ac:dyDescent="0.2">
      <c r="C237" s="140"/>
      <c r="D237" s="142"/>
      <c r="E237" s="145"/>
      <c r="G237" s="4" t="str">
        <f>IF(C237="", "NA", (IF(COUNTIF(Jan!$G$4:$G$4000, C237), "PAID", "Missed")))</f>
        <v>NA</v>
      </c>
      <c r="H237" s="4" t="str">
        <f>IF(C237="", "NA", (IF(COUNTIF(Feb!$G$4:$G$4000, C237), "PAID", "Missed")))</f>
        <v>NA</v>
      </c>
      <c r="I237" s="4" t="str">
        <f>IF(C237="", "NA", (IF(COUNTIF(Mar!$G$4:$G$4000, C237), "PAID", "Missed")))</f>
        <v>NA</v>
      </c>
      <c r="J237" s="4" t="str">
        <f>IF(C237="", "NA", (IF(COUNTIF(Apr!$G$4:$G$4000, C237), "PAID", "Missed")))</f>
        <v>NA</v>
      </c>
      <c r="K237" s="4" t="str">
        <f>IF(C237="", "NA", (IF(COUNTIF(May!$G$4:$G$4000, C237), "PAID", "Missed")))</f>
        <v>NA</v>
      </c>
      <c r="L237" s="4" t="str">
        <f>IF(C237="", "NA", (IF(COUNTIF(Jun!$G$4:$G$4000, C237), "PAID", "Missed")))</f>
        <v>NA</v>
      </c>
      <c r="M237" s="4" t="str">
        <f>IF(C237="", "NA", (IF(COUNTIF(Jul!$G$4:$G$4000, C237), "PAID", "Missed")))</f>
        <v>NA</v>
      </c>
      <c r="N237" s="4" t="str">
        <f>IF(C237="", "NA", (IF(COUNTIF(Aug!$G$4:$G$4000, C237), "PAID", "Missed")))</f>
        <v>NA</v>
      </c>
      <c r="O237" s="4" t="str">
        <f>IF(C237="", "NA", (IF(COUNTIF(Sep!$G$4:$G$4000, C237), "PAID", "Missed")))</f>
        <v>NA</v>
      </c>
      <c r="P237" s="4" t="str">
        <f>IF(C237="", "NA", (IF(COUNTIF(Oct!$G$4:$G$4000, C237), "PAID", "Missed")))</f>
        <v>NA</v>
      </c>
      <c r="Q237" s="4" t="str">
        <f>IF(C237="", "NA", (IF(COUNTIF(Nov!$G$4:$G$4000, C237), "PAID", "Missed")))</f>
        <v>NA</v>
      </c>
      <c r="R237" s="4" t="str">
        <f>IF(C237="", "NA", (IF(COUNTIF(Dec!$G$4:$G$4000, C237), "PAID", "Missed")))</f>
        <v>NA</v>
      </c>
    </row>
    <row r="238" spans="3:18" x14ac:dyDescent="0.2">
      <c r="C238" s="140"/>
      <c r="D238" s="142"/>
      <c r="E238" s="145"/>
      <c r="G238" s="4" t="str">
        <f>IF(C238="", "NA", (IF(COUNTIF(Jan!$G$4:$G$4000, C238), "PAID", "Missed")))</f>
        <v>NA</v>
      </c>
      <c r="H238" s="4" t="str">
        <f>IF(C238="", "NA", (IF(COUNTIF(Feb!$G$4:$G$4000, C238), "PAID", "Missed")))</f>
        <v>NA</v>
      </c>
      <c r="I238" s="4" t="str">
        <f>IF(C238="", "NA", (IF(COUNTIF(Mar!$G$4:$G$4000, C238), "PAID", "Missed")))</f>
        <v>NA</v>
      </c>
      <c r="J238" s="4" t="str">
        <f>IF(C238="", "NA", (IF(COUNTIF(Apr!$G$4:$G$4000, C238), "PAID", "Missed")))</f>
        <v>NA</v>
      </c>
      <c r="K238" s="4" t="str">
        <f>IF(C238="", "NA", (IF(COUNTIF(May!$G$4:$G$4000, C238), "PAID", "Missed")))</f>
        <v>NA</v>
      </c>
      <c r="L238" s="4" t="str">
        <f>IF(C238="", "NA", (IF(COUNTIF(Jun!$G$4:$G$4000, C238), "PAID", "Missed")))</f>
        <v>NA</v>
      </c>
      <c r="M238" s="4" t="str">
        <f>IF(C238="", "NA", (IF(COUNTIF(Jul!$G$4:$G$4000, C238), "PAID", "Missed")))</f>
        <v>NA</v>
      </c>
      <c r="N238" s="4" t="str">
        <f>IF(C238="", "NA", (IF(COUNTIF(Aug!$G$4:$G$4000, C238), "PAID", "Missed")))</f>
        <v>NA</v>
      </c>
      <c r="O238" s="4" t="str">
        <f>IF(C238="", "NA", (IF(COUNTIF(Sep!$G$4:$G$4000, C238), "PAID", "Missed")))</f>
        <v>NA</v>
      </c>
      <c r="P238" s="4" t="str">
        <f>IF(C238="", "NA", (IF(COUNTIF(Oct!$G$4:$G$4000, C238), "PAID", "Missed")))</f>
        <v>NA</v>
      </c>
      <c r="Q238" s="4" t="str">
        <f>IF(C238="", "NA", (IF(COUNTIF(Nov!$G$4:$G$4000, C238), "PAID", "Missed")))</f>
        <v>NA</v>
      </c>
      <c r="R238" s="4" t="str">
        <f>IF(C238="", "NA", (IF(COUNTIF(Dec!$G$4:$G$4000, C238), "PAID", "Missed")))</f>
        <v>NA</v>
      </c>
    </row>
    <row r="239" spans="3:18" x14ac:dyDescent="0.2">
      <c r="C239" s="140"/>
      <c r="D239" s="142"/>
      <c r="E239" s="145"/>
      <c r="G239" s="4" t="str">
        <f>IF(C239="", "NA", (IF(COUNTIF(Jan!$G$4:$G$4000, C239), "PAID", "Missed")))</f>
        <v>NA</v>
      </c>
      <c r="H239" s="4" t="str">
        <f>IF(C239="", "NA", (IF(COUNTIF(Feb!$G$4:$G$4000, C239), "PAID", "Missed")))</f>
        <v>NA</v>
      </c>
      <c r="I239" s="4" t="str">
        <f>IF(C239="", "NA", (IF(COUNTIF(Mar!$G$4:$G$4000, C239), "PAID", "Missed")))</f>
        <v>NA</v>
      </c>
      <c r="J239" s="4" t="str">
        <f>IF(C239="", "NA", (IF(COUNTIF(Apr!$G$4:$G$4000, C239), "PAID", "Missed")))</f>
        <v>NA</v>
      </c>
      <c r="K239" s="4" t="str">
        <f>IF(C239="", "NA", (IF(COUNTIF(May!$G$4:$G$4000, C239), "PAID", "Missed")))</f>
        <v>NA</v>
      </c>
      <c r="L239" s="4" t="str">
        <f>IF(C239="", "NA", (IF(COUNTIF(Jun!$G$4:$G$4000, C239), "PAID", "Missed")))</f>
        <v>NA</v>
      </c>
      <c r="M239" s="4" t="str">
        <f>IF(C239="", "NA", (IF(COUNTIF(Jul!$G$4:$G$4000, C239), "PAID", "Missed")))</f>
        <v>NA</v>
      </c>
      <c r="N239" s="4" t="str">
        <f>IF(C239="", "NA", (IF(COUNTIF(Aug!$G$4:$G$4000, C239), "PAID", "Missed")))</f>
        <v>NA</v>
      </c>
      <c r="O239" s="4" t="str">
        <f>IF(C239="", "NA", (IF(COUNTIF(Sep!$G$4:$G$4000, C239), "PAID", "Missed")))</f>
        <v>NA</v>
      </c>
      <c r="P239" s="4" t="str">
        <f>IF(C239="", "NA", (IF(COUNTIF(Oct!$G$4:$G$4000, C239), "PAID", "Missed")))</f>
        <v>NA</v>
      </c>
      <c r="Q239" s="4" t="str">
        <f>IF(C239="", "NA", (IF(COUNTIF(Nov!$G$4:$G$4000, C239), "PAID", "Missed")))</f>
        <v>NA</v>
      </c>
      <c r="R239" s="4" t="str">
        <f>IF(C239="", "NA", (IF(COUNTIF(Dec!$G$4:$G$4000, C239), "PAID", "Missed")))</f>
        <v>NA</v>
      </c>
    </row>
    <row r="240" spans="3:18" x14ac:dyDescent="0.2">
      <c r="C240" s="140"/>
      <c r="D240" s="142"/>
      <c r="E240" s="145"/>
      <c r="G240" s="4" t="str">
        <f>IF(C240="", "NA", (IF(COUNTIF(Jan!$G$4:$G$4000, C240), "PAID", "Missed")))</f>
        <v>NA</v>
      </c>
      <c r="H240" s="4" t="str">
        <f>IF(C240="", "NA", (IF(COUNTIF(Feb!$G$4:$G$4000, C240), "PAID", "Missed")))</f>
        <v>NA</v>
      </c>
      <c r="I240" s="4" t="str">
        <f>IF(C240="", "NA", (IF(COUNTIF(Mar!$G$4:$G$4000, C240), "PAID", "Missed")))</f>
        <v>NA</v>
      </c>
      <c r="J240" s="4" t="str">
        <f>IF(C240="", "NA", (IF(COUNTIF(Apr!$G$4:$G$4000, C240), "PAID", "Missed")))</f>
        <v>NA</v>
      </c>
      <c r="K240" s="4" t="str">
        <f>IF(C240="", "NA", (IF(COUNTIF(May!$G$4:$G$4000, C240), "PAID", "Missed")))</f>
        <v>NA</v>
      </c>
      <c r="L240" s="4" t="str">
        <f>IF(C240="", "NA", (IF(COUNTIF(Jun!$G$4:$G$4000, C240), "PAID", "Missed")))</f>
        <v>NA</v>
      </c>
      <c r="M240" s="4" t="str">
        <f>IF(C240="", "NA", (IF(COUNTIF(Jul!$G$4:$G$4000, C240), "PAID", "Missed")))</f>
        <v>NA</v>
      </c>
      <c r="N240" s="4" t="str">
        <f>IF(C240="", "NA", (IF(COUNTIF(Aug!$G$4:$G$4000, C240), "PAID", "Missed")))</f>
        <v>NA</v>
      </c>
      <c r="O240" s="4" t="str">
        <f>IF(C240="", "NA", (IF(COUNTIF(Sep!$G$4:$G$4000, C240), "PAID", "Missed")))</f>
        <v>NA</v>
      </c>
      <c r="P240" s="4" t="str">
        <f>IF(C240="", "NA", (IF(COUNTIF(Oct!$G$4:$G$4000, C240), "PAID", "Missed")))</f>
        <v>NA</v>
      </c>
      <c r="Q240" s="4" t="str">
        <f>IF(C240="", "NA", (IF(COUNTIF(Nov!$G$4:$G$4000, C240), "PAID", "Missed")))</f>
        <v>NA</v>
      </c>
      <c r="R240" s="4" t="str">
        <f>IF(C240="", "NA", (IF(COUNTIF(Dec!$G$4:$G$4000, C240), "PAID", "Missed")))</f>
        <v>NA</v>
      </c>
    </row>
    <row r="241" spans="3:18" x14ac:dyDescent="0.2">
      <c r="C241" s="140"/>
      <c r="D241" s="142"/>
      <c r="E241" s="145"/>
      <c r="G241" s="4" t="str">
        <f>IF(C241="", "NA", (IF(COUNTIF(Jan!$G$4:$G$4000, C241), "PAID", "Missed")))</f>
        <v>NA</v>
      </c>
      <c r="H241" s="4" t="str">
        <f>IF(C241="", "NA", (IF(COUNTIF(Feb!$G$4:$G$4000, C241), "PAID", "Missed")))</f>
        <v>NA</v>
      </c>
      <c r="I241" s="4" t="str">
        <f>IF(C241="", "NA", (IF(COUNTIF(Mar!$G$4:$G$4000, C241), "PAID", "Missed")))</f>
        <v>NA</v>
      </c>
      <c r="J241" s="4" t="str">
        <f>IF(C241="", "NA", (IF(COUNTIF(Apr!$G$4:$G$4000, C241), "PAID", "Missed")))</f>
        <v>NA</v>
      </c>
      <c r="K241" s="4" t="str">
        <f>IF(C241="", "NA", (IF(COUNTIF(May!$G$4:$G$4000, C241), "PAID", "Missed")))</f>
        <v>NA</v>
      </c>
      <c r="L241" s="4" t="str">
        <f>IF(C241="", "NA", (IF(COUNTIF(Jun!$G$4:$G$4000, C241), "PAID", "Missed")))</f>
        <v>NA</v>
      </c>
      <c r="M241" s="4" t="str">
        <f>IF(C241="", "NA", (IF(COUNTIF(Jul!$G$4:$G$4000, C241), "PAID", "Missed")))</f>
        <v>NA</v>
      </c>
      <c r="N241" s="4" t="str">
        <f>IF(C241="", "NA", (IF(COUNTIF(Aug!$G$4:$G$4000, C241), "PAID", "Missed")))</f>
        <v>NA</v>
      </c>
      <c r="O241" s="4" t="str">
        <f>IF(C241="", "NA", (IF(COUNTIF(Sep!$G$4:$G$4000, C241), "PAID", "Missed")))</f>
        <v>NA</v>
      </c>
      <c r="P241" s="4" t="str">
        <f>IF(C241="", "NA", (IF(COUNTIF(Oct!$G$4:$G$4000, C241), "PAID", "Missed")))</f>
        <v>NA</v>
      </c>
      <c r="Q241" s="4" t="str">
        <f>IF(C241="", "NA", (IF(COUNTIF(Nov!$G$4:$G$4000, C241), "PAID", "Missed")))</f>
        <v>NA</v>
      </c>
      <c r="R241" s="4" t="str">
        <f>IF(C241="", "NA", (IF(COUNTIF(Dec!$G$4:$G$4000, C241), "PAID", "Missed")))</f>
        <v>NA</v>
      </c>
    </row>
    <row r="242" spans="3:18" x14ac:dyDescent="0.2">
      <c r="C242" s="140"/>
      <c r="D242" s="142"/>
      <c r="E242" s="145"/>
      <c r="G242" s="4" t="str">
        <f>IF(C242="", "NA", (IF(COUNTIF(Jan!$G$4:$G$4000, C242), "PAID", "Missed")))</f>
        <v>NA</v>
      </c>
      <c r="H242" s="4" t="str">
        <f>IF(C242="", "NA", (IF(COUNTIF(Feb!$G$4:$G$4000, C242), "PAID", "Missed")))</f>
        <v>NA</v>
      </c>
      <c r="I242" s="4" t="str">
        <f>IF(C242="", "NA", (IF(COUNTIF(Mar!$G$4:$G$4000, C242), "PAID", "Missed")))</f>
        <v>NA</v>
      </c>
      <c r="J242" s="4" t="str">
        <f>IF(C242="", "NA", (IF(COUNTIF(Apr!$G$4:$G$4000, C242), "PAID", "Missed")))</f>
        <v>NA</v>
      </c>
      <c r="K242" s="4" t="str">
        <f>IF(C242="", "NA", (IF(COUNTIF(May!$G$4:$G$4000, C242), "PAID", "Missed")))</f>
        <v>NA</v>
      </c>
      <c r="L242" s="4" t="str">
        <f>IF(C242="", "NA", (IF(COUNTIF(Jun!$G$4:$G$4000, C242), "PAID", "Missed")))</f>
        <v>NA</v>
      </c>
      <c r="M242" s="4" t="str">
        <f>IF(C242="", "NA", (IF(COUNTIF(Jul!$G$4:$G$4000, C242), "PAID", "Missed")))</f>
        <v>NA</v>
      </c>
      <c r="N242" s="4" t="str">
        <f>IF(C242="", "NA", (IF(COUNTIF(Aug!$G$4:$G$4000, C242), "PAID", "Missed")))</f>
        <v>NA</v>
      </c>
      <c r="O242" s="4" t="str">
        <f>IF(C242="", "NA", (IF(COUNTIF(Sep!$G$4:$G$4000, C242), "PAID", "Missed")))</f>
        <v>NA</v>
      </c>
      <c r="P242" s="4" t="str">
        <f>IF(C242="", "NA", (IF(COUNTIF(Oct!$G$4:$G$4000, C242), "PAID", "Missed")))</f>
        <v>NA</v>
      </c>
      <c r="Q242" s="4" t="str">
        <f>IF(C242="", "NA", (IF(COUNTIF(Nov!$G$4:$G$4000, C242), "PAID", "Missed")))</f>
        <v>NA</v>
      </c>
      <c r="R242" s="4" t="str">
        <f>IF(C242="", "NA", (IF(COUNTIF(Dec!$G$4:$G$4000, C242), "PAID", "Missed")))</f>
        <v>NA</v>
      </c>
    </row>
    <row r="243" spans="3:18" x14ac:dyDescent="0.2">
      <c r="C243" s="140"/>
      <c r="D243" s="142"/>
      <c r="E243" s="145"/>
      <c r="G243" s="4" t="str">
        <f>IF(C243="", "NA", (IF(COUNTIF(Jan!$G$4:$G$4000, C243), "PAID", "Missed")))</f>
        <v>NA</v>
      </c>
      <c r="H243" s="4" t="str">
        <f>IF(C243="", "NA", (IF(COUNTIF(Feb!$G$4:$G$4000, C243), "PAID", "Missed")))</f>
        <v>NA</v>
      </c>
      <c r="I243" s="4" t="str">
        <f>IF(C243="", "NA", (IF(COUNTIF(Mar!$G$4:$G$4000, C243), "PAID", "Missed")))</f>
        <v>NA</v>
      </c>
      <c r="J243" s="4" t="str">
        <f>IF(C243="", "NA", (IF(COUNTIF(Apr!$G$4:$G$4000, C243), "PAID", "Missed")))</f>
        <v>NA</v>
      </c>
      <c r="K243" s="4" t="str">
        <f>IF(C243="", "NA", (IF(COUNTIF(May!$G$4:$G$4000, C243), "PAID", "Missed")))</f>
        <v>NA</v>
      </c>
      <c r="L243" s="4" t="str">
        <f>IF(C243="", "NA", (IF(COUNTIF(Jun!$G$4:$G$4000, C243), "PAID", "Missed")))</f>
        <v>NA</v>
      </c>
      <c r="M243" s="4" t="str">
        <f>IF(C243="", "NA", (IF(COUNTIF(Jul!$G$4:$G$4000, C243), "PAID", "Missed")))</f>
        <v>NA</v>
      </c>
      <c r="N243" s="4" t="str">
        <f>IF(C243="", "NA", (IF(COUNTIF(Aug!$G$4:$G$4000, C243), "PAID", "Missed")))</f>
        <v>NA</v>
      </c>
      <c r="O243" s="4" t="str">
        <f>IF(C243="", "NA", (IF(COUNTIF(Sep!$G$4:$G$4000, C243), "PAID", "Missed")))</f>
        <v>NA</v>
      </c>
      <c r="P243" s="4" t="str">
        <f>IF(C243="", "NA", (IF(COUNTIF(Oct!$G$4:$G$4000, C243), "PAID", "Missed")))</f>
        <v>NA</v>
      </c>
      <c r="Q243" s="4" t="str">
        <f>IF(C243="", "NA", (IF(COUNTIF(Nov!$G$4:$G$4000, C243), "PAID", "Missed")))</f>
        <v>NA</v>
      </c>
      <c r="R243" s="4" t="str">
        <f>IF(C243="", "NA", (IF(COUNTIF(Dec!$G$4:$G$4000, C243), "PAID", "Missed")))</f>
        <v>NA</v>
      </c>
    </row>
    <row r="244" spans="3:18" x14ac:dyDescent="0.2">
      <c r="C244" s="140"/>
      <c r="D244" s="142"/>
      <c r="E244" s="145"/>
      <c r="G244" s="4" t="str">
        <f>IF(C244="", "NA", (IF(COUNTIF(Jan!$G$4:$G$4000, C244), "PAID", "Missed")))</f>
        <v>NA</v>
      </c>
      <c r="H244" s="4" t="str">
        <f>IF(C244="", "NA", (IF(COUNTIF(Feb!$G$4:$G$4000, C244), "PAID", "Missed")))</f>
        <v>NA</v>
      </c>
      <c r="I244" s="4" t="str">
        <f>IF(C244="", "NA", (IF(COUNTIF(Mar!$G$4:$G$4000, C244), "PAID", "Missed")))</f>
        <v>NA</v>
      </c>
      <c r="J244" s="4" t="str">
        <f>IF(C244="", "NA", (IF(COUNTIF(Apr!$G$4:$G$4000, C244), "PAID", "Missed")))</f>
        <v>NA</v>
      </c>
      <c r="K244" s="4" t="str">
        <f>IF(C244="", "NA", (IF(COUNTIF(May!$G$4:$G$4000, C244), "PAID", "Missed")))</f>
        <v>NA</v>
      </c>
      <c r="L244" s="4" t="str">
        <f>IF(C244="", "NA", (IF(COUNTIF(Jun!$G$4:$G$4000, C244), "PAID", "Missed")))</f>
        <v>NA</v>
      </c>
      <c r="M244" s="4" t="str">
        <f>IF(C244="", "NA", (IF(COUNTIF(Jul!$G$4:$G$4000, C244), "PAID", "Missed")))</f>
        <v>NA</v>
      </c>
      <c r="N244" s="4" t="str">
        <f>IF(C244="", "NA", (IF(COUNTIF(Aug!$G$4:$G$4000, C244), "PAID", "Missed")))</f>
        <v>NA</v>
      </c>
      <c r="O244" s="4" t="str">
        <f>IF(C244="", "NA", (IF(COUNTIF(Sep!$G$4:$G$4000, C244), "PAID", "Missed")))</f>
        <v>NA</v>
      </c>
      <c r="P244" s="4" t="str">
        <f>IF(C244="", "NA", (IF(COUNTIF(Oct!$G$4:$G$4000, C244), "PAID", "Missed")))</f>
        <v>NA</v>
      </c>
      <c r="Q244" s="4" t="str">
        <f>IF(C244="", "NA", (IF(COUNTIF(Nov!$G$4:$G$4000, C244), "PAID", "Missed")))</f>
        <v>NA</v>
      </c>
      <c r="R244" s="4" t="str">
        <f>IF(C244="", "NA", (IF(COUNTIF(Dec!$G$4:$G$4000, C244), "PAID", "Missed")))</f>
        <v>NA</v>
      </c>
    </row>
    <row r="245" spans="3:18" x14ac:dyDescent="0.2">
      <c r="C245" s="140"/>
      <c r="D245" s="142"/>
      <c r="E245" s="145"/>
      <c r="G245" s="4" t="str">
        <f>IF(C245="", "NA", (IF(COUNTIF(Jan!$G$4:$G$4000, C245), "PAID", "Missed")))</f>
        <v>NA</v>
      </c>
      <c r="H245" s="4" t="str">
        <f>IF(C245="", "NA", (IF(COUNTIF(Feb!$G$4:$G$4000, C245), "PAID", "Missed")))</f>
        <v>NA</v>
      </c>
      <c r="I245" s="4" t="str">
        <f>IF(C245="", "NA", (IF(COUNTIF(Mar!$G$4:$G$4000, C245), "PAID", "Missed")))</f>
        <v>NA</v>
      </c>
      <c r="J245" s="4" t="str">
        <f>IF(C245="", "NA", (IF(COUNTIF(Apr!$G$4:$G$4000, C245), "PAID", "Missed")))</f>
        <v>NA</v>
      </c>
      <c r="K245" s="4" t="str">
        <f>IF(C245="", "NA", (IF(COUNTIF(May!$G$4:$G$4000, C245), "PAID", "Missed")))</f>
        <v>NA</v>
      </c>
      <c r="L245" s="4" t="str">
        <f>IF(C245="", "NA", (IF(COUNTIF(Jun!$G$4:$G$4000, C245), "PAID", "Missed")))</f>
        <v>NA</v>
      </c>
      <c r="M245" s="4" t="str">
        <f>IF(C245="", "NA", (IF(COUNTIF(Jul!$G$4:$G$4000, C245), "PAID", "Missed")))</f>
        <v>NA</v>
      </c>
      <c r="N245" s="4" t="str">
        <f>IF(C245="", "NA", (IF(COUNTIF(Aug!$G$4:$G$4000, C245), "PAID", "Missed")))</f>
        <v>NA</v>
      </c>
      <c r="O245" s="4" t="str">
        <f>IF(C245="", "NA", (IF(COUNTIF(Sep!$G$4:$G$4000, C245), "PAID", "Missed")))</f>
        <v>NA</v>
      </c>
      <c r="P245" s="4" t="str">
        <f>IF(C245="", "NA", (IF(COUNTIF(Oct!$G$4:$G$4000, C245), "PAID", "Missed")))</f>
        <v>NA</v>
      </c>
      <c r="Q245" s="4" t="str">
        <f>IF(C245="", "NA", (IF(COUNTIF(Nov!$G$4:$G$4000, C245), "PAID", "Missed")))</f>
        <v>NA</v>
      </c>
      <c r="R245" s="4" t="str">
        <f>IF(C245="", "NA", (IF(COUNTIF(Dec!$G$4:$G$4000, C245), "PAID", "Missed")))</f>
        <v>NA</v>
      </c>
    </row>
    <row r="246" spans="3:18" x14ac:dyDescent="0.2">
      <c r="C246" s="140"/>
      <c r="D246" s="142"/>
      <c r="E246" s="145"/>
      <c r="G246" s="4" t="str">
        <f>IF(C246="", "NA", (IF(COUNTIF(Jan!$G$4:$G$4000, C246), "PAID", "Missed")))</f>
        <v>NA</v>
      </c>
      <c r="H246" s="4" t="str">
        <f>IF(C246="", "NA", (IF(COUNTIF(Feb!$G$4:$G$4000, C246), "PAID", "Missed")))</f>
        <v>NA</v>
      </c>
      <c r="I246" s="4" t="str">
        <f>IF(C246="", "NA", (IF(COUNTIF(Mar!$G$4:$G$4000, C246), "PAID", "Missed")))</f>
        <v>NA</v>
      </c>
      <c r="J246" s="4" t="str">
        <f>IF(C246="", "NA", (IF(COUNTIF(Apr!$G$4:$G$4000, C246), "PAID", "Missed")))</f>
        <v>NA</v>
      </c>
      <c r="K246" s="4" t="str">
        <f>IF(C246="", "NA", (IF(COUNTIF(May!$G$4:$G$4000, C246), "PAID", "Missed")))</f>
        <v>NA</v>
      </c>
      <c r="L246" s="4" t="str">
        <f>IF(C246="", "NA", (IF(COUNTIF(Jun!$G$4:$G$4000, C246), "PAID", "Missed")))</f>
        <v>NA</v>
      </c>
      <c r="M246" s="4" t="str">
        <f>IF(C246="", "NA", (IF(COUNTIF(Jul!$G$4:$G$4000, C246), "PAID", "Missed")))</f>
        <v>NA</v>
      </c>
      <c r="N246" s="4" t="str">
        <f>IF(C246="", "NA", (IF(COUNTIF(Aug!$G$4:$G$4000, C246), "PAID", "Missed")))</f>
        <v>NA</v>
      </c>
      <c r="O246" s="4" t="str">
        <f>IF(C246="", "NA", (IF(COUNTIF(Sep!$G$4:$G$4000, C246), "PAID", "Missed")))</f>
        <v>NA</v>
      </c>
      <c r="P246" s="4" t="str">
        <f>IF(C246="", "NA", (IF(COUNTIF(Oct!$G$4:$G$4000, C246), "PAID", "Missed")))</f>
        <v>NA</v>
      </c>
      <c r="Q246" s="4" t="str">
        <f>IF(C246="", "NA", (IF(COUNTIF(Nov!$G$4:$G$4000, C246), "PAID", "Missed")))</f>
        <v>NA</v>
      </c>
      <c r="R246" s="4" t="str">
        <f>IF(C246="", "NA", (IF(COUNTIF(Dec!$G$4:$G$4000, C246), "PAID", "Missed")))</f>
        <v>NA</v>
      </c>
    </row>
    <row r="247" spans="3:18" x14ac:dyDescent="0.2">
      <c r="C247" s="140"/>
      <c r="D247" s="142"/>
      <c r="E247" s="145"/>
      <c r="G247" s="4" t="str">
        <f>IF(C247="", "NA", (IF(COUNTIF(Jan!$G$4:$G$4000, C247), "PAID", "Missed")))</f>
        <v>NA</v>
      </c>
      <c r="H247" s="4" t="str">
        <f>IF(C247="", "NA", (IF(COUNTIF(Feb!$G$4:$G$4000, C247), "PAID", "Missed")))</f>
        <v>NA</v>
      </c>
      <c r="I247" s="4" t="str">
        <f>IF(C247="", "NA", (IF(COUNTIF(Mar!$G$4:$G$4000, C247), "PAID", "Missed")))</f>
        <v>NA</v>
      </c>
      <c r="J247" s="4" t="str">
        <f>IF(C247="", "NA", (IF(COUNTIF(Apr!$G$4:$G$4000, C247), "PAID", "Missed")))</f>
        <v>NA</v>
      </c>
      <c r="K247" s="4" t="str">
        <f>IF(C247="", "NA", (IF(COUNTIF(May!$G$4:$G$4000, C247), "PAID", "Missed")))</f>
        <v>NA</v>
      </c>
      <c r="L247" s="4" t="str">
        <f>IF(C247="", "NA", (IF(COUNTIF(Jun!$G$4:$G$4000, C247), "PAID", "Missed")))</f>
        <v>NA</v>
      </c>
      <c r="M247" s="4" t="str">
        <f>IF(C247="", "NA", (IF(COUNTIF(Jul!$G$4:$G$4000, C247), "PAID", "Missed")))</f>
        <v>NA</v>
      </c>
      <c r="N247" s="4" t="str">
        <f>IF(C247="", "NA", (IF(COUNTIF(Aug!$G$4:$G$4000, C247), "PAID", "Missed")))</f>
        <v>NA</v>
      </c>
      <c r="O247" s="4" t="str">
        <f>IF(C247="", "NA", (IF(COUNTIF(Sep!$G$4:$G$4000, C247), "PAID", "Missed")))</f>
        <v>NA</v>
      </c>
      <c r="P247" s="4" t="str">
        <f>IF(C247="", "NA", (IF(COUNTIF(Oct!$G$4:$G$4000, C247), "PAID", "Missed")))</f>
        <v>NA</v>
      </c>
      <c r="Q247" s="4" t="str">
        <f>IF(C247="", "NA", (IF(COUNTIF(Nov!$G$4:$G$4000, C247), "PAID", "Missed")))</f>
        <v>NA</v>
      </c>
      <c r="R247" s="4" t="str">
        <f>IF(C247="", "NA", (IF(COUNTIF(Dec!$G$4:$G$4000, C247), "PAID", "Missed")))</f>
        <v>NA</v>
      </c>
    </row>
    <row r="248" spans="3:18" x14ac:dyDescent="0.2">
      <c r="C248" s="140"/>
      <c r="D248" s="142"/>
      <c r="E248" s="145"/>
      <c r="G248" s="4" t="str">
        <f>IF(C248="", "NA", (IF(COUNTIF(Jan!$G$4:$G$4000, C248), "PAID", "Missed")))</f>
        <v>NA</v>
      </c>
      <c r="H248" s="4" t="str">
        <f>IF(C248="", "NA", (IF(COUNTIF(Feb!$G$4:$G$4000, C248), "PAID", "Missed")))</f>
        <v>NA</v>
      </c>
      <c r="I248" s="4" t="str">
        <f>IF(C248="", "NA", (IF(COUNTIF(Mar!$G$4:$G$4000, C248), "PAID", "Missed")))</f>
        <v>NA</v>
      </c>
      <c r="J248" s="4" t="str">
        <f>IF(C248="", "NA", (IF(COUNTIF(Apr!$G$4:$G$4000, C248), "PAID", "Missed")))</f>
        <v>NA</v>
      </c>
      <c r="K248" s="4" t="str">
        <f>IF(C248="", "NA", (IF(COUNTIF(May!$G$4:$G$4000, C248), "PAID", "Missed")))</f>
        <v>NA</v>
      </c>
      <c r="L248" s="4" t="str">
        <f>IF(C248="", "NA", (IF(COUNTIF(Jun!$G$4:$G$4000, C248), "PAID", "Missed")))</f>
        <v>NA</v>
      </c>
      <c r="M248" s="4" t="str">
        <f>IF(C248="", "NA", (IF(COUNTIF(Jul!$G$4:$G$4000, C248), "PAID", "Missed")))</f>
        <v>NA</v>
      </c>
      <c r="N248" s="4" t="str">
        <f>IF(C248="", "NA", (IF(COUNTIF(Aug!$G$4:$G$4000, C248), "PAID", "Missed")))</f>
        <v>NA</v>
      </c>
      <c r="O248" s="4" t="str">
        <f>IF(C248="", "NA", (IF(COUNTIF(Sep!$G$4:$G$4000, C248), "PAID", "Missed")))</f>
        <v>NA</v>
      </c>
      <c r="P248" s="4" t="str">
        <f>IF(C248="", "NA", (IF(COUNTIF(Oct!$G$4:$G$4000, C248), "PAID", "Missed")))</f>
        <v>NA</v>
      </c>
      <c r="Q248" s="4" t="str">
        <f>IF(C248="", "NA", (IF(COUNTIF(Nov!$G$4:$G$4000, C248), "PAID", "Missed")))</f>
        <v>NA</v>
      </c>
      <c r="R248" s="4" t="str">
        <f>IF(C248="", "NA", (IF(COUNTIF(Dec!$G$4:$G$4000, C248), "PAID", "Missed")))</f>
        <v>NA</v>
      </c>
    </row>
    <row r="249" spans="3:18" x14ac:dyDescent="0.2">
      <c r="C249" s="140"/>
      <c r="D249" s="142"/>
      <c r="E249" s="145"/>
      <c r="G249" s="4" t="str">
        <f>IF(C249="", "NA", (IF(COUNTIF(Jan!$G$4:$G$4000, C249), "PAID", "Missed")))</f>
        <v>NA</v>
      </c>
      <c r="H249" s="4" t="str">
        <f>IF(C249="", "NA", (IF(COUNTIF(Feb!$G$4:$G$4000, C249), "PAID", "Missed")))</f>
        <v>NA</v>
      </c>
      <c r="I249" s="4" t="str">
        <f>IF(C249="", "NA", (IF(COUNTIF(Mar!$G$4:$G$4000, C249), "PAID", "Missed")))</f>
        <v>NA</v>
      </c>
      <c r="J249" s="4" t="str">
        <f>IF(C249="", "NA", (IF(COUNTIF(Apr!$G$4:$G$4000, C249), "PAID", "Missed")))</f>
        <v>NA</v>
      </c>
      <c r="K249" s="4" t="str">
        <f>IF(C249="", "NA", (IF(COUNTIF(May!$G$4:$G$4000, C249), "PAID", "Missed")))</f>
        <v>NA</v>
      </c>
      <c r="L249" s="4" t="str">
        <f>IF(C249="", "NA", (IF(COUNTIF(Jun!$G$4:$G$4000, C249), "PAID", "Missed")))</f>
        <v>NA</v>
      </c>
      <c r="M249" s="4" t="str">
        <f>IF(C249="", "NA", (IF(COUNTIF(Jul!$G$4:$G$4000, C249), "PAID", "Missed")))</f>
        <v>NA</v>
      </c>
      <c r="N249" s="4" t="str">
        <f>IF(C249="", "NA", (IF(COUNTIF(Aug!$G$4:$G$4000, C249), "PAID", "Missed")))</f>
        <v>NA</v>
      </c>
      <c r="O249" s="4" t="str">
        <f>IF(C249="", "NA", (IF(COUNTIF(Sep!$G$4:$G$4000, C249), "PAID", "Missed")))</f>
        <v>NA</v>
      </c>
      <c r="P249" s="4" t="str">
        <f>IF(C249="", "NA", (IF(COUNTIF(Oct!$G$4:$G$4000, C249), "PAID", "Missed")))</f>
        <v>NA</v>
      </c>
      <c r="Q249" s="4" t="str">
        <f>IF(C249="", "NA", (IF(COUNTIF(Nov!$G$4:$G$4000, C249), "PAID", "Missed")))</f>
        <v>NA</v>
      </c>
      <c r="R249" s="4" t="str">
        <f>IF(C249="", "NA", (IF(COUNTIF(Dec!$G$4:$G$4000, C249), "PAID", "Missed")))</f>
        <v>NA</v>
      </c>
    </row>
    <row r="250" spans="3:18" x14ac:dyDescent="0.2">
      <c r="C250" s="140"/>
      <c r="D250" s="142"/>
      <c r="E250" s="145"/>
      <c r="G250" s="4" t="str">
        <f>IF(C250="", "NA", (IF(COUNTIF(Jan!$G$4:$G$4000, C250), "PAID", "Missed")))</f>
        <v>NA</v>
      </c>
      <c r="H250" s="4" t="str">
        <f>IF(C250="", "NA", (IF(COUNTIF(Feb!$G$4:$G$4000, C250), "PAID", "Missed")))</f>
        <v>NA</v>
      </c>
      <c r="I250" s="4" t="str">
        <f>IF(C250="", "NA", (IF(COUNTIF(Mar!$G$4:$G$4000, C250), "PAID", "Missed")))</f>
        <v>NA</v>
      </c>
      <c r="J250" s="4" t="str">
        <f>IF(C250="", "NA", (IF(COUNTIF(Apr!$G$4:$G$4000, C250), "PAID", "Missed")))</f>
        <v>NA</v>
      </c>
      <c r="K250" s="4" t="str">
        <f>IF(C250="", "NA", (IF(COUNTIF(May!$G$4:$G$4000, C250), "PAID", "Missed")))</f>
        <v>NA</v>
      </c>
      <c r="L250" s="4" t="str">
        <f>IF(C250="", "NA", (IF(COUNTIF(Jun!$G$4:$G$4000, C250), "PAID", "Missed")))</f>
        <v>NA</v>
      </c>
      <c r="M250" s="4" t="str">
        <f>IF(C250="", "NA", (IF(COUNTIF(Jul!$G$4:$G$4000, C250), "PAID", "Missed")))</f>
        <v>NA</v>
      </c>
      <c r="N250" s="4" t="str">
        <f>IF(C250="", "NA", (IF(COUNTIF(Aug!$G$4:$G$4000, C250), "PAID", "Missed")))</f>
        <v>NA</v>
      </c>
      <c r="O250" s="4" t="str">
        <f>IF(C250="", "NA", (IF(COUNTIF(Sep!$G$4:$G$4000, C250), "PAID", "Missed")))</f>
        <v>NA</v>
      </c>
      <c r="P250" s="4" t="str">
        <f>IF(C250="", "NA", (IF(COUNTIF(Oct!$G$4:$G$4000, C250), "PAID", "Missed")))</f>
        <v>NA</v>
      </c>
      <c r="Q250" s="4" t="str">
        <f>IF(C250="", "NA", (IF(COUNTIF(Nov!$G$4:$G$4000, C250), "PAID", "Missed")))</f>
        <v>NA</v>
      </c>
      <c r="R250" s="4" t="str">
        <f>IF(C250="", "NA", (IF(COUNTIF(Dec!$G$4:$G$4000, C250), "PAID", "Missed")))</f>
        <v>NA</v>
      </c>
    </row>
    <row r="251" spans="3:18" x14ac:dyDescent="0.2">
      <c r="C251" s="140"/>
      <c r="D251" s="142"/>
      <c r="E251" s="145"/>
      <c r="G251" s="4" t="str">
        <f>IF(C251="", "NA", (IF(COUNTIF(Jan!$G$4:$G$4000, C251), "PAID", "Missed")))</f>
        <v>NA</v>
      </c>
      <c r="H251" s="4" t="str">
        <f>IF(C251="", "NA", (IF(COUNTIF(Feb!$G$4:$G$4000, C251), "PAID", "Missed")))</f>
        <v>NA</v>
      </c>
      <c r="I251" s="4" t="str">
        <f>IF(C251="", "NA", (IF(COUNTIF(Mar!$G$4:$G$4000, C251), "PAID", "Missed")))</f>
        <v>NA</v>
      </c>
      <c r="J251" s="4" t="str">
        <f>IF(C251="", "NA", (IF(COUNTIF(Apr!$G$4:$G$4000, C251), "PAID", "Missed")))</f>
        <v>NA</v>
      </c>
      <c r="K251" s="4" t="str">
        <f>IF(C251="", "NA", (IF(COUNTIF(May!$G$4:$G$4000, C251), "PAID", "Missed")))</f>
        <v>NA</v>
      </c>
      <c r="L251" s="4" t="str">
        <f>IF(C251="", "NA", (IF(COUNTIF(Jun!$G$4:$G$4000, C251), "PAID", "Missed")))</f>
        <v>NA</v>
      </c>
      <c r="M251" s="4" t="str">
        <f>IF(C251="", "NA", (IF(COUNTIF(Jul!$G$4:$G$4000, C251), "PAID", "Missed")))</f>
        <v>NA</v>
      </c>
      <c r="N251" s="4" t="str">
        <f>IF(C251="", "NA", (IF(COUNTIF(Aug!$G$4:$G$4000, C251), "PAID", "Missed")))</f>
        <v>NA</v>
      </c>
      <c r="O251" s="4" t="str">
        <f>IF(C251="", "NA", (IF(COUNTIF(Sep!$G$4:$G$4000, C251), "PAID", "Missed")))</f>
        <v>NA</v>
      </c>
      <c r="P251" s="4" t="str">
        <f>IF(C251="", "NA", (IF(COUNTIF(Oct!$G$4:$G$4000, C251), "PAID", "Missed")))</f>
        <v>NA</v>
      </c>
      <c r="Q251" s="4" t="str">
        <f>IF(C251="", "NA", (IF(COUNTIF(Nov!$G$4:$G$4000, C251), "PAID", "Missed")))</f>
        <v>NA</v>
      </c>
      <c r="R251" s="4" t="str">
        <f>IF(C251="", "NA", (IF(COUNTIF(Dec!$G$4:$G$4000, C251), "PAID", "Missed")))</f>
        <v>NA</v>
      </c>
    </row>
    <row r="252" spans="3:18" x14ac:dyDescent="0.2">
      <c r="C252" s="140"/>
      <c r="D252" s="142"/>
      <c r="E252" s="145"/>
      <c r="G252" s="4" t="str">
        <f>IF(C252="", "NA", (IF(COUNTIF(Jan!$G$4:$G$4000, C252), "PAID", "Missed")))</f>
        <v>NA</v>
      </c>
      <c r="H252" s="4" t="str">
        <f>IF(C252="", "NA", (IF(COUNTIF(Feb!$G$4:$G$4000, C252), "PAID", "Missed")))</f>
        <v>NA</v>
      </c>
      <c r="I252" s="4" t="str">
        <f>IF(C252="", "NA", (IF(COUNTIF(Mar!$G$4:$G$4000, C252), "PAID", "Missed")))</f>
        <v>NA</v>
      </c>
      <c r="J252" s="4" t="str">
        <f>IF(C252="", "NA", (IF(COUNTIF(Apr!$G$4:$G$4000, C252), "PAID", "Missed")))</f>
        <v>NA</v>
      </c>
      <c r="K252" s="4" t="str">
        <f>IF(C252="", "NA", (IF(COUNTIF(May!$G$4:$G$4000, C252), "PAID", "Missed")))</f>
        <v>NA</v>
      </c>
      <c r="L252" s="4" t="str">
        <f>IF(C252="", "NA", (IF(COUNTIF(Jun!$G$4:$G$4000, C252), "PAID", "Missed")))</f>
        <v>NA</v>
      </c>
      <c r="M252" s="4" t="str">
        <f>IF(C252="", "NA", (IF(COUNTIF(Jul!$G$4:$G$4000, C252), "PAID", "Missed")))</f>
        <v>NA</v>
      </c>
      <c r="N252" s="4" t="str">
        <f>IF(C252="", "NA", (IF(COUNTIF(Aug!$G$4:$G$4000, C252), "PAID", "Missed")))</f>
        <v>NA</v>
      </c>
      <c r="O252" s="4" t="str">
        <f>IF(C252="", "NA", (IF(COUNTIF(Sep!$G$4:$G$4000, C252), "PAID", "Missed")))</f>
        <v>NA</v>
      </c>
      <c r="P252" s="4" t="str">
        <f>IF(C252="", "NA", (IF(COUNTIF(Oct!$G$4:$G$4000, C252), "PAID", "Missed")))</f>
        <v>NA</v>
      </c>
      <c r="Q252" s="4" t="str">
        <f>IF(C252="", "NA", (IF(COUNTIF(Nov!$G$4:$G$4000, C252), "PAID", "Missed")))</f>
        <v>NA</v>
      </c>
      <c r="R252" s="4" t="str">
        <f>IF(C252="", "NA", (IF(COUNTIF(Dec!$G$4:$G$4000, C252), "PAID", "Missed")))</f>
        <v>NA</v>
      </c>
    </row>
    <row r="253" spans="3:18" x14ac:dyDescent="0.2">
      <c r="C253" s="140"/>
      <c r="D253" s="142"/>
      <c r="E253" s="145"/>
      <c r="G253" s="4" t="str">
        <f>IF(C253="", "NA", (IF(COUNTIF(Jan!$G$4:$G$4000, C253), "PAID", "Missed")))</f>
        <v>NA</v>
      </c>
      <c r="H253" s="4" t="str">
        <f>IF(C253="", "NA", (IF(COUNTIF(Feb!$G$4:$G$4000, C253), "PAID", "Missed")))</f>
        <v>NA</v>
      </c>
      <c r="I253" s="4" t="str">
        <f>IF(C253="", "NA", (IF(COUNTIF(Mar!$G$4:$G$4000, C253), "PAID", "Missed")))</f>
        <v>NA</v>
      </c>
      <c r="J253" s="4" t="str">
        <f>IF(C253="", "NA", (IF(COUNTIF(Apr!$G$4:$G$4000, C253), "PAID", "Missed")))</f>
        <v>NA</v>
      </c>
      <c r="K253" s="4" t="str">
        <f>IF(C253="", "NA", (IF(COUNTIF(May!$G$4:$G$4000, C253), "PAID", "Missed")))</f>
        <v>NA</v>
      </c>
      <c r="L253" s="4" t="str">
        <f>IF(C253="", "NA", (IF(COUNTIF(Jun!$G$4:$G$4000, C253), "PAID", "Missed")))</f>
        <v>NA</v>
      </c>
      <c r="M253" s="4" t="str">
        <f>IF(C253="", "NA", (IF(COUNTIF(Jul!$G$4:$G$4000, C253), "PAID", "Missed")))</f>
        <v>NA</v>
      </c>
      <c r="N253" s="4" t="str">
        <f>IF(C253="", "NA", (IF(COUNTIF(Aug!$G$4:$G$4000, C253), "PAID", "Missed")))</f>
        <v>NA</v>
      </c>
      <c r="O253" s="4" t="str">
        <f>IF(C253="", "NA", (IF(COUNTIF(Sep!$G$4:$G$4000, C253), "PAID", "Missed")))</f>
        <v>NA</v>
      </c>
      <c r="P253" s="4" t="str">
        <f>IF(C253="", "NA", (IF(COUNTIF(Oct!$G$4:$G$4000, C253), "PAID", "Missed")))</f>
        <v>NA</v>
      </c>
      <c r="Q253" s="4" t="str">
        <f>IF(C253="", "NA", (IF(COUNTIF(Nov!$G$4:$G$4000, C253), "PAID", "Missed")))</f>
        <v>NA</v>
      </c>
      <c r="R253" s="4" t="str">
        <f>IF(C253="", "NA", (IF(COUNTIF(Dec!$G$4:$G$4000, C253), "PAID", "Missed")))</f>
        <v>NA</v>
      </c>
    </row>
    <row r="254" spans="3:18" x14ac:dyDescent="0.2">
      <c r="C254" s="140"/>
      <c r="D254" s="142"/>
      <c r="E254" s="145"/>
      <c r="G254" s="4" t="str">
        <f>IF(C254="", "NA", (IF(COUNTIF(Jan!$G$4:$G$4000, C254), "PAID", "Missed")))</f>
        <v>NA</v>
      </c>
      <c r="H254" s="4" t="str">
        <f>IF(C254="", "NA", (IF(COUNTIF(Feb!$G$4:$G$4000, C254), "PAID", "Missed")))</f>
        <v>NA</v>
      </c>
      <c r="I254" s="4" t="str">
        <f>IF(C254="", "NA", (IF(COUNTIF(Mar!$G$4:$G$4000, C254), "PAID", "Missed")))</f>
        <v>NA</v>
      </c>
      <c r="J254" s="4" t="str">
        <f>IF(C254="", "NA", (IF(COUNTIF(Apr!$G$4:$G$4000, C254), "PAID", "Missed")))</f>
        <v>NA</v>
      </c>
      <c r="K254" s="4" t="str">
        <f>IF(C254="", "NA", (IF(COUNTIF(May!$G$4:$G$4000, C254), "PAID", "Missed")))</f>
        <v>NA</v>
      </c>
      <c r="L254" s="4" t="str">
        <f>IF(C254="", "NA", (IF(COUNTIF(Jun!$G$4:$G$4000, C254), "PAID", "Missed")))</f>
        <v>NA</v>
      </c>
      <c r="M254" s="4" t="str">
        <f>IF(C254="", "NA", (IF(COUNTIF(Jul!$G$4:$G$4000, C254), "PAID", "Missed")))</f>
        <v>NA</v>
      </c>
      <c r="N254" s="4" t="str">
        <f>IF(C254="", "NA", (IF(COUNTIF(Aug!$G$4:$G$4000, C254), "PAID", "Missed")))</f>
        <v>NA</v>
      </c>
      <c r="O254" s="4" t="str">
        <f>IF(C254="", "NA", (IF(COUNTIF(Sep!$G$4:$G$4000, C254), "PAID", "Missed")))</f>
        <v>NA</v>
      </c>
      <c r="P254" s="4" t="str">
        <f>IF(C254="", "NA", (IF(COUNTIF(Oct!$G$4:$G$4000, C254), "PAID", "Missed")))</f>
        <v>NA</v>
      </c>
      <c r="Q254" s="4" t="str">
        <f>IF(C254="", "NA", (IF(COUNTIF(Nov!$G$4:$G$4000, C254), "PAID", "Missed")))</f>
        <v>NA</v>
      </c>
      <c r="R254" s="4" t="str">
        <f>IF(C254="", "NA", (IF(COUNTIF(Dec!$G$4:$G$4000, C254), "PAID", "Missed")))</f>
        <v>NA</v>
      </c>
    </row>
    <row r="255" spans="3:18" x14ac:dyDescent="0.2">
      <c r="C255" s="140"/>
      <c r="D255" s="142"/>
      <c r="E255" s="145"/>
      <c r="G255" s="4" t="str">
        <f>IF(C255="", "NA", (IF(COUNTIF(Jan!$G$4:$G$4000, C255), "PAID", "Missed")))</f>
        <v>NA</v>
      </c>
      <c r="H255" s="4" t="str">
        <f>IF(C255="", "NA", (IF(COUNTIF(Feb!$G$4:$G$4000, C255), "PAID", "Missed")))</f>
        <v>NA</v>
      </c>
      <c r="I255" s="4" t="str">
        <f>IF(C255="", "NA", (IF(COUNTIF(Mar!$G$4:$G$4000, C255), "PAID", "Missed")))</f>
        <v>NA</v>
      </c>
      <c r="J255" s="4" t="str">
        <f>IF(C255="", "NA", (IF(COUNTIF(Apr!$G$4:$G$4000, C255), "PAID", "Missed")))</f>
        <v>NA</v>
      </c>
      <c r="K255" s="4" t="str">
        <f>IF(C255="", "NA", (IF(COUNTIF(May!$G$4:$G$4000, C255), "PAID", "Missed")))</f>
        <v>NA</v>
      </c>
      <c r="L255" s="4" t="str">
        <f>IF(C255="", "NA", (IF(COUNTIF(Jun!$G$4:$G$4000, C255), "PAID", "Missed")))</f>
        <v>NA</v>
      </c>
      <c r="M255" s="4" t="str">
        <f>IF(C255="", "NA", (IF(COUNTIF(Jul!$G$4:$G$4000, C255), "PAID", "Missed")))</f>
        <v>NA</v>
      </c>
      <c r="N255" s="4" t="str">
        <f>IF(C255="", "NA", (IF(COUNTIF(Aug!$G$4:$G$4000, C255), "PAID", "Missed")))</f>
        <v>NA</v>
      </c>
      <c r="O255" s="4" t="str">
        <f>IF(C255="", "NA", (IF(COUNTIF(Sep!$G$4:$G$4000, C255), "PAID", "Missed")))</f>
        <v>NA</v>
      </c>
      <c r="P255" s="4" t="str">
        <f>IF(C255="", "NA", (IF(COUNTIF(Oct!$G$4:$G$4000, C255), "PAID", "Missed")))</f>
        <v>NA</v>
      </c>
      <c r="Q255" s="4" t="str">
        <f>IF(C255="", "NA", (IF(COUNTIF(Nov!$G$4:$G$4000, C255), "PAID", "Missed")))</f>
        <v>NA</v>
      </c>
      <c r="R255" s="4" t="str">
        <f>IF(C255="", "NA", (IF(COUNTIF(Dec!$G$4:$G$4000, C255), "PAID", "Missed")))</f>
        <v>NA</v>
      </c>
    </row>
    <row r="256" spans="3:18" x14ac:dyDescent="0.2">
      <c r="C256" s="140"/>
      <c r="D256" s="142"/>
      <c r="E256" s="145"/>
      <c r="G256" s="4" t="str">
        <f>IF(C256="", "NA", (IF(COUNTIF(Jan!$G$4:$G$4000, C256), "PAID", "Missed")))</f>
        <v>NA</v>
      </c>
      <c r="H256" s="4" t="str">
        <f>IF(C256="", "NA", (IF(COUNTIF(Feb!$G$4:$G$4000, C256), "PAID", "Missed")))</f>
        <v>NA</v>
      </c>
      <c r="I256" s="4" t="str">
        <f>IF(C256="", "NA", (IF(COUNTIF(Mar!$G$4:$G$4000, C256), "PAID", "Missed")))</f>
        <v>NA</v>
      </c>
      <c r="J256" s="4" t="str">
        <f>IF(C256="", "NA", (IF(COUNTIF(Apr!$G$4:$G$4000, C256), "PAID", "Missed")))</f>
        <v>NA</v>
      </c>
      <c r="K256" s="4" t="str">
        <f>IF(C256="", "NA", (IF(COUNTIF(May!$G$4:$G$4000, C256), "PAID", "Missed")))</f>
        <v>NA</v>
      </c>
      <c r="L256" s="4" t="str">
        <f>IF(C256="", "NA", (IF(COUNTIF(Jun!$G$4:$G$4000, C256), "PAID", "Missed")))</f>
        <v>NA</v>
      </c>
      <c r="M256" s="4" t="str">
        <f>IF(C256="", "NA", (IF(COUNTIF(Jul!$G$4:$G$4000, C256), "PAID", "Missed")))</f>
        <v>NA</v>
      </c>
      <c r="N256" s="4" t="str">
        <f>IF(C256="", "NA", (IF(COUNTIF(Aug!$G$4:$G$4000, C256), "PAID", "Missed")))</f>
        <v>NA</v>
      </c>
      <c r="O256" s="4" t="str">
        <f>IF(C256="", "NA", (IF(COUNTIF(Sep!$G$4:$G$4000, C256), "PAID", "Missed")))</f>
        <v>NA</v>
      </c>
      <c r="P256" s="4" t="str">
        <f>IF(C256="", "NA", (IF(COUNTIF(Oct!$G$4:$G$4000, C256), "PAID", "Missed")))</f>
        <v>NA</v>
      </c>
      <c r="Q256" s="4" t="str">
        <f>IF(C256="", "NA", (IF(COUNTIF(Nov!$G$4:$G$4000, C256), "PAID", "Missed")))</f>
        <v>NA</v>
      </c>
      <c r="R256" s="4" t="str">
        <f>IF(C256="", "NA", (IF(COUNTIF(Dec!$G$4:$G$4000, C256), "PAID", "Missed")))</f>
        <v>NA</v>
      </c>
    </row>
    <row r="257" spans="3:18" x14ac:dyDescent="0.2">
      <c r="C257" s="140"/>
      <c r="D257" s="142"/>
      <c r="E257" s="145"/>
      <c r="G257" s="4" t="str">
        <f>IF(C257="", "NA", (IF(COUNTIF(Jan!$G$4:$G$4000, C257), "PAID", "Missed")))</f>
        <v>NA</v>
      </c>
      <c r="H257" s="4" t="str">
        <f>IF(C257="", "NA", (IF(COUNTIF(Feb!$G$4:$G$4000, C257), "PAID", "Missed")))</f>
        <v>NA</v>
      </c>
      <c r="I257" s="4" t="str">
        <f>IF(C257="", "NA", (IF(COUNTIF(Mar!$G$4:$G$4000, C257), "PAID", "Missed")))</f>
        <v>NA</v>
      </c>
      <c r="J257" s="4" t="str">
        <f>IF(C257="", "NA", (IF(COUNTIF(Apr!$G$4:$G$4000, C257), "PAID", "Missed")))</f>
        <v>NA</v>
      </c>
      <c r="K257" s="4" t="str">
        <f>IF(C257="", "NA", (IF(COUNTIF(May!$G$4:$G$4000, C257), "PAID", "Missed")))</f>
        <v>NA</v>
      </c>
      <c r="L257" s="4" t="str">
        <f>IF(C257="", "NA", (IF(COUNTIF(Jun!$G$4:$G$4000, C257), "PAID", "Missed")))</f>
        <v>NA</v>
      </c>
      <c r="M257" s="4" t="str">
        <f>IF(C257="", "NA", (IF(COUNTIF(Jul!$G$4:$G$4000, C257), "PAID", "Missed")))</f>
        <v>NA</v>
      </c>
      <c r="N257" s="4" t="str">
        <f>IF(C257="", "NA", (IF(COUNTIF(Aug!$G$4:$G$4000, C257), "PAID", "Missed")))</f>
        <v>NA</v>
      </c>
      <c r="O257" s="4" t="str">
        <f>IF(C257="", "NA", (IF(COUNTIF(Sep!$G$4:$G$4000, C257), "PAID", "Missed")))</f>
        <v>NA</v>
      </c>
      <c r="P257" s="4" t="str">
        <f>IF(C257="", "NA", (IF(COUNTIF(Oct!$G$4:$G$4000, C257), "PAID", "Missed")))</f>
        <v>NA</v>
      </c>
      <c r="Q257" s="4" t="str">
        <f>IF(C257="", "NA", (IF(COUNTIF(Nov!$G$4:$G$4000, C257), "PAID", "Missed")))</f>
        <v>NA</v>
      </c>
      <c r="R257" s="4" t="str">
        <f>IF(C257="", "NA", (IF(COUNTIF(Dec!$G$4:$G$4000, C257), "PAID", "Missed")))</f>
        <v>NA</v>
      </c>
    </row>
    <row r="258" spans="3:18" x14ac:dyDescent="0.2">
      <c r="C258" s="140"/>
      <c r="D258" s="142"/>
      <c r="E258" s="145"/>
      <c r="G258" s="4" t="str">
        <f>IF(C258="", "NA", (IF(COUNTIF(Jan!$G$4:$G$4000, C258), "PAID", "Missed")))</f>
        <v>NA</v>
      </c>
      <c r="H258" s="4" t="str">
        <f>IF(C258="", "NA", (IF(COUNTIF(Feb!$G$4:$G$4000, C258), "PAID", "Missed")))</f>
        <v>NA</v>
      </c>
      <c r="I258" s="4" t="str">
        <f>IF(C258="", "NA", (IF(COUNTIF(Mar!$G$4:$G$4000, C258), "PAID", "Missed")))</f>
        <v>NA</v>
      </c>
      <c r="J258" s="4" t="str">
        <f>IF(C258="", "NA", (IF(COUNTIF(Apr!$G$4:$G$4000, C258), "PAID", "Missed")))</f>
        <v>NA</v>
      </c>
      <c r="K258" s="4" t="str">
        <f>IF(C258="", "NA", (IF(COUNTIF(May!$G$4:$G$4000, C258), "PAID", "Missed")))</f>
        <v>NA</v>
      </c>
      <c r="L258" s="4" t="str">
        <f>IF(C258="", "NA", (IF(COUNTIF(Jun!$G$4:$G$4000, C258), "PAID", "Missed")))</f>
        <v>NA</v>
      </c>
      <c r="M258" s="4" t="str">
        <f>IF(C258="", "NA", (IF(COUNTIF(Jul!$G$4:$G$4000, C258), "PAID", "Missed")))</f>
        <v>NA</v>
      </c>
      <c r="N258" s="4" t="str">
        <f>IF(C258="", "NA", (IF(COUNTIF(Aug!$G$4:$G$4000, C258), "PAID", "Missed")))</f>
        <v>NA</v>
      </c>
      <c r="O258" s="4" t="str">
        <f>IF(C258="", "NA", (IF(COUNTIF(Sep!$G$4:$G$4000, C258), "PAID", "Missed")))</f>
        <v>NA</v>
      </c>
      <c r="P258" s="4" t="str">
        <f>IF(C258="", "NA", (IF(COUNTIF(Oct!$G$4:$G$4000, C258), "PAID", "Missed")))</f>
        <v>NA</v>
      </c>
      <c r="Q258" s="4" t="str">
        <f>IF(C258="", "NA", (IF(COUNTIF(Nov!$G$4:$G$4000, C258), "PAID", "Missed")))</f>
        <v>NA</v>
      </c>
      <c r="R258" s="4" t="str">
        <f>IF(C258="", "NA", (IF(COUNTIF(Dec!$G$4:$G$4000, C258), "PAID", "Missed")))</f>
        <v>NA</v>
      </c>
    </row>
    <row r="259" spans="3:18" x14ac:dyDescent="0.2">
      <c r="C259" s="140"/>
      <c r="D259" s="142"/>
      <c r="E259" s="145"/>
      <c r="G259" s="4" t="str">
        <f>IF(C259="", "NA", (IF(COUNTIF(Jan!$G$4:$G$4000, C259), "PAID", "Missed")))</f>
        <v>NA</v>
      </c>
      <c r="H259" s="4" t="str">
        <f>IF(C259="", "NA", (IF(COUNTIF(Feb!$G$4:$G$4000, C259), "PAID", "Missed")))</f>
        <v>NA</v>
      </c>
      <c r="I259" s="4" t="str">
        <f>IF(C259="", "NA", (IF(COUNTIF(Mar!$G$4:$G$4000, C259), "PAID", "Missed")))</f>
        <v>NA</v>
      </c>
      <c r="J259" s="4" t="str">
        <f>IF(C259="", "NA", (IF(COUNTIF(Apr!$G$4:$G$4000, C259), "PAID", "Missed")))</f>
        <v>NA</v>
      </c>
      <c r="K259" s="4" t="str">
        <f>IF(C259="", "NA", (IF(COUNTIF(May!$G$4:$G$4000, C259), "PAID", "Missed")))</f>
        <v>NA</v>
      </c>
      <c r="L259" s="4" t="str">
        <f>IF(C259="", "NA", (IF(COUNTIF(Jun!$G$4:$G$4000, C259), "PAID", "Missed")))</f>
        <v>NA</v>
      </c>
      <c r="M259" s="4" t="str">
        <f>IF(C259="", "NA", (IF(COUNTIF(Jul!$G$4:$G$4000, C259), "PAID", "Missed")))</f>
        <v>NA</v>
      </c>
      <c r="N259" s="4" t="str">
        <f>IF(C259="", "NA", (IF(COUNTIF(Aug!$G$4:$G$4000, C259), "PAID", "Missed")))</f>
        <v>NA</v>
      </c>
      <c r="O259" s="4" t="str">
        <f>IF(C259="", "NA", (IF(COUNTIF(Sep!$G$4:$G$4000, C259), "PAID", "Missed")))</f>
        <v>NA</v>
      </c>
      <c r="P259" s="4" t="str">
        <f>IF(C259="", "NA", (IF(COUNTIF(Oct!$G$4:$G$4000, C259), "PAID", "Missed")))</f>
        <v>NA</v>
      </c>
      <c r="Q259" s="4" t="str">
        <f>IF(C259="", "NA", (IF(COUNTIF(Nov!$G$4:$G$4000, C259), "PAID", "Missed")))</f>
        <v>NA</v>
      </c>
      <c r="R259" s="4" t="str">
        <f>IF(C259="", "NA", (IF(COUNTIF(Dec!$G$4:$G$4000, C259), "PAID", "Missed")))</f>
        <v>NA</v>
      </c>
    </row>
    <row r="260" spans="3:18" x14ac:dyDescent="0.2">
      <c r="C260" s="140"/>
      <c r="D260" s="142"/>
      <c r="E260" s="145"/>
      <c r="G260" s="4" t="str">
        <f>IF(C260="", "NA", (IF(COUNTIF(Jan!$G$4:$G$4000, C260), "PAID", "Missed")))</f>
        <v>NA</v>
      </c>
      <c r="H260" s="4" t="str">
        <f>IF(C260="", "NA", (IF(COUNTIF(Feb!$G$4:$G$4000, C260), "PAID", "Missed")))</f>
        <v>NA</v>
      </c>
      <c r="I260" s="4" t="str">
        <f>IF(C260="", "NA", (IF(COUNTIF(Mar!$G$4:$G$4000, C260), "PAID", "Missed")))</f>
        <v>NA</v>
      </c>
      <c r="J260" s="4" t="str">
        <f>IF(C260="", "NA", (IF(COUNTIF(Apr!$G$4:$G$4000, C260), "PAID", "Missed")))</f>
        <v>NA</v>
      </c>
      <c r="K260" s="4" t="str">
        <f>IF(C260="", "NA", (IF(COUNTIF(May!$G$4:$G$4000, C260), "PAID", "Missed")))</f>
        <v>NA</v>
      </c>
      <c r="L260" s="4" t="str">
        <f>IF(C260="", "NA", (IF(COUNTIF(Jun!$G$4:$G$4000, C260), "PAID", "Missed")))</f>
        <v>NA</v>
      </c>
      <c r="M260" s="4" t="str">
        <f>IF(C260="", "NA", (IF(COUNTIF(Jul!$G$4:$G$4000, C260), "PAID", "Missed")))</f>
        <v>NA</v>
      </c>
      <c r="N260" s="4" t="str">
        <f>IF(C260="", "NA", (IF(COUNTIF(Aug!$G$4:$G$4000, C260), "PAID", "Missed")))</f>
        <v>NA</v>
      </c>
      <c r="O260" s="4" t="str">
        <f>IF(C260="", "NA", (IF(COUNTIF(Sep!$G$4:$G$4000, C260), "PAID", "Missed")))</f>
        <v>NA</v>
      </c>
      <c r="P260" s="4" t="str">
        <f>IF(C260="", "NA", (IF(COUNTIF(Oct!$G$4:$G$4000, C260), "PAID", "Missed")))</f>
        <v>NA</v>
      </c>
      <c r="Q260" s="4" t="str">
        <f>IF(C260="", "NA", (IF(COUNTIF(Nov!$G$4:$G$4000, C260), "PAID", "Missed")))</f>
        <v>NA</v>
      </c>
      <c r="R260" s="4" t="str">
        <f>IF(C260="", "NA", (IF(COUNTIF(Dec!$G$4:$G$4000, C260), "PAID", "Missed")))</f>
        <v>NA</v>
      </c>
    </row>
    <row r="261" spans="3:18" x14ac:dyDescent="0.2">
      <c r="C261" s="140"/>
      <c r="D261" s="142"/>
      <c r="E261" s="145"/>
      <c r="G261" s="4" t="str">
        <f>IF(C261="", "NA", (IF(COUNTIF(Jan!$G$4:$G$4000, C261), "PAID", "Missed")))</f>
        <v>NA</v>
      </c>
      <c r="H261" s="4" t="str">
        <f>IF(C261="", "NA", (IF(COUNTIF(Feb!$G$4:$G$4000, C261), "PAID", "Missed")))</f>
        <v>NA</v>
      </c>
      <c r="I261" s="4" t="str">
        <f>IF(C261="", "NA", (IF(COUNTIF(Mar!$G$4:$G$4000, C261), "PAID", "Missed")))</f>
        <v>NA</v>
      </c>
      <c r="J261" s="4" t="str">
        <f>IF(C261="", "NA", (IF(COUNTIF(Apr!$G$4:$G$4000, C261), "PAID", "Missed")))</f>
        <v>NA</v>
      </c>
      <c r="K261" s="4" t="str">
        <f>IF(C261="", "NA", (IF(COUNTIF(May!$G$4:$G$4000, C261), "PAID", "Missed")))</f>
        <v>NA</v>
      </c>
      <c r="L261" s="4" t="str">
        <f>IF(C261="", "NA", (IF(COUNTIF(Jun!$G$4:$G$4000, C261), "PAID", "Missed")))</f>
        <v>NA</v>
      </c>
      <c r="M261" s="4" t="str">
        <f>IF(C261="", "NA", (IF(COUNTIF(Jul!$G$4:$G$4000, C261), "PAID", "Missed")))</f>
        <v>NA</v>
      </c>
      <c r="N261" s="4" t="str">
        <f>IF(C261="", "NA", (IF(COUNTIF(Aug!$G$4:$G$4000, C261), "PAID", "Missed")))</f>
        <v>NA</v>
      </c>
      <c r="O261" s="4" t="str">
        <f>IF(C261="", "NA", (IF(COUNTIF(Sep!$G$4:$G$4000, C261), "PAID", "Missed")))</f>
        <v>NA</v>
      </c>
      <c r="P261" s="4" t="str">
        <f>IF(C261="", "NA", (IF(COUNTIF(Oct!$G$4:$G$4000, C261), "PAID", "Missed")))</f>
        <v>NA</v>
      </c>
      <c r="Q261" s="4" t="str">
        <f>IF(C261="", "NA", (IF(COUNTIF(Nov!$G$4:$G$4000, C261), "PAID", "Missed")))</f>
        <v>NA</v>
      </c>
      <c r="R261" s="4" t="str">
        <f>IF(C261="", "NA", (IF(COUNTIF(Dec!$G$4:$G$4000, C261), "PAID", "Missed")))</f>
        <v>NA</v>
      </c>
    </row>
    <row r="262" spans="3:18" x14ac:dyDescent="0.2">
      <c r="C262" s="140"/>
      <c r="D262" s="142"/>
      <c r="E262" s="145"/>
      <c r="G262" s="4" t="str">
        <f>IF(C262="", "NA", (IF(COUNTIF(Jan!$G$4:$G$4000, C262), "PAID", "Missed")))</f>
        <v>NA</v>
      </c>
      <c r="H262" s="4" t="str">
        <f>IF(C262="", "NA", (IF(COUNTIF(Feb!$G$4:$G$4000, C262), "PAID", "Missed")))</f>
        <v>NA</v>
      </c>
      <c r="I262" s="4" t="str">
        <f>IF(C262="", "NA", (IF(COUNTIF(Mar!$G$4:$G$4000, C262), "PAID", "Missed")))</f>
        <v>NA</v>
      </c>
      <c r="J262" s="4" t="str">
        <f>IF(C262="", "NA", (IF(COUNTIF(Apr!$G$4:$G$4000, C262), "PAID", "Missed")))</f>
        <v>NA</v>
      </c>
      <c r="K262" s="4" t="str">
        <f>IF(C262="", "NA", (IF(COUNTIF(May!$G$4:$G$4000, C262), "PAID", "Missed")))</f>
        <v>NA</v>
      </c>
      <c r="L262" s="4" t="str">
        <f>IF(C262="", "NA", (IF(COUNTIF(Jun!$G$4:$G$4000, C262), "PAID", "Missed")))</f>
        <v>NA</v>
      </c>
      <c r="M262" s="4" t="str">
        <f>IF(C262="", "NA", (IF(COUNTIF(Jul!$G$4:$G$4000, C262), "PAID", "Missed")))</f>
        <v>NA</v>
      </c>
      <c r="N262" s="4" t="str">
        <f>IF(C262="", "NA", (IF(COUNTIF(Aug!$G$4:$G$4000, C262), "PAID", "Missed")))</f>
        <v>NA</v>
      </c>
      <c r="O262" s="4" t="str">
        <f>IF(C262="", "NA", (IF(COUNTIF(Sep!$G$4:$G$4000, C262), "PAID", "Missed")))</f>
        <v>NA</v>
      </c>
      <c r="P262" s="4" t="str">
        <f>IF(C262="", "NA", (IF(COUNTIF(Oct!$G$4:$G$4000, C262), "PAID", "Missed")))</f>
        <v>NA</v>
      </c>
      <c r="Q262" s="4" t="str">
        <f>IF(C262="", "NA", (IF(COUNTIF(Nov!$G$4:$G$4000, C262), "PAID", "Missed")))</f>
        <v>NA</v>
      </c>
      <c r="R262" s="4" t="str">
        <f>IF(C262="", "NA", (IF(COUNTIF(Dec!$G$4:$G$4000, C262), "PAID", "Missed")))</f>
        <v>NA</v>
      </c>
    </row>
    <row r="263" spans="3:18" x14ac:dyDescent="0.2">
      <c r="C263" s="140"/>
      <c r="D263" s="142"/>
      <c r="E263" s="145"/>
      <c r="G263" s="4" t="str">
        <f>IF(C263="", "NA", (IF(COUNTIF(Jan!$G$4:$G$4000, C263), "PAID", "Missed")))</f>
        <v>NA</v>
      </c>
      <c r="H263" s="4" t="str">
        <f>IF(C263="", "NA", (IF(COUNTIF(Feb!$G$4:$G$4000, C263), "PAID", "Missed")))</f>
        <v>NA</v>
      </c>
      <c r="I263" s="4" t="str">
        <f>IF(C263="", "NA", (IF(COUNTIF(Mar!$G$4:$G$4000, C263), "PAID", "Missed")))</f>
        <v>NA</v>
      </c>
      <c r="J263" s="4" t="str">
        <f>IF(C263="", "NA", (IF(COUNTIF(Apr!$G$4:$G$4000, C263), "PAID", "Missed")))</f>
        <v>NA</v>
      </c>
      <c r="K263" s="4" t="str">
        <f>IF(C263="", "NA", (IF(COUNTIF(May!$G$4:$G$4000, C263), "PAID", "Missed")))</f>
        <v>NA</v>
      </c>
      <c r="L263" s="4" t="str">
        <f>IF(C263="", "NA", (IF(COUNTIF(Jun!$G$4:$G$4000, C263), "PAID", "Missed")))</f>
        <v>NA</v>
      </c>
      <c r="M263" s="4" t="str">
        <f>IF(C263="", "NA", (IF(COUNTIF(Jul!$G$4:$G$4000, C263), "PAID", "Missed")))</f>
        <v>NA</v>
      </c>
      <c r="N263" s="4" t="str">
        <f>IF(C263="", "NA", (IF(COUNTIF(Aug!$G$4:$G$4000, C263), "PAID", "Missed")))</f>
        <v>NA</v>
      </c>
      <c r="O263" s="4" t="str">
        <f>IF(C263="", "NA", (IF(COUNTIF(Sep!$G$4:$G$4000, C263), "PAID", "Missed")))</f>
        <v>NA</v>
      </c>
      <c r="P263" s="4" t="str">
        <f>IF(C263="", "NA", (IF(COUNTIF(Oct!$G$4:$G$4000, C263), "PAID", "Missed")))</f>
        <v>NA</v>
      </c>
      <c r="Q263" s="4" t="str">
        <f>IF(C263="", "NA", (IF(COUNTIF(Nov!$G$4:$G$4000, C263), "PAID", "Missed")))</f>
        <v>NA</v>
      </c>
      <c r="R263" s="4" t="str">
        <f>IF(C263="", "NA", (IF(COUNTIF(Dec!$G$4:$G$4000, C263), "PAID", "Missed")))</f>
        <v>NA</v>
      </c>
    </row>
    <row r="264" spans="3:18" x14ac:dyDescent="0.2">
      <c r="C264" s="140"/>
      <c r="D264" s="142"/>
      <c r="E264" s="145"/>
      <c r="G264" s="4" t="str">
        <f>IF(C264="", "NA", (IF(COUNTIF(Jan!$G$4:$G$4000, C264), "PAID", "Missed")))</f>
        <v>NA</v>
      </c>
      <c r="H264" s="4" t="str">
        <f>IF(C264="", "NA", (IF(COUNTIF(Feb!$G$4:$G$4000, C264), "PAID", "Missed")))</f>
        <v>NA</v>
      </c>
      <c r="I264" s="4" t="str">
        <f>IF(C264="", "NA", (IF(COUNTIF(Mar!$G$4:$G$4000, C264), "PAID", "Missed")))</f>
        <v>NA</v>
      </c>
      <c r="J264" s="4" t="str">
        <f>IF(C264="", "NA", (IF(COUNTIF(Apr!$G$4:$G$4000, C264), "PAID", "Missed")))</f>
        <v>NA</v>
      </c>
      <c r="K264" s="4" t="str">
        <f>IF(C264="", "NA", (IF(COUNTIF(May!$G$4:$G$4000, C264), "PAID", "Missed")))</f>
        <v>NA</v>
      </c>
      <c r="L264" s="4" t="str">
        <f>IF(C264="", "NA", (IF(COUNTIF(Jun!$G$4:$G$4000, C264), "PAID", "Missed")))</f>
        <v>NA</v>
      </c>
      <c r="M264" s="4" t="str">
        <f>IF(C264="", "NA", (IF(COUNTIF(Jul!$G$4:$G$4000, C264), "PAID", "Missed")))</f>
        <v>NA</v>
      </c>
      <c r="N264" s="4" t="str">
        <f>IF(C264="", "NA", (IF(COUNTIF(Aug!$G$4:$G$4000, C264), "PAID", "Missed")))</f>
        <v>NA</v>
      </c>
      <c r="O264" s="4" t="str">
        <f>IF(C264="", "NA", (IF(COUNTIF(Sep!$G$4:$G$4000, C264), "PAID", "Missed")))</f>
        <v>NA</v>
      </c>
      <c r="P264" s="4" t="str">
        <f>IF(C264="", "NA", (IF(COUNTIF(Oct!$G$4:$G$4000, C264), "PAID", "Missed")))</f>
        <v>NA</v>
      </c>
      <c r="Q264" s="4" t="str">
        <f>IF(C264="", "NA", (IF(COUNTIF(Nov!$G$4:$G$4000, C264), "PAID", "Missed")))</f>
        <v>NA</v>
      </c>
      <c r="R264" s="4" t="str">
        <f>IF(C264="", "NA", (IF(COUNTIF(Dec!$G$4:$G$4000, C264), "PAID", "Missed")))</f>
        <v>NA</v>
      </c>
    </row>
    <row r="265" spans="3:18" x14ac:dyDescent="0.2">
      <c r="C265" s="140"/>
      <c r="D265" s="142"/>
      <c r="E265" s="145"/>
      <c r="G265" s="4" t="str">
        <f>IF(C265="", "NA", (IF(COUNTIF(Jan!$G$4:$G$4000, C265), "PAID", "Missed")))</f>
        <v>NA</v>
      </c>
      <c r="H265" s="4" t="str">
        <f>IF(C265="", "NA", (IF(COUNTIF(Feb!$G$4:$G$4000, C265), "PAID", "Missed")))</f>
        <v>NA</v>
      </c>
      <c r="I265" s="4" t="str">
        <f>IF(C265="", "NA", (IF(COUNTIF(Mar!$G$4:$G$4000, C265), "PAID", "Missed")))</f>
        <v>NA</v>
      </c>
      <c r="J265" s="4" t="str">
        <f>IF(C265="", "NA", (IF(COUNTIF(Apr!$G$4:$G$4000, C265), "PAID", "Missed")))</f>
        <v>NA</v>
      </c>
      <c r="K265" s="4" t="str">
        <f>IF(C265="", "NA", (IF(COUNTIF(May!$G$4:$G$4000, C265), "PAID", "Missed")))</f>
        <v>NA</v>
      </c>
      <c r="L265" s="4" t="str">
        <f>IF(C265="", "NA", (IF(COUNTIF(Jun!$G$4:$G$4000, C265), "PAID", "Missed")))</f>
        <v>NA</v>
      </c>
      <c r="M265" s="4" t="str">
        <f>IF(C265="", "NA", (IF(COUNTIF(Jul!$G$4:$G$4000, C265), "PAID", "Missed")))</f>
        <v>NA</v>
      </c>
      <c r="N265" s="4" t="str">
        <f>IF(C265="", "NA", (IF(COUNTIF(Aug!$G$4:$G$4000, C265), "PAID", "Missed")))</f>
        <v>NA</v>
      </c>
      <c r="O265" s="4" t="str">
        <f>IF(C265="", "NA", (IF(COUNTIF(Sep!$G$4:$G$4000, C265), "PAID", "Missed")))</f>
        <v>NA</v>
      </c>
      <c r="P265" s="4" t="str">
        <f>IF(C265="", "NA", (IF(COUNTIF(Oct!$G$4:$G$4000, C265), "PAID", "Missed")))</f>
        <v>NA</v>
      </c>
      <c r="Q265" s="4" t="str">
        <f>IF(C265="", "NA", (IF(COUNTIF(Nov!$G$4:$G$4000, C265), "PAID", "Missed")))</f>
        <v>NA</v>
      </c>
      <c r="R265" s="4" t="str">
        <f>IF(C265="", "NA", (IF(COUNTIF(Dec!$G$4:$G$4000, C265), "PAID", "Missed")))</f>
        <v>NA</v>
      </c>
    </row>
    <row r="266" spans="3:18" x14ac:dyDescent="0.2">
      <c r="C266" s="140"/>
      <c r="D266" s="142"/>
      <c r="E266" s="145"/>
      <c r="G266" s="4" t="str">
        <f>IF(C266="", "NA", (IF(COUNTIF(Jan!$G$4:$G$4000, C266), "PAID", "Missed")))</f>
        <v>NA</v>
      </c>
      <c r="H266" s="4" t="str">
        <f>IF(C266="", "NA", (IF(COUNTIF(Feb!$G$4:$G$4000, C266), "PAID", "Missed")))</f>
        <v>NA</v>
      </c>
      <c r="I266" s="4" t="str">
        <f>IF(C266="", "NA", (IF(COUNTIF(Mar!$G$4:$G$4000, C266), "PAID", "Missed")))</f>
        <v>NA</v>
      </c>
      <c r="J266" s="4" t="str">
        <f>IF(C266="", "NA", (IF(COUNTIF(Apr!$G$4:$G$4000, C266), "PAID", "Missed")))</f>
        <v>NA</v>
      </c>
      <c r="K266" s="4" t="str">
        <f>IF(C266="", "NA", (IF(COUNTIF(May!$G$4:$G$4000, C266), "PAID", "Missed")))</f>
        <v>NA</v>
      </c>
      <c r="L266" s="4" t="str">
        <f>IF(C266="", "NA", (IF(COUNTIF(Jun!$G$4:$G$4000, C266), "PAID", "Missed")))</f>
        <v>NA</v>
      </c>
      <c r="M266" s="4" t="str">
        <f>IF(C266="", "NA", (IF(COUNTIF(Jul!$G$4:$G$4000, C266), "PAID", "Missed")))</f>
        <v>NA</v>
      </c>
      <c r="N266" s="4" t="str">
        <f>IF(C266="", "NA", (IF(COUNTIF(Aug!$G$4:$G$4000, C266), "PAID", "Missed")))</f>
        <v>NA</v>
      </c>
      <c r="O266" s="4" t="str">
        <f>IF(C266="", "NA", (IF(COUNTIF(Sep!$G$4:$G$4000, C266), "PAID", "Missed")))</f>
        <v>NA</v>
      </c>
      <c r="P266" s="4" t="str">
        <f>IF(C266="", "NA", (IF(COUNTIF(Oct!$G$4:$G$4000, C266), "PAID", "Missed")))</f>
        <v>NA</v>
      </c>
      <c r="Q266" s="4" t="str">
        <f>IF(C266="", "NA", (IF(COUNTIF(Nov!$G$4:$G$4000, C266), "PAID", "Missed")))</f>
        <v>NA</v>
      </c>
      <c r="R266" s="4" t="str">
        <f>IF(C266="", "NA", (IF(COUNTIF(Dec!$G$4:$G$4000, C266), "PAID", "Missed")))</f>
        <v>NA</v>
      </c>
    </row>
    <row r="267" spans="3:18" x14ac:dyDescent="0.2">
      <c r="C267" s="140"/>
      <c r="D267" s="142"/>
      <c r="E267" s="145"/>
      <c r="G267" s="4" t="str">
        <f>IF(C267="", "NA", (IF(COUNTIF(Jan!$G$4:$G$4000, C267), "PAID", "Missed")))</f>
        <v>NA</v>
      </c>
      <c r="H267" s="4" t="str">
        <f>IF(C267="", "NA", (IF(COUNTIF(Feb!$G$4:$G$4000, C267), "PAID", "Missed")))</f>
        <v>NA</v>
      </c>
      <c r="I267" s="4" t="str">
        <f>IF(C267="", "NA", (IF(COUNTIF(Mar!$G$4:$G$4000, C267), "PAID", "Missed")))</f>
        <v>NA</v>
      </c>
      <c r="J267" s="4" t="str">
        <f>IF(C267="", "NA", (IF(COUNTIF(Apr!$G$4:$G$4000, C267), "PAID", "Missed")))</f>
        <v>NA</v>
      </c>
      <c r="K267" s="4" t="str">
        <f>IF(C267="", "NA", (IF(COUNTIF(May!$G$4:$G$4000, C267), "PAID", "Missed")))</f>
        <v>NA</v>
      </c>
      <c r="L267" s="4" t="str">
        <f>IF(C267="", "NA", (IF(COUNTIF(Jun!$G$4:$G$4000, C267), "PAID", "Missed")))</f>
        <v>NA</v>
      </c>
      <c r="M267" s="4" t="str">
        <f>IF(C267="", "NA", (IF(COUNTIF(Jul!$G$4:$G$4000, C267), "PAID", "Missed")))</f>
        <v>NA</v>
      </c>
      <c r="N267" s="4" t="str">
        <f>IF(C267="", "NA", (IF(COUNTIF(Aug!$G$4:$G$4000, C267), "PAID", "Missed")))</f>
        <v>NA</v>
      </c>
      <c r="O267" s="4" t="str">
        <f>IF(C267="", "NA", (IF(COUNTIF(Sep!$G$4:$G$4000, C267), "PAID", "Missed")))</f>
        <v>NA</v>
      </c>
      <c r="P267" s="4" t="str">
        <f>IF(C267="", "NA", (IF(COUNTIF(Oct!$G$4:$G$4000, C267), "PAID", "Missed")))</f>
        <v>NA</v>
      </c>
      <c r="Q267" s="4" t="str">
        <f>IF(C267="", "NA", (IF(COUNTIF(Nov!$G$4:$G$4000, C267), "PAID", "Missed")))</f>
        <v>NA</v>
      </c>
      <c r="R267" s="4" t="str">
        <f>IF(C267="", "NA", (IF(COUNTIF(Dec!$G$4:$G$4000, C267), "PAID", "Missed")))</f>
        <v>NA</v>
      </c>
    </row>
    <row r="268" spans="3:18" x14ac:dyDescent="0.2">
      <c r="C268" s="140"/>
      <c r="D268" s="142"/>
      <c r="E268" s="145"/>
      <c r="G268" s="4" t="str">
        <f>IF(C268="", "NA", (IF(COUNTIF(Jan!$G$4:$G$4000, C268), "PAID", "Missed")))</f>
        <v>NA</v>
      </c>
      <c r="H268" s="4" t="str">
        <f>IF(C268="", "NA", (IF(COUNTIF(Feb!$G$4:$G$4000, C268), "PAID", "Missed")))</f>
        <v>NA</v>
      </c>
      <c r="I268" s="4" t="str">
        <f>IF(C268="", "NA", (IF(COUNTIF(Mar!$G$4:$G$4000, C268), "PAID", "Missed")))</f>
        <v>NA</v>
      </c>
      <c r="J268" s="4" t="str">
        <f>IF(C268="", "NA", (IF(COUNTIF(Apr!$G$4:$G$4000, C268), "PAID", "Missed")))</f>
        <v>NA</v>
      </c>
      <c r="K268" s="4" t="str">
        <f>IF(C268="", "NA", (IF(COUNTIF(May!$G$4:$G$4000, C268), "PAID", "Missed")))</f>
        <v>NA</v>
      </c>
      <c r="L268" s="4" t="str">
        <f>IF(C268="", "NA", (IF(COUNTIF(Jun!$G$4:$G$4000, C268), "PAID", "Missed")))</f>
        <v>NA</v>
      </c>
      <c r="M268" s="4" t="str">
        <f>IF(C268="", "NA", (IF(COUNTIF(Jul!$G$4:$G$4000, C268), "PAID", "Missed")))</f>
        <v>NA</v>
      </c>
      <c r="N268" s="4" t="str">
        <f>IF(C268="", "NA", (IF(COUNTIF(Aug!$G$4:$G$4000, C268), "PAID", "Missed")))</f>
        <v>NA</v>
      </c>
      <c r="O268" s="4" t="str">
        <f>IF(C268="", "NA", (IF(COUNTIF(Sep!$G$4:$G$4000, C268), "PAID", "Missed")))</f>
        <v>NA</v>
      </c>
      <c r="P268" s="4" t="str">
        <f>IF(C268="", "NA", (IF(COUNTIF(Oct!$G$4:$G$4000, C268), "PAID", "Missed")))</f>
        <v>NA</v>
      </c>
      <c r="Q268" s="4" t="str">
        <f>IF(C268="", "NA", (IF(COUNTIF(Nov!$G$4:$G$4000, C268), "PAID", "Missed")))</f>
        <v>NA</v>
      </c>
      <c r="R268" s="4" t="str">
        <f>IF(C268="", "NA", (IF(COUNTIF(Dec!$G$4:$G$4000, C268), "PAID", "Missed")))</f>
        <v>NA</v>
      </c>
    </row>
    <row r="269" spans="3:18" x14ac:dyDescent="0.2">
      <c r="C269" s="140"/>
      <c r="D269" s="142"/>
      <c r="E269" s="145"/>
      <c r="G269" s="4" t="str">
        <f>IF(C269="", "NA", (IF(COUNTIF(Jan!$G$4:$G$4000, C269), "PAID", "Missed")))</f>
        <v>NA</v>
      </c>
      <c r="H269" s="4" t="str">
        <f>IF(C269="", "NA", (IF(COUNTIF(Feb!$G$4:$G$4000, C269), "PAID", "Missed")))</f>
        <v>NA</v>
      </c>
      <c r="I269" s="4" t="str">
        <f>IF(C269="", "NA", (IF(COUNTIF(Mar!$G$4:$G$4000, C269), "PAID", "Missed")))</f>
        <v>NA</v>
      </c>
      <c r="J269" s="4" t="str">
        <f>IF(C269="", "NA", (IF(COUNTIF(Apr!$G$4:$G$4000, C269), "PAID", "Missed")))</f>
        <v>NA</v>
      </c>
      <c r="K269" s="4" t="str">
        <f>IF(C269="", "NA", (IF(COUNTIF(May!$G$4:$G$4000, C269), "PAID", "Missed")))</f>
        <v>NA</v>
      </c>
      <c r="L269" s="4" t="str">
        <f>IF(C269="", "NA", (IF(COUNTIF(Jun!$G$4:$G$4000, C269), "PAID", "Missed")))</f>
        <v>NA</v>
      </c>
      <c r="M269" s="4" t="str">
        <f>IF(C269="", "NA", (IF(COUNTIF(Jul!$G$4:$G$4000, C269), "PAID", "Missed")))</f>
        <v>NA</v>
      </c>
      <c r="N269" s="4" t="str">
        <f>IF(C269="", "NA", (IF(COUNTIF(Aug!$G$4:$G$4000, C269), "PAID", "Missed")))</f>
        <v>NA</v>
      </c>
      <c r="O269" s="4" t="str">
        <f>IF(C269="", "NA", (IF(COUNTIF(Sep!$G$4:$G$4000, C269), "PAID", "Missed")))</f>
        <v>NA</v>
      </c>
      <c r="P269" s="4" t="str">
        <f>IF(C269="", "NA", (IF(COUNTIF(Oct!$G$4:$G$4000, C269), "PAID", "Missed")))</f>
        <v>NA</v>
      </c>
      <c r="Q269" s="4" t="str">
        <f>IF(C269="", "NA", (IF(COUNTIF(Nov!$G$4:$G$4000, C269), "PAID", "Missed")))</f>
        <v>NA</v>
      </c>
      <c r="R269" s="4" t="str">
        <f>IF(C269="", "NA", (IF(COUNTIF(Dec!$G$4:$G$4000, C269), "PAID", "Missed")))</f>
        <v>NA</v>
      </c>
    </row>
    <row r="270" spans="3:18" x14ac:dyDescent="0.2">
      <c r="C270" s="140"/>
      <c r="D270" s="142"/>
      <c r="E270" s="145"/>
      <c r="G270" s="4" t="str">
        <f>IF(C270="", "NA", (IF(COUNTIF(Jan!$G$4:$G$4000, C270), "PAID", "Missed")))</f>
        <v>NA</v>
      </c>
      <c r="H270" s="4" t="str">
        <f>IF(C270="", "NA", (IF(COUNTIF(Feb!$G$4:$G$4000, C270), "PAID", "Missed")))</f>
        <v>NA</v>
      </c>
      <c r="I270" s="4" t="str">
        <f>IF(C270="", "NA", (IF(COUNTIF(Mar!$G$4:$G$4000, C270), "PAID", "Missed")))</f>
        <v>NA</v>
      </c>
      <c r="J270" s="4" t="str">
        <f>IF(C270="", "NA", (IF(COUNTIF(Apr!$G$4:$G$4000, C270), "PAID", "Missed")))</f>
        <v>NA</v>
      </c>
      <c r="K270" s="4" t="str">
        <f>IF(C270="", "NA", (IF(COUNTIF(May!$G$4:$G$4000, C270), "PAID", "Missed")))</f>
        <v>NA</v>
      </c>
      <c r="L270" s="4" t="str">
        <f>IF(C270="", "NA", (IF(COUNTIF(Jun!$G$4:$G$4000, C270), "PAID", "Missed")))</f>
        <v>NA</v>
      </c>
      <c r="M270" s="4" t="str">
        <f>IF(C270="", "NA", (IF(COUNTIF(Jul!$G$4:$G$4000, C270), "PAID", "Missed")))</f>
        <v>NA</v>
      </c>
      <c r="N270" s="4" t="str">
        <f>IF(C270="", "NA", (IF(COUNTIF(Aug!$G$4:$G$4000, C270), "PAID", "Missed")))</f>
        <v>NA</v>
      </c>
      <c r="O270" s="4" t="str">
        <f>IF(C270="", "NA", (IF(COUNTIF(Sep!$G$4:$G$4000, C270), "PAID", "Missed")))</f>
        <v>NA</v>
      </c>
      <c r="P270" s="4" t="str">
        <f>IF(C270="", "NA", (IF(COUNTIF(Oct!$G$4:$G$4000, C270), "PAID", "Missed")))</f>
        <v>NA</v>
      </c>
      <c r="Q270" s="4" t="str">
        <f>IF(C270="", "NA", (IF(COUNTIF(Nov!$G$4:$G$4000, C270), "PAID", "Missed")))</f>
        <v>NA</v>
      </c>
      <c r="R270" s="4" t="str">
        <f>IF(C270="", "NA", (IF(COUNTIF(Dec!$G$4:$G$4000, C270), "PAID", "Missed")))</f>
        <v>NA</v>
      </c>
    </row>
    <row r="271" spans="3:18" x14ac:dyDescent="0.2">
      <c r="C271" s="140"/>
      <c r="D271" s="142"/>
      <c r="E271" s="145"/>
      <c r="G271" s="4" t="str">
        <f>IF(C271="", "NA", (IF(COUNTIF(Jan!$G$4:$G$4000, C271), "PAID", "Missed")))</f>
        <v>NA</v>
      </c>
      <c r="H271" s="4" t="str">
        <f>IF(C271="", "NA", (IF(COUNTIF(Feb!$G$4:$G$4000, C271), "PAID", "Missed")))</f>
        <v>NA</v>
      </c>
      <c r="I271" s="4" t="str">
        <f>IF(C271="", "NA", (IF(COUNTIF(Mar!$G$4:$G$4000, C271), "PAID", "Missed")))</f>
        <v>NA</v>
      </c>
      <c r="J271" s="4" t="str">
        <f>IF(C271="", "NA", (IF(COUNTIF(Apr!$G$4:$G$4000, C271), "PAID", "Missed")))</f>
        <v>NA</v>
      </c>
      <c r="K271" s="4" t="str">
        <f>IF(C271="", "NA", (IF(COUNTIF(May!$G$4:$G$4000, C271), "PAID", "Missed")))</f>
        <v>NA</v>
      </c>
      <c r="L271" s="4" t="str">
        <f>IF(C271="", "NA", (IF(COUNTIF(Jun!$G$4:$G$4000, C271), "PAID", "Missed")))</f>
        <v>NA</v>
      </c>
      <c r="M271" s="4" t="str">
        <f>IF(C271="", "NA", (IF(COUNTIF(Jul!$G$4:$G$4000, C271), "PAID", "Missed")))</f>
        <v>NA</v>
      </c>
      <c r="N271" s="4" t="str">
        <f>IF(C271="", "NA", (IF(COUNTIF(Aug!$G$4:$G$4000, C271), "PAID", "Missed")))</f>
        <v>NA</v>
      </c>
      <c r="O271" s="4" t="str">
        <f>IF(C271="", "NA", (IF(COUNTIF(Sep!$G$4:$G$4000, C271), "PAID", "Missed")))</f>
        <v>NA</v>
      </c>
      <c r="P271" s="4" t="str">
        <f>IF(C271="", "NA", (IF(COUNTIF(Oct!$G$4:$G$4000, C271), "PAID", "Missed")))</f>
        <v>NA</v>
      </c>
      <c r="Q271" s="4" t="str">
        <f>IF(C271="", "NA", (IF(COUNTIF(Nov!$G$4:$G$4000, C271), "PAID", "Missed")))</f>
        <v>NA</v>
      </c>
      <c r="R271" s="4" t="str">
        <f>IF(C271="", "NA", (IF(COUNTIF(Dec!$G$4:$G$4000, C271), "PAID", "Missed")))</f>
        <v>NA</v>
      </c>
    </row>
    <row r="272" spans="3:18" x14ac:dyDescent="0.2">
      <c r="C272" s="140"/>
      <c r="D272" s="142"/>
      <c r="E272" s="145"/>
      <c r="G272" s="4" t="str">
        <f>IF(C272="", "NA", (IF(COUNTIF(Jan!$G$4:$G$4000, C272), "PAID", "Missed")))</f>
        <v>NA</v>
      </c>
      <c r="H272" s="4" t="str">
        <f>IF(C272="", "NA", (IF(COUNTIF(Feb!$G$4:$G$4000, C272), "PAID", "Missed")))</f>
        <v>NA</v>
      </c>
      <c r="I272" s="4" t="str">
        <f>IF(C272="", "NA", (IF(COUNTIF(Mar!$G$4:$G$4000, C272), "PAID", "Missed")))</f>
        <v>NA</v>
      </c>
      <c r="J272" s="4" t="str">
        <f>IF(C272="", "NA", (IF(COUNTIF(Apr!$G$4:$G$4000, C272), "PAID", "Missed")))</f>
        <v>NA</v>
      </c>
      <c r="K272" s="4" t="str">
        <f>IF(C272="", "NA", (IF(COUNTIF(May!$G$4:$G$4000, C272), "PAID", "Missed")))</f>
        <v>NA</v>
      </c>
      <c r="L272" s="4" t="str">
        <f>IF(C272="", "NA", (IF(COUNTIF(Jun!$G$4:$G$4000, C272), "PAID", "Missed")))</f>
        <v>NA</v>
      </c>
      <c r="M272" s="4" t="str">
        <f>IF(C272="", "NA", (IF(COUNTIF(Jul!$G$4:$G$4000, C272), "PAID", "Missed")))</f>
        <v>NA</v>
      </c>
      <c r="N272" s="4" t="str">
        <f>IF(C272="", "NA", (IF(COUNTIF(Aug!$G$4:$G$4000, C272), "PAID", "Missed")))</f>
        <v>NA</v>
      </c>
      <c r="O272" s="4" t="str">
        <f>IF(C272="", "NA", (IF(COUNTIF(Sep!$G$4:$G$4000, C272), "PAID", "Missed")))</f>
        <v>NA</v>
      </c>
      <c r="P272" s="4" t="str">
        <f>IF(C272="", "NA", (IF(COUNTIF(Oct!$G$4:$G$4000, C272), "PAID", "Missed")))</f>
        <v>NA</v>
      </c>
      <c r="Q272" s="4" t="str">
        <f>IF(C272="", "NA", (IF(COUNTIF(Nov!$G$4:$G$4000, C272), "PAID", "Missed")))</f>
        <v>NA</v>
      </c>
      <c r="R272" s="4" t="str">
        <f>IF(C272="", "NA", (IF(COUNTIF(Dec!$G$4:$G$4000, C272), "PAID", "Missed")))</f>
        <v>NA</v>
      </c>
    </row>
    <row r="273" spans="3:18" x14ac:dyDescent="0.2">
      <c r="C273" s="140"/>
      <c r="D273" s="142"/>
      <c r="E273" s="145"/>
      <c r="G273" s="4" t="str">
        <f>IF(C273="", "NA", (IF(COUNTIF(Jan!$G$4:$G$4000, C273), "PAID", "Missed")))</f>
        <v>NA</v>
      </c>
      <c r="H273" s="4" t="str">
        <f>IF(C273="", "NA", (IF(COUNTIF(Feb!$G$4:$G$4000, C273), "PAID", "Missed")))</f>
        <v>NA</v>
      </c>
      <c r="I273" s="4" t="str">
        <f>IF(C273="", "NA", (IF(COUNTIF(Mar!$G$4:$G$4000, C273), "PAID", "Missed")))</f>
        <v>NA</v>
      </c>
      <c r="J273" s="4" t="str">
        <f>IF(C273="", "NA", (IF(COUNTIF(Apr!$G$4:$G$4000, C273), "PAID", "Missed")))</f>
        <v>NA</v>
      </c>
      <c r="K273" s="4" t="str">
        <f>IF(C273="", "NA", (IF(COUNTIF(May!$G$4:$G$4000, C273), "PAID", "Missed")))</f>
        <v>NA</v>
      </c>
      <c r="L273" s="4" t="str">
        <f>IF(C273="", "NA", (IF(COUNTIF(Jun!$G$4:$G$4000, C273), "PAID", "Missed")))</f>
        <v>NA</v>
      </c>
      <c r="M273" s="4" t="str">
        <f>IF(C273="", "NA", (IF(COUNTIF(Jul!$G$4:$G$4000, C273), "PAID", "Missed")))</f>
        <v>NA</v>
      </c>
      <c r="N273" s="4" t="str">
        <f>IF(C273="", "NA", (IF(COUNTIF(Aug!$G$4:$G$4000, C273), "PAID", "Missed")))</f>
        <v>NA</v>
      </c>
      <c r="O273" s="4" t="str">
        <f>IF(C273="", "NA", (IF(COUNTIF(Sep!$G$4:$G$4000, C273), "PAID", "Missed")))</f>
        <v>NA</v>
      </c>
      <c r="P273" s="4" t="str">
        <f>IF(C273="", "NA", (IF(COUNTIF(Oct!$G$4:$G$4000, C273), "PAID", "Missed")))</f>
        <v>NA</v>
      </c>
      <c r="Q273" s="4" t="str">
        <f>IF(C273="", "NA", (IF(COUNTIF(Nov!$G$4:$G$4000, C273), "PAID", "Missed")))</f>
        <v>NA</v>
      </c>
      <c r="R273" s="4" t="str">
        <f>IF(C273="", "NA", (IF(COUNTIF(Dec!$G$4:$G$4000, C273), "PAID", "Missed")))</f>
        <v>NA</v>
      </c>
    </row>
    <row r="274" spans="3:18" x14ac:dyDescent="0.2">
      <c r="C274" s="140"/>
      <c r="D274" s="142"/>
      <c r="E274" s="145"/>
      <c r="G274" s="4" t="str">
        <f>IF(C274="", "NA", (IF(COUNTIF(Jan!$G$4:$G$4000, C274), "PAID", "Missed")))</f>
        <v>NA</v>
      </c>
      <c r="H274" s="4" t="str">
        <f>IF(C274="", "NA", (IF(COUNTIF(Feb!$G$4:$G$4000, C274), "PAID", "Missed")))</f>
        <v>NA</v>
      </c>
      <c r="I274" s="4" t="str">
        <f>IF(C274="", "NA", (IF(COUNTIF(Mar!$G$4:$G$4000, C274), "PAID", "Missed")))</f>
        <v>NA</v>
      </c>
      <c r="J274" s="4" t="str">
        <f>IF(C274="", "NA", (IF(COUNTIF(Apr!$G$4:$G$4000, C274), "PAID", "Missed")))</f>
        <v>NA</v>
      </c>
      <c r="K274" s="4" t="str">
        <f>IF(C274="", "NA", (IF(COUNTIF(May!$G$4:$G$4000, C274), "PAID", "Missed")))</f>
        <v>NA</v>
      </c>
      <c r="L274" s="4" t="str">
        <f>IF(C274="", "NA", (IF(COUNTIF(Jun!$G$4:$G$4000, C274), "PAID", "Missed")))</f>
        <v>NA</v>
      </c>
      <c r="M274" s="4" t="str">
        <f>IF(C274="", "NA", (IF(COUNTIF(Jul!$G$4:$G$4000, C274), "PAID", "Missed")))</f>
        <v>NA</v>
      </c>
      <c r="N274" s="4" t="str">
        <f>IF(C274="", "NA", (IF(COUNTIF(Aug!$G$4:$G$4000, C274), "PAID", "Missed")))</f>
        <v>NA</v>
      </c>
      <c r="O274" s="4" t="str">
        <f>IF(C274="", "NA", (IF(COUNTIF(Sep!$G$4:$G$4000, C274), "PAID", "Missed")))</f>
        <v>NA</v>
      </c>
      <c r="P274" s="4" t="str">
        <f>IF(C274="", "NA", (IF(COUNTIF(Oct!$G$4:$G$4000, C274), "PAID", "Missed")))</f>
        <v>NA</v>
      </c>
      <c r="Q274" s="4" t="str">
        <f>IF(C274="", "NA", (IF(COUNTIF(Nov!$G$4:$G$4000, C274), "PAID", "Missed")))</f>
        <v>NA</v>
      </c>
      <c r="R274" s="4" t="str">
        <f>IF(C274="", "NA", (IF(COUNTIF(Dec!$G$4:$G$4000, C274), "PAID", "Missed")))</f>
        <v>NA</v>
      </c>
    </row>
    <row r="275" spans="3:18" x14ac:dyDescent="0.2">
      <c r="C275" s="140"/>
      <c r="D275" s="142"/>
      <c r="E275" s="145"/>
      <c r="G275" s="4" t="str">
        <f>IF(C275="", "NA", (IF(COUNTIF(Jan!$G$4:$G$4000, C275), "PAID", "Missed")))</f>
        <v>NA</v>
      </c>
      <c r="H275" s="4" t="str">
        <f>IF(C275="", "NA", (IF(COUNTIF(Feb!$G$4:$G$4000, C275), "PAID", "Missed")))</f>
        <v>NA</v>
      </c>
      <c r="I275" s="4" t="str">
        <f>IF(C275="", "NA", (IF(COUNTIF(Mar!$G$4:$G$4000, C275), "PAID", "Missed")))</f>
        <v>NA</v>
      </c>
      <c r="J275" s="4" t="str">
        <f>IF(C275="", "NA", (IF(COUNTIF(Apr!$G$4:$G$4000, C275), "PAID", "Missed")))</f>
        <v>NA</v>
      </c>
      <c r="K275" s="4" t="str">
        <f>IF(C275="", "NA", (IF(COUNTIF(May!$G$4:$G$4000, C275), "PAID", "Missed")))</f>
        <v>NA</v>
      </c>
      <c r="L275" s="4" t="str">
        <f>IF(C275="", "NA", (IF(COUNTIF(Jun!$G$4:$G$4000, C275), "PAID", "Missed")))</f>
        <v>NA</v>
      </c>
      <c r="M275" s="4" t="str">
        <f>IF(C275="", "NA", (IF(COUNTIF(Jul!$G$4:$G$4000, C275), "PAID", "Missed")))</f>
        <v>NA</v>
      </c>
      <c r="N275" s="4" t="str">
        <f>IF(C275="", "NA", (IF(COUNTIF(Aug!$G$4:$G$4000, C275), "PAID", "Missed")))</f>
        <v>NA</v>
      </c>
      <c r="O275" s="4" t="str">
        <f>IF(C275="", "NA", (IF(COUNTIF(Sep!$G$4:$G$4000, C275), "PAID", "Missed")))</f>
        <v>NA</v>
      </c>
      <c r="P275" s="4" t="str">
        <f>IF(C275="", "NA", (IF(COUNTIF(Oct!$G$4:$G$4000, C275), "PAID", "Missed")))</f>
        <v>NA</v>
      </c>
      <c r="Q275" s="4" t="str">
        <f>IF(C275="", "NA", (IF(COUNTIF(Nov!$G$4:$G$4000, C275), "PAID", "Missed")))</f>
        <v>NA</v>
      </c>
      <c r="R275" s="4" t="str">
        <f>IF(C275="", "NA", (IF(COUNTIF(Dec!$G$4:$G$4000, C275), "PAID", "Missed")))</f>
        <v>NA</v>
      </c>
    </row>
    <row r="276" spans="3:18" x14ac:dyDescent="0.2">
      <c r="C276" s="140"/>
      <c r="D276" s="142"/>
      <c r="E276" s="145"/>
      <c r="G276" s="4" t="str">
        <f>IF(C276="", "NA", (IF(COUNTIF(Jan!$G$4:$G$4000, C276), "PAID", "Missed")))</f>
        <v>NA</v>
      </c>
      <c r="H276" s="4" t="str">
        <f>IF(C276="", "NA", (IF(COUNTIF(Feb!$G$4:$G$4000, C276), "PAID", "Missed")))</f>
        <v>NA</v>
      </c>
      <c r="I276" s="4" t="str">
        <f>IF(C276="", "NA", (IF(COUNTIF(Mar!$G$4:$G$4000, C276), "PAID", "Missed")))</f>
        <v>NA</v>
      </c>
      <c r="J276" s="4" t="str">
        <f>IF(C276="", "NA", (IF(COUNTIF(Apr!$G$4:$G$4000, C276), "PAID", "Missed")))</f>
        <v>NA</v>
      </c>
      <c r="K276" s="4" t="str">
        <f>IF(C276="", "NA", (IF(COUNTIF(May!$G$4:$G$4000, C276), "PAID", "Missed")))</f>
        <v>NA</v>
      </c>
      <c r="L276" s="4" t="str">
        <f>IF(C276="", "NA", (IF(COUNTIF(Jun!$G$4:$G$4000, C276), "PAID", "Missed")))</f>
        <v>NA</v>
      </c>
      <c r="M276" s="4" t="str">
        <f>IF(C276="", "NA", (IF(COUNTIF(Jul!$G$4:$G$4000, C276), "PAID", "Missed")))</f>
        <v>NA</v>
      </c>
      <c r="N276" s="4" t="str">
        <f>IF(C276="", "NA", (IF(COUNTIF(Aug!$G$4:$G$4000, C276), "PAID", "Missed")))</f>
        <v>NA</v>
      </c>
      <c r="O276" s="4" t="str">
        <f>IF(C276="", "NA", (IF(COUNTIF(Sep!$G$4:$G$4000, C276), "PAID", "Missed")))</f>
        <v>NA</v>
      </c>
      <c r="P276" s="4" t="str">
        <f>IF(C276="", "NA", (IF(COUNTIF(Oct!$G$4:$G$4000, C276), "PAID", "Missed")))</f>
        <v>NA</v>
      </c>
      <c r="Q276" s="4" t="str">
        <f>IF(C276="", "NA", (IF(COUNTIF(Nov!$G$4:$G$4000, C276), "PAID", "Missed")))</f>
        <v>NA</v>
      </c>
      <c r="R276" s="4" t="str">
        <f>IF(C276="", "NA", (IF(COUNTIF(Dec!$G$4:$G$4000, C276), "PAID", "Missed")))</f>
        <v>NA</v>
      </c>
    </row>
    <row r="277" spans="3:18" x14ac:dyDescent="0.2">
      <c r="C277" s="140"/>
      <c r="D277" s="142"/>
      <c r="E277" s="145"/>
      <c r="G277" s="4" t="str">
        <f>IF(C277="", "NA", (IF(COUNTIF(Jan!$G$4:$G$4000, C277), "PAID", "Missed")))</f>
        <v>NA</v>
      </c>
      <c r="H277" s="4" t="str">
        <f>IF(C277="", "NA", (IF(COUNTIF(Feb!$G$4:$G$4000, C277), "PAID", "Missed")))</f>
        <v>NA</v>
      </c>
      <c r="I277" s="4" t="str">
        <f>IF(C277="", "NA", (IF(COUNTIF(Mar!$G$4:$G$4000, C277), "PAID", "Missed")))</f>
        <v>NA</v>
      </c>
      <c r="J277" s="4" t="str">
        <f>IF(C277="", "NA", (IF(COUNTIF(Apr!$G$4:$G$4000, C277), "PAID", "Missed")))</f>
        <v>NA</v>
      </c>
      <c r="K277" s="4" t="str">
        <f>IF(C277="", "NA", (IF(COUNTIF(May!$G$4:$G$4000, C277), "PAID", "Missed")))</f>
        <v>NA</v>
      </c>
      <c r="L277" s="4" t="str">
        <f>IF(C277="", "NA", (IF(COUNTIF(Jun!$G$4:$G$4000, C277), "PAID", "Missed")))</f>
        <v>NA</v>
      </c>
      <c r="M277" s="4" t="str">
        <f>IF(C277="", "NA", (IF(COUNTIF(Jul!$G$4:$G$4000, C277), "PAID", "Missed")))</f>
        <v>NA</v>
      </c>
      <c r="N277" s="4" t="str">
        <f>IF(C277="", "NA", (IF(COUNTIF(Aug!$G$4:$G$4000, C277), "PAID", "Missed")))</f>
        <v>NA</v>
      </c>
      <c r="O277" s="4" t="str">
        <f>IF(C277="", "NA", (IF(COUNTIF(Sep!$G$4:$G$4000, C277), "PAID", "Missed")))</f>
        <v>NA</v>
      </c>
      <c r="P277" s="4" t="str">
        <f>IF(C277="", "NA", (IF(COUNTIF(Oct!$G$4:$G$4000, C277), "PAID", "Missed")))</f>
        <v>NA</v>
      </c>
      <c r="Q277" s="4" t="str">
        <f>IF(C277="", "NA", (IF(COUNTIF(Nov!$G$4:$G$4000, C277), "PAID", "Missed")))</f>
        <v>NA</v>
      </c>
      <c r="R277" s="4" t="str">
        <f>IF(C277="", "NA", (IF(COUNTIF(Dec!$G$4:$G$4000, C277), "PAID", "Missed")))</f>
        <v>NA</v>
      </c>
    </row>
    <row r="278" spans="3:18" x14ac:dyDescent="0.2">
      <c r="C278" s="140"/>
      <c r="D278" s="142"/>
      <c r="E278" s="145"/>
      <c r="G278" s="4" t="str">
        <f>IF(C278="", "NA", (IF(COUNTIF(Jan!$G$4:$G$4000, C278), "PAID", "Missed")))</f>
        <v>NA</v>
      </c>
      <c r="H278" s="4" t="str">
        <f>IF(C278="", "NA", (IF(COUNTIF(Feb!$G$4:$G$4000, C278), "PAID", "Missed")))</f>
        <v>NA</v>
      </c>
      <c r="I278" s="4" t="str">
        <f>IF(C278="", "NA", (IF(COUNTIF(Mar!$G$4:$G$4000, C278), "PAID", "Missed")))</f>
        <v>NA</v>
      </c>
      <c r="J278" s="4" t="str">
        <f>IF(C278="", "NA", (IF(COUNTIF(Apr!$G$4:$G$4000, C278), "PAID", "Missed")))</f>
        <v>NA</v>
      </c>
      <c r="K278" s="4" t="str">
        <f>IF(C278="", "NA", (IF(COUNTIF(May!$G$4:$G$4000, C278), "PAID", "Missed")))</f>
        <v>NA</v>
      </c>
      <c r="L278" s="4" t="str">
        <f>IF(C278="", "NA", (IF(COUNTIF(Jun!$G$4:$G$4000, C278), "PAID", "Missed")))</f>
        <v>NA</v>
      </c>
      <c r="M278" s="4" t="str">
        <f>IF(C278="", "NA", (IF(COUNTIF(Jul!$G$4:$G$4000, C278), "PAID", "Missed")))</f>
        <v>NA</v>
      </c>
      <c r="N278" s="4" t="str">
        <f>IF(C278="", "NA", (IF(COUNTIF(Aug!$G$4:$G$4000, C278), "PAID", "Missed")))</f>
        <v>NA</v>
      </c>
      <c r="O278" s="4" t="str">
        <f>IF(C278="", "NA", (IF(COUNTIF(Sep!$G$4:$G$4000, C278), "PAID", "Missed")))</f>
        <v>NA</v>
      </c>
      <c r="P278" s="4" t="str">
        <f>IF(C278="", "NA", (IF(COUNTIF(Oct!$G$4:$G$4000, C278), "PAID", "Missed")))</f>
        <v>NA</v>
      </c>
      <c r="Q278" s="4" t="str">
        <f>IF(C278="", "NA", (IF(COUNTIF(Nov!$G$4:$G$4000, C278), "PAID", "Missed")))</f>
        <v>NA</v>
      </c>
      <c r="R278" s="4" t="str">
        <f>IF(C278="", "NA", (IF(COUNTIF(Dec!$G$4:$G$4000, C278), "PAID", "Missed")))</f>
        <v>NA</v>
      </c>
    </row>
    <row r="279" spans="3:18" x14ac:dyDescent="0.2">
      <c r="C279" s="140"/>
      <c r="D279" s="142"/>
      <c r="E279" s="145"/>
      <c r="G279" s="4" t="str">
        <f>IF(C279="", "NA", (IF(COUNTIF(Jan!$G$4:$G$4000, C279), "PAID", "Missed")))</f>
        <v>NA</v>
      </c>
      <c r="H279" s="4" t="str">
        <f>IF(C279="", "NA", (IF(COUNTIF(Feb!$G$4:$G$4000, C279), "PAID", "Missed")))</f>
        <v>NA</v>
      </c>
      <c r="I279" s="4" t="str">
        <f>IF(C279="", "NA", (IF(COUNTIF(Mar!$G$4:$G$4000, C279), "PAID", "Missed")))</f>
        <v>NA</v>
      </c>
      <c r="J279" s="4" t="str">
        <f>IF(C279="", "NA", (IF(COUNTIF(Apr!$G$4:$G$4000, C279), "PAID", "Missed")))</f>
        <v>NA</v>
      </c>
      <c r="K279" s="4" t="str">
        <f>IF(C279="", "NA", (IF(COUNTIF(May!$G$4:$G$4000, C279), "PAID", "Missed")))</f>
        <v>NA</v>
      </c>
      <c r="L279" s="4" t="str">
        <f>IF(C279="", "NA", (IF(COUNTIF(Jun!$G$4:$G$4000, C279), "PAID", "Missed")))</f>
        <v>NA</v>
      </c>
      <c r="M279" s="4" t="str">
        <f>IF(C279="", "NA", (IF(COUNTIF(Jul!$G$4:$G$4000, C279), "PAID", "Missed")))</f>
        <v>NA</v>
      </c>
      <c r="N279" s="4" t="str">
        <f>IF(C279="", "NA", (IF(COUNTIF(Aug!$G$4:$G$4000, C279), "PAID", "Missed")))</f>
        <v>NA</v>
      </c>
      <c r="O279" s="4" t="str">
        <f>IF(C279="", "NA", (IF(COUNTIF(Sep!$G$4:$G$4000, C279), "PAID", "Missed")))</f>
        <v>NA</v>
      </c>
      <c r="P279" s="4" t="str">
        <f>IF(C279="", "NA", (IF(COUNTIF(Oct!$G$4:$G$4000, C279), "PAID", "Missed")))</f>
        <v>NA</v>
      </c>
      <c r="Q279" s="4" t="str">
        <f>IF(C279="", "NA", (IF(COUNTIF(Nov!$G$4:$G$4000, C279), "PAID", "Missed")))</f>
        <v>NA</v>
      </c>
      <c r="R279" s="4" t="str">
        <f>IF(C279="", "NA", (IF(COUNTIF(Dec!$G$4:$G$4000, C279), "PAID", "Missed")))</f>
        <v>NA</v>
      </c>
    </row>
    <row r="280" spans="3:18" x14ac:dyDescent="0.2">
      <c r="C280" s="140"/>
      <c r="D280" s="142"/>
      <c r="E280" s="145"/>
      <c r="G280" s="4" t="str">
        <f>IF(C280="", "NA", (IF(COUNTIF(Jan!$G$4:$G$4000, C280), "PAID", "Missed")))</f>
        <v>NA</v>
      </c>
      <c r="H280" s="4" t="str">
        <f>IF(C280="", "NA", (IF(COUNTIF(Feb!$G$4:$G$4000, C280), "PAID", "Missed")))</f>
        <v>NA</v>
      </c>
      <c r="I280" s="4" t="str">
        <f>IF(C280="", "NA", (IF(COUNTIF(Mar!$G$4:$G$4000, C280), "PAID", "Missed")))</f>
        <v>NA</v>
      </c>
      <c r="J280" s="4" t="str">
        <f>IF(C280="", "NA", (IF(COUNTIF(Apr!$G$4:$G$4000, C280), "PAID", "Missed")))</f>
        <v>NA</v>
      </c>
      <c r="K280" s="4" t="str">
        <f>IF(C280="", "NA", (IF(COUNTIF(May!$G$4:$G$4000, C280), "PAID", "Missed")))</f>
        <v>NA</v>
      </c>
      <c r="L280" s="4" t="str">
        <f>IF(C280="", "NA", (IF(COUNTIF(Jun!$G$4:$G$4000, C280), "PAID", "Missed")))</f>
        <v>NA</v>
      </c>
      <c r="M280" s="4" t="str">
        <f>IF(C280="", "NA", (IF(COUNTIF(Jul!$G$4:$G$4000, C280), "PAID", "Missed")))</f>
        <v>NA</v>
      </c>
      <c r="N280" s="4" t="str">
        <f>IF(C280="", "NA", (IF(COUNTIF(Aug!$G$4:$G$4000, C280), "PAID", "Missed")))</f>
        <v>NA</v>
      </c>
      <c r="O280" s="4" t="str">
        <f>IF(C280="", "NA", (IF(COUNTIF(Sep!$G$4:$G$4000, C280), "PAID", "Missed")))</f>
        <v>NA</v>
      </c>
      <c r="P280" s="4" t="str">
        <f>IF(C280="", "NA", (IF(COUNTIF(Oct!$G$4:$G$4000, C280), "PAID", "Missed")))</f>
        <v>NA</v>
      </c>
      <c r="Q280" s="4" t="str">
        <f>IF(C280="", "NA", (IF(COUNTIF(Nov!$G$4:$G$4000, C280), "PAID", "Missed")))</f>
        <v>NA</v>
      </c>
      <c r="R280" s="4" t="str">
        <f>IF(C280="", "NA", (IF(COUNTIF(Dec!$G$4:$G$4000, C280), "PAID", "Missed")))</f>
        <v>NA</v>
      </c>
    </row>
    <row r="281" spans="3:18" x14ac:dyDescent="0.2">
      <c r="C281" s="140"/>
      <c r="D281" s="142"/>
      <c r="E281" s="145"/>
      <c r="G281" s="4" t="str">
        <f>IF(C281="", "NA", (IF(COUNTIF(Jan!$G$4:$G$4000, C281), "PAID", "Missed")))</f>
        <v>NA</v>
      </c>
      <c r="H281" s="4" t="str">
        <f>IF(C281="", "NA", (IF(COUNTIF(Feb!$G$4:$G$4000, C281), "PAID", "Missed")))</f>
        <v>NA</v>
      </c>
      <c r="I281" s="4" t="str">
        <f>IF(C281="", "NA", (IF(COUNTIF(Mar!$G$4:$G$4000, C281), "PAID", "Missed")))</f>
        <v>NA</v>
      </c>
      <c r="J281" s="4" t="str">
        <f>IF(C281="", "NA", (IF(COUNTIF(Apr!$G$4:$G$4000, C281), "PAID", "Missed")))</f>
        <v>NA</v>
      </c>
      <c r="K281" s="4" t="str">
        <f>IF(C281="", "NA", (IF(COUNTIF(May!$G$4:$G$4000, C281), "PAID", "Missed")))</f>
        <v>NA</v>
      </c>
      <c r="L281" s="4" t="str">
        <f>IF(C281="", "NA", (IF(COUNTIF(Jun!$G$4:$G$4000, C281), "PAID", "Missed")))</f>
        <v>NA</v>
      </c>
      <c r="M281" s="4" t="str">
        <f>IF(C281="", "NA", (IF(COUNTIF(Jul!$G$4:$G$4000, C281), "PAID", "Missed")))</f>
        <v>NA</v>
      </c>
      <c r="N281" s="4" t="str">
        <f>IF(C281="", "NA", (IF(COUNTIF(Aug!$G$4:$G$4000, C281), "PAID", "Missed")))</f>
        <v>NA</v>
      </c>
      <c r="O281" s="4" t="str">
        <f>IF(C281="", "NA", (IF(COUNTIF(Sep!$G$4:$G$4000, C281), "PAID", "Missed")))</f>
        <v>NA</v>
      </c>
      <c r="P281" s="4" t="str">
        <f>IF(C281="", "NA", (IF(COUNTIF(Oct!$G$4:$G$4000, C281), "PAID", "Missed")))</f>
        <v>NA</v>
      </c>
      <c r="Q281" s="4" t="str">
        <f>IF(C281="", "NA", (IF(COUNTIF(Nov!$G$4:$G$4000, C281), "PAID", "Missed")))</f>
        <v>NA</v>
      </c>
      <c r="R281" s="4" t="str">
        <f>IF(C281="", "NA", (IF(COUNTIF(Dec!$G$4:$G$4000, C281), "PAID", "Missed")))</f>
        <v>NA</v>
      </c>
    </row>
    <row r="282" spans="3:18" x14ac:dyDescent="0.2">
      <c r="C282" s="140"/>
      <c r="D282" s="142"/>
      <c r="E282" s="145"/>
      <c r="G282" s="4" t="str">
        <f>IF(C282="", "NA", (IF(COUNTIF(Jan!$G$4:$G$4000, C282), "PAID", "Missed")))</f>
        <v>NA</v>
      </c>
      <c r="H282" s="4" t="str">
        <f>IF(C282="", "NA", (IF(COUNTIF(Feb!$G$4:$G$4000, C282), "PAID", "Missed")))</f>
        <v>NA</v>
      </c>
      <c r="I282" s="4" t="str">
        <f>IF(C282="", "NA", (IF(COUNTIF(Mar!$G$4:$G$4000, C282), "PAID", "Missed")))</f>
        <v>NA</v>
      </c>
      <c r="J282" s="4" t="str">
        <f>IF(C282="", "NA", (IF(COUNTIF(Apr!$G$4:$G$4000, C282), "PAID", "Missed")))</f>
        <v>NA</v>
      </c>
      <c r="K282" s="4" t="str">
        <f>IF(C282="", "NA", (IF(COUNTIF(May!$G$4:$G$4000, C282), "PAID", "Missed")))</f>
        <v>NA</v>
      </c>
      <c r="L282" s="4" t="str">
        <f>IF(C282="", "NA", (IF(COUNTIF(Jun!$G$4:$G$4000, C282), "PAID", "Missed")))</f>
        <v>NA</v>
      </c>
      <c r="M282" s="4" t="str">
        <f>IF(C282="", "NA", (IF(COUNTIF(Jul!$G$4:$G$4000, C282), "PAID", "Missed")))</f>
        <v>NA</v>
      </c>
      <c r="N282" s="4" t="str">
        <f>IF(C282="", "NA", (IF(COUNTIF(Aug!$G$4:$G$4000, C282), "PAID", "Missed")))</f>
        <v>NA</v>
      </c>
      <c r="O282" s="4" t="str">
        <f>IF(C282="", "NA", (IF(COUNTIF(Sep!$G$4:$G$4000, C282), "PAID", "Missed")))</f>
        <v>NA</v>
      </c>
      <c r="P282" s="4" t="str">
        <f>IF(C282="", "NA", (IF(COUNTIF(Oct!$G$4:$G$4000, C282), "PAID", "Missed")))</f>
        <v>NA</v>
      </c>
      <c r="Q282" s="4" t="str">
        <f>IF(C282="", "NA", (IF(COUNTIF(Nov!$G$4:$G$4000, C282), "PAID", "Missed")))</f>
        <v>NA</v>
      </c>
      <c r="R282" s="4" t="str">
        <f>IF(C282="", "NA", (IF(COUNTIF(Dec!$G$4:$G$4000, C282), "PAID", "Missed")))</f>
        <v>NA</v>
      </c>
    </row>
    <row r="283" spans="3:18" x14ac:dyDescent="0.2">
      <c r="C283" s="140"/>
      <c r="D283" s="142"/>
      <c r="E283" s="145"/>
      <c r="G283" s="4" t="str">
        <f>IF(C283="", "NA", (IF(COUNTIF(Jan!$G$4:$G$4000, C283), "PAID", "Missed")))</f>
        <v>NA</v>
      </c>
      <c r="H283" s="4" t="str">
        <f>IF(C283="", "NA", (IF(COUNTIF(Feb!$G$4:$G$4000, C283), "PAID", "Missed")))</f>
        <v>NA</v>
      </c>
      <c r="I283" s="4" t="str">
        <f>IF(C283="", "NA", (IF(COUNTIF(Mar!$G$4:$G$4000, C283), "PAID", "Missed")))</f>
        <v>NA</v>
      </c>
      <c r="J283" s="4" t="str">
        <f>IF(C283="", "NA", (IF(COUNTIF(Apr!$G$4:$G$4000, C283), "PAID", "Missed")))</f>
        <v>NA</v>
      </c>
      <c r="K283" s="4" t="str">
        <f>IF(C283="", "NA", (IF(COUNTIF(May!$G$4:$G$4000, C283), "PAID", "Missed")))</f>
        <v>NA</v>
      </c>
      <c r="L283" s="4" t="str">
        <f>IF(C283="", "NA", (IF(COUNTIF(Jun!$G$4:$G$4000, C283), "PAID", "Missed")))</f>
        <v>NA</v>
      </c>
      <c r="M283" s="4" t="str">
        <f>IF(C283="", "NA", (IF(COUNTIF(Jul!$G$4:$G$4000, C283), "PAID", "Missed")))</f>
        <v>NA</v>
      </c>
      <c r="N283" s="4" t="str">
        <f>IF(C283="", "NA", (IF(COUNTIF(Aug!$G$4:$G$4000, C283), "PAID", "Missed")))</f>
        <v>NA</v>
      </c>
      <c r="O283" s="4" t="str">
        <f>IF(C283="", "NA", (IF(COUNTIF(Sep!$G$4:$G$4000, C283), "PAID", "Missed")))</f>
        <v>NA</v>
      </c>
      <c r="P283" s="4" t="str">
        <f>IF(C283="", "NA", (IF(COUNTIF(Oct!$G$4:$G$4000, C283), "PAID", "Missed")))</f>
        <v>NA</v>
      </c>
      <c r="Q283" s="4" t="str">
        <f>IF(C283="", "NA", (IF(COUNTIF(Nov!$G$4:$G$4000, C283), "PAID", "Missed")))</f>
        <v>NA</v>
      </c>
      <c r="R283" s="4" t="str">
        <f>IF(C283="", "NA", (IF(COUNTIF(Dec!$G$4:$G$4000, C283), "PAID", "Missed")))</f>
        <v>NA</v>
      </c>
    </row>
    <row r="284" spans="3:18" x14ac:dyDescent="0.2">
      <c r="C284" s="140"/>
      <c r="D284" s="142"/>
      <c r="E284" s="145"/>
      <c r="G284" s="4" t="str">
        <f>IF(C284="", "NA", (IF(COUNTIF(Jan!$G$4:$G$4000, C284), "PAID", "Missed")))</f>
        <v>NA</v>
      </c>
      <c r="H284" s="4" t="str">
        <f>IF(C284="", "NA", (IF(COUNTIF(Feb!$G$4:$G$4000, C284), "PAID", "Missed")))</f>
        <v>NA</v>
      </c>
      <c r="I284" s="4" t="str">
        <f>IF(C284="", "NA", (IF(COUNTIF(Mar!$G$4:$G$4000, C284), "PAID", "Missed")))</f>
        <v>NA</v>
      </c>
      <c r="J284" s="4" t="str">
        <f>IF(C284="", "NA", (IF(COUNTIF(Apr!$G$4:$G$4000, C284), "PAID", "Missed")))</f>
        <v>NA</v>
      </c>
      <c r="K284" s="4" t="str">
        <f>IF(C284="", "NA", (IF(COUNTIF(May!$G$4:$G$4000, C284), "PAID", "Missed")))</f>
        <v>NA</v>
      </c>
      <c r="L284" s="4" t="str">
        <f>IF(C284="", "NA", (IF(COUNTIF(Jun!$G$4:$G$4000, C284), "PAID", "Missed")))</f>
        <v>NA</v>
      </c>
      <c r="M284" s="4" t="str">
        <f>IF(C284="", "NA", (IF(COUNTIF(Jul!$G$4:$G$4000, C284), "PAID", "Missed")))</f>
        <v>NA</v>
      </c>
      <c r="N284" s="4" t="str">
        <f>IF(C284="", "NA", (IF(COUNTIF(Aug!$G$4:$G$4000, C284), "PAID", "Missed")))</f>
        <v>NA</v>
      </c>
      <c r="O284" s="4" t="str">
        <f>IF(C284="", "NA", (IF(COUNTIF(Sep!$G$4:$G$4000, C284), "PAID", "Missed")))</f>
        <v>NA</v>
      </c>
      <c r="P284" s="4" t="str">
        <f>IF(C284="", "NA", (IF(COUNTIF(Oct!$G$4:$G$4000, C284), "PAID", "Missed")))</f>
        <v>NA</v>
      </c>
      <c r="Q284" s="4" t="str">
        <f>IF(C284="", "NA", (IF(COUNTIF(Nov!$G$4:$G$4000, C284), "PAID", "Missed")))</f>
        <v>NA</v>
      </c>
      <c r="R284" s="4" t="str">
        <f>IF(C284="", "NA", (IF(COUNTIF(Dec!$G$4:$G$4000, C284), "PAID", "Missed")))</f>
        <v>NA</v>
      </c>
    </row>
    <row r="285" spans="3:18" x14ac:dyDescent="0.2">
      <c r="C285" s="140"/>
      <c r="D285" s="142"/>
      <c r="E285" s="145"/>
      <c r="G285" s="4" t="str">
        <f>IF(C285="", "NA", (IF(COUNTIF(Jan!$G$4:$G$4000, C285), "PAID", "Missed")))</f>
        <v>NA</v>
      </c>
      <c r="H285" s="4" t="str">
        <f>IF(C285="", "NA", (IF(COUNTIF(Feb!$G$4:$G$4000, C285), "PAID", "Missed")))</f>
        <v>NA</v>
      </c>
      <c r="I285" s="4" t="str">
        <f>IF(C285="", "NA", (IF(COUNTIF(Mar!$G$4:$G$4000, C285), "PAID", "Missed")))</f>
        <v>NA</v>
      </c>
      <c r="J285" s="4" t="str">
        <f>IF(C285="", "NA", (IF(COUNTIF(Apr!$G$4:$G$4000, C285), "PAID", "Missed")))</f>
        <v>NA</v>
      </c>
      <c r="K285" s="4" t="str">
        <f>IF(C285="", "NA", (IF(COUNTIF(May!$G$4:$G$4000, C285), "PAID", "Missed")))</f>
        <v>NA</v>
      </c>
      <c r="L285" s="4" t="str">
        <f>IF(C285="", "NA", (IF(COUNTIF(Jun!$G$4:$G$4000, C285), "PAID", "Missed")))</f>
        <v>NA</v>
      </c>
      <c r="M285" s="4" t="str">
        <f>IF(C285="", "NA", (IF(COUNTIF(Jul!$G$4:$G$4000, C285), "PAID", "Missed")))</f>
        <v>NA</v>
      </c>
      <c r="N285" s="4" t="str">
        <f>IF(C285="", "NA", (IF(COUNTIF(Aug!$G$4:$G$4000, C285), "PAID", "Missed")))</f>
        <v>NA</v>
      </c>
      <c r="O285" s="4" t="str">
        <f>IF(C285="", "NA", (IF(COUNTIF(Sep!$G$4:$G$4000, C285), "PAID", "Missed")))</f>
        <v>NA</v>
      </c>
      <c r="P285" s="4" t="str">
        <f>IF(C285="", "NA", (IF(COUNTIF(Oct!$G$4:$G$4000, C285), "PAID", "Missed")))</f>
        <v>NA</v>
      </c>
      <c r="Q285" s="4" t="str">
        <f>IF(C285="", "NA", (IF(COUNTIF(Nov!$G$4:$G$4000, C285), "PAID", "Missed")))</f>
        <v>NA</v>
      </c>
      <c r="R285" s="4" t="str">
        <f>IF(C285="", "NA", (IF(COUNTIF(Dec!$G$4:$G$4000, C285), "PAID", "Missed")))</f>
        <v>NA</v>
      </c>
    </row>
    <row r="286" spans="3:18" x14ac:dyDescent="0.2">
      <c r="C286" s="140"/>
      <c r="D286" s="142"/>
      <c r="E286" s="145"/>
      <c r="G286" s="4" t="str">
        <f>IF(C286="", "NA", (IF(COUNTIF(Jan!$G$4:$G$4000, C286), "PAID", "Missed")))</f>
        <v>NA</v>
      </c>
      <c r="H286" s="4" t="str">
        <f>IF(C286="", "NA", (IF(COUNTIF(Feb!$G$4:$G$4000, C286), "PAID", "Missed")))</f>
        <v>NA</v>
      </c>
      <c r="I286" s="4" t="str">
        <f>IF(C286="", "NA", (IF(COUNTIF(Mar!$G$4:$G$4000, C286), "PAID", "Missed")))</f>
        <v>NA</v>
      </c>
      <c r="J286" s="4" t="str">
        <f>IF(C286="", "NA", (IF(COUNTIF(Apr!$G$4:$G$4000, C286), "PAID", "Missed")))</f>
        <v>NA</v>
      </c>
      <c r="K286" s="4" t="str">
        <f>IF(C286="", "NA", (IF(COUNTIF(May!$G$4:$G$4000, C286), "PAID", "Missed")))</f>
        <v>NA</v>
      </c>
      <c r="L286" s="4" t="str">
        <f>IF(C286="", "NA", (IF(COUNTIF(Jun!$G$4:$G$4000, C286), "PAID", "Missed")))</f>
        <v>NA</v>
      </c>
      <c r="M286" s="4" t="str">
        <f>IF(C286="", "NA", (IF(COUNTIF(Jul!$G$4:$G$4000, C286), "PAID", "Missed")))</f>
        <v>NA</v>
      </c>
      <c r="N286" s="4" t="str">
        <f>IF(C286="", "NA", (IF(COUNTIF(Aug!$G$4:$G$4000, C286), "PAID", "Missed")))</f>
        <v>NA</v>
      </c>
      <c r="O286" s="4" t="str">
        <f>IF(C286="", "NA", (IF(COUNTIF(Sep!$G$4:$G$4000, C286), "PAID", "Missed")))</f>
        <v>NA</v>
      </c>
      <c r="P286" s="4" t="str">
        <f>IF(C286="", "NA", (IF(COUNTIF(Oct!$G$4:$G$4000, C286), "PAID", "Missed")))</f>
        <v>NA</v>
      </c>
      <c r="Q286" s="4" t="str">
        <f>IF(C286="", "NA", (IF(COUNTIF(Nov!$G$4:$G$4000, C286), "PAID", "Missed")))</f>
        <v>NA</v>
      </c>
      <c r="R286" s="4" t="str">
        <f>IF(C286="", "NA", (IF(COUNTIF(Dec!$G$4:$G$4000, C286), "PAID", "Missed")))</f>
        <v>NA</v>
      </c>
    </row>
    <row r="287" spans="3:18" x14ac:dyDescent="0.2">
      <c r="C287" s="140"/>
      <c r="D287" s="142"/>
      <c r="E287" s="145"/>
      <c r="G287" s="4" t="str">
        <f>IF(C287="", "NA", (IF(COUNTIF(Jan!$G$4:$G$4000, C287), "PAID", "Missed")))</f>
        <v>NA</v>
      </c>
      <c r="H287" s="4" t="str">
        <f>IF(C287="", "NA", (IF(COUNTIF(Feb!$G$4:$G$4000, C287), "PAID", "Missed")))</f>
        <v>NA</v>
      </c>
      <c r="I287" s="4" t="str">
        <f>IF(C287="", "NA", (IF(COUNTIF(Mar!$G$4:$G$4000, C287), "PAID", "Missed")))</f>
        <v>NA</v>
      </c>
      <c r="J287" s="4" t="str">
        <f>IF(C287="", "NA", (IF(COUNTIF(Apr!$G$4:$G$4000, C287), "PAID", "Missed")))</f>
        <v>NA</v>
      </c>
      <c r="K287" s="4" t="str">
        <f>IF(C287="", "NA", (IF(COUNTIF(May!$G$4:$G$4000, C287), "PAID", "Missed")))</f>
        <v>NA</v>
      </c>
      <c r="L287" s="4" t="str">
        <f>IF(C287="", "NA", (IF(COUNTIF(Jun!$G$4:$G$4000, C287), "PAID", "Missed")))</f>
        <v>NA</v>
      </c>
      <c r="M287" s="4" t="str">
        <f>IF(C287="", "NA", (IF(COUNTIF(Jul!$G$4:$G$4000, C287), "PAID", "Missed")))</f>
        <v>NA</v>
      </c>
      <c r="N287" s="4" t="str">
        <f>IF(C287="", "NA", (IF(COUNTIF(Aug!$G$4:$G$4000, C287), "PAID", "Missed")))</f>
        <v>NA</v>
      </c>
      <c r="O287" s="4" t="str">
        <f>IF(C287="", "NA", (IF(COUNTIF(Sep!$G$4:$G$4000, C287), "PAID", "Missed")))</f>
        <v>NA</v>
      </c>
      <c r="P287" s="4" t="str">
        <f>IF(C287="", "NA", (IF(COUNTIF(Oct!$G$4:$G$4000, C287), "PAID", "Missed")))</f>
        <v>NA</v>
      </c>
      <c r="Q287" s="4" t="str">
        <f>IF(C287="", "NA", (IF(COUNTIF(Nov!$G$4:$G$4000, C287), "PAID", "Missed")))</f>
        <v>NA</v>
      </c>
      <c r="R287" s="4" t="str">
        <f>IF(C287="", "NA", (IF(COUNTIF(Dec!$G$4:$G$4000, C287), "PAID", "Missed")))</f>
        <v>NA</v>
      </c>
    </row>
    <row r="288" spans="3:18" x14ac:dyDescent="0.2">
      <c r="C288" s="140"/>
      <c r="D288" s="142"/>
      <c r="E288" s="145"/>
      <c r="G288" s="4" t="str">
        <f>IF(C288="", "NA", (IF(COUNTIF(Jan!$G$4:$G$4000, C288), "PAID", "Missed")))</f>
        <v>NA</v>
      </c>
      <c r="H288" s="4" t="str">
        <f>IF(C288="", "NA", (IF(COUNTIF(Feb!$G$4:$G$4000, C288), "PAID", "Missed")))</f>
        <v>NA</v>
      </c>
      <c r="I288" s="4" t="str">
        <f>IF(C288="", "NA", (IF(COUNTIF(Mar!$G$4:$G$4000, C288), "PAID", "Missed")))</f>
        <v>NA</v>
      </c>
      <c r="J288" s="4" t="str">
        <f>IF(C288="", "NA", (IF(COUNTIF(Apr!$G$4:$G$4000, C288), "PAID", "Missed")))</f>
        <v>NA</v>
      </c>
      <c r="K288" s="4" t="str">
        <f>IF(C288="", "NA", (IF(COUNTIF(May!$G$4:$G$4000, C288), "PAID", "Missed")))</f>
        <v>NA</v>
      </c>
      <c r="L288" s="4" t="str">
        <f>IF(C288="", "NA", (IF(COUNTIF(Jun!$G$4:$G$4000, C288), "PAID", "Missed")))</f>
        <v>NA</v>
      </c>
      <c r="M288" s="4" t="str">
        <f>IF(C288="", "NA", (IF(COUNTIF(Jul!$G$4:$G$4000, C288), "PAID", "Missed")))</f>
        <v>NA</v>
      </c>
      <c r="N288" s="4" t="str">
        <f>IF(C288="", "NA", (IF(COUNTIF(Aug!$G$4:$G$4000, C288), "PAID", "Missed")))</f>
        <v>NA</v>
      </c>
      <c r="O288" s="4" t="str">
        <f>IF(C288="", "NA", (IF(COUNTIF(Sep!$G$4:$G$4000, C288), "PAID", "Missed")))</f>
        <v>NA</v>
      </c>
      <c r="P288" s="4" t="str">
        <f>IF(C288="", "NA", (IF(COUNTIF(Oct!$G$4:$G$4000, C288), "PAID", "Missed")))</f>
        <v>NA</v>
      </c>
      <c r="Q288" s="4" t="str">
        <f>IF(C288="", "NA", (IF(COUNTIF(Nov!$G$4:$G$4000, C288), "PAID", "Missed")))</f>
        <v>NA</v>
      </c>
      <c r="R288" s="4" t="str">
        <f>IF(C288="", "NA", (IF(COUNTIF(Dec!$G$4:$G$4000, C288), "PAID", "Missed")))</f>
        <v>NA</v>
      </c>
    </row>
    <row r="289" spans="3:18" x14ac:dyDescent="0.2">
      <c r="C289" s="140"/>
      <c r="D289" s="142"/>
      <c r="E289" s="145"/>
      <c r="G289" s="4" t="str">
        <f>IF(C289="", "NA", (IF(COUNTIF(Jan!$G$4:$G$4000, C289), "PAID", "Missed")))</f>
        <v>NA</v>
      </c>
      <c r="H289" s="4" t="str">
        <f>IF(C289="", "NA", (IF(COUNTIF(Feb!$G$4:$G$4000, C289), "PAID", "Missed")))</f>
        <v>NA</v>
      </c>
      <c r="I289" s="4" t="str">
        <f>IF(C289="", "NA", (IF(COUNTIF(Mar!$G$4:$G$4000, C289), "PAID", "Missed")))</f>
        <v>NA</v>
      </c>
      <c r="J289" s="4" t="str">
        <f>IF(C289="", "NA", (IF(COUNTIF(Apr!$G$4:$G$4000, C289), "PAID", "Missed")))</f>
        <v>NA</v>
      </c>
      <c r="K289" s="4" t="str">
        <f>IF(C289="", "NA", (IF(COUNTIF(May!$G$4:$G$4000, C289), "PAID", "Missed")))</f>
        <v>NA</v>
      </c>
      <c r="L289" s="4" t="str">
        <f>IF(C289="", "NA", (IF(COUNTIF(Jun!$G$4:$G$4000, C289), "PAID", "Missed")))</f>
        <v>NA</v>
      </c>
      <c r="M289" s="4" t="str">
        <f>IF(C289="", "NA", (IF(COUNTIF(Jul!$G$4:$G$4000, C289), "PAID", "Missed")))</f>
        <v>NA</v>
      </c>
      <c r="N289" s="4" t="str">
        <f>IF(C289="", "NA", (IF(COUNTIF(Aug!$G$4:$G$4000, C289), "PAID", "Missed")))</f>
        <v>NA</v>
      </c>
      <c r="O289" s="4" t="str">
        <f>IF(C289="", "NA", (IF(COUNTIF(Sep!$G$4:$G$4000, C289), "PAID", "Missed")))</f>
        <v>NA</v>
      </c>
      <c r="P289" s="4" t="str">
        <f>IF(C289="", "NA", (IF(COUNTIF(Oct!$G$4:$G$4000, C289), "PAID", "Missed")))</f>
        <v>NA</v>
      </c>
      <c r="Q289" s="4" t="str">
        <f>IF(C289="", "NA", (IF(COUNTIF(Nov!$G$4:$G$4000, C289), "PAID", "Missed")))</f>
        <v>NA</v>
      </c>
      <c r="R289" s="4" t="str">
        <f>IF(C289="", "NA", (IF(COUNTIF(Dec!$G$4:$G$4000, C289), "PAID", "Missed")))</f>
        <v>NA</v>
      </c>
    </row>
    <row r="290" spans="3:18" x14ac:dyDescent="0.2">
      <c r="C290" s="140"/>
      <c r="D290" s="142"/>
      <c r="E290" s="145"/>
      <c r="G290" s="4" t="str">
        <f>IF(C290="", "NA", (IF(COUNTIF(Jan!$G$4:$G$4000, C290), "PAID", "Missed")))</f>
        <v>NA</v>
      </c>
      <c r="H290" s="4" t="str">
        <f>IF(C290="", "NA", (IF(COUNTIF(Feb!$G$4:$G$4000, C290), "PAID", "Missed")))</f>
        <v>NA</v>
      </c>
      <c r="I290" s="4" t="str">
        <f>IF(C290="", "NA", (IF(COUNTIF(Mar!$G$4:$G$4000, C290), "PAID", "Missed")))</f>
        <v>NA</v>
      </c>
      <c r="J290" s="4" t="str">
        <f>IF(C290="", "NA", (IF(COUNTIF(Apr!$G$4:$G$4000, C290), "PAID", "Missed")))</f>
        <v>NA</v>
      </c>
      <c r="K290" s="4" t="str">
        <f>IF(C290="", "NA", (IF(COUNTIF(May!$G$4:$G$4000, C290), "PAID", "Missed")))</f>
        <v>NA</v>
      </c>
      <c r="L290" s="4" t="str">
        <f>IF(C290="", "NA", (IF(COUNTIF(Jun!$G$4:$G$4000, C290), "PAID", "Missed")))</f>
        <v>NA</v>
      </c>
      <c r="M290" s="4" t="str">
        <f>IF(C290="", "NA", (IF(COUNTIF(Jul!$G$4:$G$4000, C290), "PAID", "Missed")))</f>
        <v>NA</v>
      </c>
      <c r="N290" s="4" t="str">
        <f>IF(C290="", "NA", (IF(COUNTIF(Aug!$G$4:$G$4000, C290), "PAID", "Missed")))</f>
        <v>NA</v>
      </c>
      <c r="O290" s="4" t="str">
        <f>IF(C290="", "NA", (IF(COUNTIF(Sep!$G$4:$G$4000, C290), "PAID", "Missed")))</f>
        <v>NA</v>
      </c>
      <c r="P290" s="4" t="str">
        <f>IF(C290="", "NA", (IF(COUNTIF(Oct!$G$4:$G$4000, C290), "PAID", "Missed")))</f>
        <v>NA</v>
      </c>
      <c r="Q290" s="4" t="str">
        <f>IF(C290="", "NA", (IF(COUNTIF(Nov!$G$4:$G$4000, C290), "PAID", "Missed")))</f>
        <v>NA</v>
      </c>
      <c r="R290" s="4" t="str">
        <f>IF(C290="", "NA", (IF(COUNTIF(Dec!$G$4:$G$4000, C290), "PAID", "Missed")))</f>
        <v>NA</v>
      </c>
    </row>
    <row r="291" spans="3:18" x14ac:dyDescent="0.2">
      <c r="C291" s="140"/>
      <c r="D291" s="142"/>
      <c r="E291" s="145"/>
      <c r="G291" s="4" t="str">
        <f>IF(C291="", "NA", (IF(COUNTIF(Jan!$G$4:$G$4000, C291), "PAID", "Missed")))</f>
        <v>NA</v>
      </c>
      <c r="H291" s="4" t="str">
        <f>IF(C291="", "NA", (IF(COUNTIF(Feb!$G$4:$G$4000, C291), "PAID", "Missed")))</f>
        <v>NA</v>
      </c>
      <c r="I291" s="4" t="str">
        <f>IF(C291="", "NA", (IF(COUNTIF(Mar!$G$4:$G$4000, C291), "PAID", "Missed")))</f>
        <v>NA</v>
      </c>
      <c r="J291" s="4" t="str">
        <f>IF(C291="", "NA", (IF(COUNTIF(Apr!$G$4:$G$4000, C291), "PAID", "Missed")))</f>
        <v>NA</v>
      </c>
      <c r="K291" s="4" t="str">
        <f>IF(C291="", "NA", (IF(COUNTIF(May!$G$4:$G$4000, C291), "PAID", "Missed")))</f>
        <v>NA</v>
      </c>
      <c r="L291" s="4" t="str">
        <f>IF(C291="", "NA", (IF(COUNTIF(Jun!$G$4:$G$4000, C291), "PAID", "Missed")))</f>
        <v>NA</v>
      </c>
      <c r="M291" s="4" t="str">
        <f>IF(C291="", "NA", (IF(COUNTIF(Jul!$G$4:$G$4000, C291), "PAID", "Missed")))</f>
        <v>NA</v>
      </c>
      <c r="N291" s="4" t="str">
        <f>IF(C291="", "NA", (IF(COUNTIF(Aug!$G$4:$G$4000, C291), "PAID", "Missed")))</f>
        <v>NA</v>
      </c>
      <c r="O291" s="4" t="str">
        <f>IF(C291="", "NA", (IF(COUNTIF(Sep!$G$4:$G$4000, C291), "PAID", "Missed")))</f>
        <v>NA</v>
      </c>
      <c r="P291" s="4" t="str">
        <f>IF(C291="", "NA", (IF(COUNTIF(Oct!$G$4:$G$4000, C291), "PAID", "Missed")))</f>
        <v>NA</v>
      </c>
      <c r="Q291" s="4" t="str">
        <f>IF(C291="", "NA", (IF(COUNTIF(Nov!$G$4:$G$4000, C291), "PAID", "Missed")))</f>
        <v>NA</v>
      </c>
      <c r="R291" s="4" t="str">
        <f>IF(C291="", "NA", (IF(COUNTIF(Dec!$G$4:$G$4000, C291), "PAID", "Missed")))</f>
        <v>NA</v>
      </c>
    </row>
    <row r="292" spans="3:18" x14ac:dyDescent="0.2">
      <c r="C292" s="140"/>
      <c r="D292" s="142"/>
      <c r="E292" s="145"/>
      <c r="G292" s="4" t="str">
        <f>IF(C292="", "NA", (IF(COUNTIF(Jan!$G$4:$G$4000, C292), "PAID", "Missed")))</f>
        <v>NA</v>
      </c>
      <c r="H292" s="4" t="str">
        <f>IF(C292="", "NA", (IF(COUNTIF(Feb!$G$4:$G$4000, C292), "PAID", "Missed")))</f>
        <v>NA</v>
      </c>
      <c r="I292" s="4" t="str">
        <f>IF(C292="", "NA", (IF(COUNTIF(Mar!$G$4:$G$4000, C292), "PAID", "Missed")))</f>
        <v>NA</v>
      </c>
      <c r="J292" s="4" t="str">
        <f>IF(C292="", "NA", (IF(COUNTIF(Apr!$G$4:$G$4000, C292), "PAID", "Missed")))</f>
        <v>NA</v>
      </c>
      <c r="K292" s="4" t="str">
        <f>IF(C292="", "NA", (IF(COUNTIF(May!$G$4:$G$4000, C292), "PAID", "Missed")))</f>
        <v>NA</v>
      </c>
      <c r="L292" s="4" t="str">
        <f>IF(C292="", "NA", (IF(COUNTIF(Jun!$G$4:$G$4000, C292), "PAID", "Missed")))</f>
        <v>NA</v>
      </c>
      <c r="M292" s="4" t="str">
        <f>IF(C292="", "NA", (IF(COUNTIF(Jul!$G$4:$G$4000, C292), "PAID", "Missed")))</f>
        <v>NA</v>
      </c>
      <c r="N292" s="4" t="str">
        <f>IF(C292="", "NA", (IF(COUNTIF(Aug!$G$4:$G$4000, C292), "PAID", "Missed")))</f>
        <v>NA</v>
      </c>
      <c r="O292" s="4" t="str">
        <f>IF(C292="", "NA", (IF(COUNTIF(Sep!$G$4:$G$4000, C292), "PAID", "Missed")))</f>
        <v>NA</v>
      </c>
      <c r="P292" s="4" t="str">
        <f>IF(C292="", "NA", (IF(COUNTIF(Oct!$G$4:$G$4000, C292), "PAID", "Missed")))</f>
        <v>NA</v>
      </c>
      <c r="Q292" s="4" t="str">
        <f>IF(C292="", "NA", (IF(COUNTIF(Nov!$G$4:$G$4000, C292), "PAID", "Missed")))</f>
        <v>NA</v>
      </c>
      <c r="R292" s="4" t="str">
        <f>IF(C292="", "NA", (IF(COUNTIF(Dec!$G$4:$G$4000, C292), "PAID", "Missed")))</f>
        <v>NA</v>
      </c>
    </row>
    <row r="293" spans="3:18" x14ac:dyDescent="0.2">
      <c r="C293" s="140"/>
      <c r="D293" s="142"/>
      <c r="E293" s="145"/>
      <c r="G293" s="4" t="str">
        <f>IF(C293="", "NA", (IF(COUNTIF(Jan!$G$4:$G$4000, C293), "PAID", "Missed")))</f>
        <v>NA</v>
      </c>
      <c r="H293" s="4" t="str">
        <f>IF(C293="", "NA", (IF(COUNTIF(Feb!$G$4:$G$4000, C293), "PAID", "Missed")))</f>
        <v>NA</v>
      </c>
      <c r="I293" s="4" t="str">
        <f>IF(C293="", "NA", (IF(COUNTIF(Mar!$G$4:$G$4000, C293), "PAID", "Missed")))</f>
        <v>NA</v>
      </c>
      <c r="J293" s="4" t="str">
        <f>IF(C293="", "NA", (IF(COUNTIF(Apr!$G$4:$G$4000, C293), "PAID", "Missed")))</f>
        <v>NA</v>
      </c>
      <c r="K293" s="4" t="str">
        <f>IF(C293="", "NA", (IF(COUNTIF(May!$G$4:$G$4000, C293), "PAID", "Missed")))</f>
        <v>NA</v>
      </c>
      <c r="L293" s="4" t="str">
        <f>IF(C293="", "NA", (IF(COUNTIF(Jun!$G$4:$G$4000, C293), "PAID", "Missed")))</f>
        <v>NA</v>
      </c>
      <c r="M293" s="4" t="str">
        <f>IF(C293="", "NA", (IF(COUNTIF(Jul!$G$4:$G$4000, C293), "PAID", "Missed")))</f>
        <v>NA</v>
      </c>
      <c r="N293" s="4" t="str">
        <f>IF(C293="", "NA", (IF(COUNTIF(Aug!$G$4:$G$4000, C293), "PAID", "Missed")))</f>
        <v>NA</v>
      </c>
      <c r="O293" s="4" t="str">
        <f>IF(C293="", "NA", (IF(COUNTIF(Sep!$G$4:$G$4000, C293), "PAID", "Missed")))</f>
        <v>NA</v>
      </c>
      <c r="P293" s="4" t="str">
        <f>IF(C293="", "NA", (IF(COUNTIF(Oct!$G$4:$G$4000, C293), "PAID", "Missed")))</f>
        <v>NA</v>
      </c>
      <c r="Q293" s="4" t="str">
        <f>IF(C293="", "NA", (IF(COUNTIF(Nov!$G$4:$G$4000, C293), "PAID", "Missed")))</f>
        <v>NA</v>
      </c>
      <c r="R293" s="4" t="str">
        <f>IF(C293="", "NA", (IF(COUNTIF(Dec!$G$4:$G$4000, C293), "PAID", "Missed")))</f>
        <v>NA</v>
      </c>
    </row>
    <row r="294" spans="3:18" x14ac:dyDescent="0.2">
      <c r="C294" s="140"/>
      <c r="D294" s="142"/>
      <c r="E294" s="145"/>
      <c r="G294" s="4" t="str">
        <f>IF(C294="", "NA", (IF(COUNTIF(Jan!$G$4:$G$4000, C294), "PAID", "Missed")))</f>
        <v>NA</v>
      </c>
      <c r="H294" s="4" t="str">
        <f>IF(C294="", "NA", (IF(COUNTIF(Feb!$G$4:$G$4000, C294), "PAID", "Missed")))</f>
        <v>NA</v>
      </c>
      <c r="I294" s="4" t="str">
        <f>IF(C294="", "NA", (IF(COUNTIF(Mar!$G$4:$G$4000, C294), "PAID", "Missed")))</f>
        <v>NA</v>
      </c>
      <c r="J294" s="4" t="str">
        <f>IF(C294="", "NA", (IF(COUNTIF(Apr!$G$4:$G$4000, C294), "PAID", "Missed")))</f>
        <v>NA</v>
      </c>
      <c r="K294" s="4" t="str">
        <f>IF(C294="", "NA", (IF(COUNTIF(May!$G$4:$G$4000, C294), "PAID", "Missed")))</f>
        <v>NA</v>
      </c>
      <c r="L294" s="4" t="str">
        <f>IF(C294="", "NA", (IF(COUNTIF(Jun!$G$4:$G$4000, C294), "PAID", "Missed")))</f>
        <v>NA</v>
      </c>
      <c r="M294" s="4" t="str">
        <f>IF(C294="", "NA", (IF(COUNTIF(Jul!$G$4:$G$4000, C294), "PAID", "Missed")))</f>
        <v>NA</v>
      </c>
      <c r="N294" s="4" t="str">
        <f>IF(C294="", "NA", (IF(COUNTIF(Aug!$G$4:$G$4000, C294), "PAID", "Missed")))</f>
        <v>NA</v>
      </c>
      <c r="O294" s="4" t="str">
        <f>IF(C294="", "NA", (IF(COUNTIF(Sep!$G$4:$G$4000, C294), "PAID", "Missed")))</f>
        <v>NA</v>
      </c>
      <c r="P294" s="4" t="str">
        <f>IF(C294="", "NA", (IF(COUNTIF(Oct!$G$4:$G$4000, C294), "PAID", "Missed")))</f>
        <v>NA</v>
      </c>
      <c r="Q294" s="4" t="str">
        <f>IF(C294="", "NA", (IF(COUNTIF(Nov!$G$4:$G$4000, C294), "PAID", "Missed")))</f>
        <v>NA</v>
      </c>
      <c r="R294" s="4" t="str">
        <f>IF(C294="", "NA", (IF(COUNTIF(Dec!$G$4:$G$4000, C294), "PAID", "Missed")))</f>
        <v>NA</v>
      </c>
    </row>
    <row r="295" spans="3:18" x14ac:dyDescent="0.2">
      <c r="C295" s="140"/>
      <c r="D295" s="142"/>
      <c r="E295" s="145"/>
      <c r="G295" s="4" t="str">
        <f>IF(C295="", "NA", (IF(COUNTIF(Jan!$G$4:$G$4000, C295), "PAID", "Missed")))</f>
        <v>NA</v>
      </c>
      <c r="H295" s="4" t="str">
        <f>IF(C295="", "NA", (IF(COUNTIF(Feb!$G$4:$G$4000, C295), "PAID", "Missed")))</f>
        <v>NA</v>
      </c>
      <c r="I295" s="4" t="str">
        <f>IF(C295="", "NA", (IF(COUNTIF(Mar!$G$4:$G$4000, C295), "PAID", "Missed")))</f>
        <v>NA</v>
      </c>
      <c r="J295" s="4" t="str">
        <f>IF(C295="", "NA", (IF(COUNTIF(Apr!$G$4:$G$4000, C295), "PAID", "Missed")))</f>
        <v>NA</v>
      </c>
      <c r="K295" s="4" t="str">
        <f>IF(C295="", "NA", (IF(COUNTIF(May!$G$4:$G$4000, C295), "PAID", "Missed")))</f>
        <v>NA</v>
      </c>
      <c r="L295" s="4" t="str">
        <f>IF(C295="", "NA", (IF(COUNTIF(Jun!$G$4:$G$4000, C295), "PAID", "Missed")))</f>
        <v>NA</v>
      </c>
      <c r="M295" s="4" t="str">
        <f>IF(C295="", "NA", (IF(COUNTIF(Jul!$G$4:$G$4000, C295), "PAID", "Missed")))</f>
        <v>NA</v>
      </c>
      <c r="N295" s="4" t="str">
        <f>IF(C295="", "NA", (IF(COUNTIF(Aug!$G$4:$G$4000, C295), "PAID", "Missed")))</f>
        <v>NA</v>
      </c>
      <c r="O295" s="4" t="str">
        <f>IF(C295="", "NA", (IF(COUNTIF(Sep!$G$4:$G$4000, C295), "PAID", "Missed")))</f>
        <v>NA</v>
      </c>
      <c r="P295" s="4" t="str">
        <f>IF(C295="", "NA", (IF(COUNTIF(Oct!$G$4:$G$4000, C295), "PAID", "Missed")))</f>
        <v>NA</v>
      </c>
      <c r="Q295" s="4" t="str">
        <f>IF(C295="", "NA", (IF(COUNTIF(Nov!$G$4:$G$4000, C295), "PAID", "Missed")))</f>
        <v>NA</v>
      </c>
      <c r="R295" s="4" t="str">
        <f>IF(C295="", "NA", (IF(COUNTIF(Dec!$G$4:$G$4000, C295), "PAID", "Missed")))</f>
        <v>NA</v>
      </c>
    </row>
    <row r="296" spans="3:18" x14ac:dyDescent="0.2">
      <c r="C296" s="140"/>
      <c r="D296" s="142"/>
      <c r="E296" s="145"/>
      <c r="G296" s="4" t="str">
        <f>IF(C296="", "NA", (IF(COUNTIF(Jan!$G$4:$G$4000, C296), "PAID", "Missed")))</f>
        <v>NA</v>
      </c>
      <c r="H296" s="4" t="str">
        <f>IF(C296="", "NA", (IF(COUNTIF(Feb!$G$4:$G$4000, C296), "PAID", "Missed")))</f>
        <v>NA</v>
      </c>
      <c r="I296" s="4" t="str">
        <f>IF(C296="", "NA", (IF(COUNTIF(Mar!$G$4:$G$4000, C296), "PAID", "Missed")))</f>
        <v>NA</v>
      </c>
      <c r="J296" s="4" t="str">
        <f>IF(C296="", "NA", (IF(COUNTIF(Apr!$G$4:$G$4000, C296), "PAID", "Missed")))</f>
        <v>NA</v>
      </c>
      <c r="K296" s="4" t="str">
        <f>IF(C296="", "NA", (IF(COUNTIF(May!$G$4:$G$4000, C296), "PAID", "Missed")))</f>
        <v>NA</v>
      </c>
      <c r="L296" s="4" t="str">
        <f>IF(C296="", "NA", (IF(COUNTIF(Jun!$G$4:$G$4000, C296), "PAID", "Missed")))</f>
        <v>NA</v>
      </c>
      <c r="M296" s="4" t="str">
        <f>IF(C296="", "NA", (IF(COUNTIF(Jul!$G$4:$G$4000, C296), "PAID", "Missed")))</f>
        <v>NA</v>
      </c>
      <c r="N296" s="4" t="str">
        <f>IF(C296="", "NA", (IF(COUNTIF(Aug!$G$4:$G$4000, C296), "PAID", "Missed")))</f>
        <v>NA</v>
      </c>
      <c r="O296" s="4" t="str">
        <f>IF(C296="", "NA", (IF(COUNTIF(Sep!$G$4:$G$4000, C296), "PAID", "Missed")))</f>
        <v>NA</v>
      </c>
      <c r="P296" s="4" t="str">
        <f>IF(C296="", "NA", (IF(COUNTIF(Oct!$G$4:$G$4000, C296), "PAID", "Missed")))</f>
        <v>NA</v>
      </c>
      <c r="Q296" s="4" t="str">
        <f>IF(C296="", "NA", (IF(COUNTIF(Nov!$G$4:$G$4000, C296), "PAID", "Missed")))</f>
        <v>NA</v>
      </c>
      <c r="R296" s="4" t="str">
        <f>IF(C296="", "NA", (IF(COUNTIF(Dec!$G$4:$G$4000, C296), "PAID", "Missed")))</f>
        <v>NA</v>
      </c>
    </row>
    <row r="297" spans="3:18" x14ac:dyDescent="0.2">
      <c r="C297" s="140"/>
      <c r="D297" s="142"/>
      <c r="E297" s="145"/>
      <c r="G297" s="4" t="str">
        <f>IF(C297="", "NA", (IF(COUNTIF(Jan!$G$4:$G$4000, C297), "PAID", "Missed")))</f>
        <v>NA</v>
      </c>
      <c r="H297" s="4" t="str">
        <f>IF(C297="", "NA", (IF(COUNTIF(Feb!$G$4:$G$4000, C297), "PAID", "Missed")))</f>
        <v>NA</v>
      </c>
      <c r="I297" s="4" t="str">
        <f>IF(C297="", "NA", (IF(COUNTIF(Mar!$G$4:$G$4000, C297), "PAID", "Missed")))</f>
        <v>NA</v>
      </c>
      <c r="J297" s="4" t="str">
        <f>IF(C297="", "NA", (IF(COUNTIF(Apr!$G$4:$G$4000, C297), "PAID", "Missed")))</f>
        <v>NA</v>
      </c>
      <c r="K297" s="4" t="str">
        <f>IF(C297="", "NA", (IF(COUNTIF(May!$G$4:$G$4000, C297), "PAID", "Missed")))</f>
        <v>NA</v>
      </c>
      <c r="L297" s="4" t="str">
        <f>IF(C297="", "NA", (IF(COUNTIF(Jun!$G$4:$G$4000, C297), "PAID", "Missed")))</f>
        <v>NA</v>
      </c>
      <c r="M297" s="4" t="str">
        <f>IF(C297="", "NA", (IF(COUNTIF(Jul!$G$4:$G$4000, C297), "PAID", "Missed")))</f>
        <v>NA</v>
      </c>
      <c r="N297" s="4" t="str">
        <f>IF(C297="", "NA", (IF(COUNTIF(Aug!$G$4:$G$4000, C297), "PAID", "Missed")))</f>
        <v>NA</v>
      </c>
      <c r="O297" s="4" t="str">
        <f>IF(C297="", "NA", (IF(COUNTIF(Sep!$G$4:$G$4000, C297), "PAID", "Missed")))</f>
        <v>NA</v>
      </c>
      <c r="P297" s="4" t="str">
        <f>IF(C297="", "NA", (IF(COUNTIF(Oct!$G$4:$G$4000, C297), "PAID", "Missed")))</f>
        <v>NA</v>
      </c>
      <c r="Q297" s="4" t="str">
        <f>IF(C297="", "NA", (IF(COUNTIF(Nov!$G$4:$G$4000, C297), "PAID", "Missed")))</f>
        <v>NA</v>
      </c>
      <c r="R297" s="4" t="str">
        <f>IF(C297="", "NA", (IF(COUNTIF(Dec!$G$4:$G$4000, C297), "PAID", "Missed")))</f>
        <v>NA</v>
      </c>
    </row>
    <row r="298" spans="3:18" x14ac:dyDescent="0.2">
      <c r="C298" s="140"/>
      <c r="D298" s="142"/>
      <c r="E298" s="145"/>
      <c r="G298" s="4" t="str">
        <f>IF(C298="", "NA", (IF(COUNTIF(Jan!$G$4:$G$4000, C298), "PAID", "Missed")))</f>
        <v>NA</v>
      </c>
      <c r="H298" s="4" t="str">
        <f>IF(C298="", "NA", (IF(COUNTIF(Feb!$G$4:$G$4000, C298), "PAID", "Missed")))</f>
        <v>NA</v>
      </c>
      <c r="I298" s="4" t="str">
        <f>IF(C298="", "NA", (IF(COUNTIF(Mar!$G$4:$G$4000, C298), "PAID", "Missed")))</f>
        <v>NA</v>
      </c>
      <c r="J298" s="4" t="str">
        <f>IF(C298="", "NA", (IF(COUNTIF(Apr!$G$4:$G$4000, C298), "PAID", "Missed")))</f>
        <v>NA</v>
      </c>
      <c r="K298" s="4" t="str">
        <f>IF(C298="", "NA", (IF(COUNTIF(May!$G$4:$G$4000, C298), "PAID", "Missed")))</f>
        <v>NA</v>
      </c>
      <c r="L298" s="4" t="str">
        <f>IF(C298="", "NA", (IF(COUNTIF(Jun!$G$4:$G$4000, C298), "PAID", "Missed")))</f>
        <v>NA</v>
      </c>
      <c r="M298" s="4" t="str">
        <f>IF(C298="", "NA", (IF(COUNTIF(Jul!$G$4:$G$4000, C298), "PAID", "Missed")))</f>
        <v>NA</v>
      </c>
      <c r="N298" s="4" t="str">
        <f>IF(C298="", "NA", (IF(COUNTIF(Aug!$G$4:$G$4000, C298), "PAID", "Missed")))</f>
        <v>NA</v>
      </c>
      <c r="O298" s="4" t="str">
        <f>IF(C298="", "NA", (IF(COUNTIF(Sep!$G$4:$G$4000, C298), "PAID", "Missed")))</f>
        <v>NA</v>
      </c>
      <c r="P298" s="4" t="str">
        <f>IF(C298="", "NA", (IF(COUNTIF(Oct!$G$4:$G$4000, C298), "PAID", "Missed")))</f>
        <v>NA</v>
      </c>
      <c r="Q298" s="4" t="str">
        <f>IF(C298="", "NA", (IF(COUNTIF(Nov!$G$4:$G$4000, C298), "PAID", "Missed")))</f>
        <v>NA</v>
      </c>
      <c r="R298" s="4" t="str">
        <f>IF(C298="", "NA", (IF(COUNTIF(Dec!$G$4:$G$4000, C298), "PAID", "Missed")))</f>
        <v>NA</v>
      </c>
    </row>
    <row r="299" spans="3:18" x14ac:dyDescent="0.2">
      <c r="C299" s="140"/>
      <c r="D299" s="142"/>
      <c r="E299" s="145"/>
      <c r="G299" s="4" t="str">
        <f>IF(C299="", "NA", (IF(COUNTIF(Jan!$G$4:$G$4000, C299), "PAID", "Missed")))</f>
        <v>NA</v>
      </c>
      <c r="H299" s="4" t="str">
        <f>IF(C299="", "NA", (IF(COUNTIF(Feb!$G$4:$G$4000, C299), "PAID", "Missed")))</f>
        <v>NA</v>
      </c>
      <c r="I299" s="4" t="str">
        <f>IF(C299="", "NA", (IF(COUNTIF(Mar!$G$4:$G$4000, C299), "PAID", "Missed")))</f>
        <v>NA</v>
      </c>
      <c r="J299" s="4" t="str">
        <f>IF(C299="", "NA", (IF(COUNTIF(Apr!$G$4:$G$4000, C299), "PAID", "Missed")))</f>
        <v>NA</v>
      </c>
      <c r="K299" s="4" t="str">
        <f>IF(C299="", "NA", (IF(COUNTIF(May!$G$4:$G$4000, C299), "PAID", "Missed")))</f>
        <v>NA</v>
      </c>
      <c r="L299" s="4" t="str">
        <f>IF(C299="", "NA", (IF(COUNTIF(Jun!$G$4:$G$4000, C299), "PAID", "Missed")))</f>
        <v>NA</v>
      </c>
      <c r="M299" s="4" t="str">
        <f>IF(C299="", "NA", (IF(COUNTIF(Jul!$G$4:$G$4000, C299), "PAID", "Missed")))</f>
        <v>NA</v>
      </c>
      <c r="N299" s="4" t="str">
        <f>IF(C299="", "NA", (IF(COUNTIF(Aug!$G$4:$G$4000, C299), "PAID", "Missed")))</f>
        <v>NA</v>
      </c>
      <c r="O299" s="4" t="str">
        <f>IF(C299="", "NA", (IF(COUNTIF(Sep!$G$4:$G$4000, C299), "PAID", "Missed")))</f>
        <v>NA</v>
      </c>
      <c r="P299" s="4" t="str">
        <f>IF(C299="", "NA", (IF(COUNTIF(Oct!$G$4:$G$4000, C299), "PAID", "Missed")))</f>
        <v>NA</v>
      </c>
      <c r="Q299" s="4" t="str">
        <f>IF(C299="", "NA", (IF(COUNTIF(Nov!$G$4:$G$4000, C299), "PAID", "Missed")))</f>
        <v>NA</v>
      </c>
      <c r="R299" s="4" t="str">
        <f>IF(C299="", "NA", (IF(COUNTIF(Dec!$G$4:$G$4000, C299), "PAID", "Missed")))</f>
        <v>NA</v>
      </c>
    </row>
    <row r="300" spans="3:18" x14ac:dyDescent="0.2">
      <c r="C300" s="140"/>
      <c r="D300" s="142"/>
      <c r="E300" s="145"/>
      <c r="G300" s="4" t="str">
        <f>IF(C300="", "NA", (IF(COUNTIF(Jan!$G$4:$G$4000, C300), "PAID", "Missed")))</f>
        <v>NA</v>
      </c>
      <c r="H300" s="4" t="str">
        <f>IF(C300="", "NA", (IF(COUNTIF(Feb!$G$4:$G$4000, C300), "PAID", "Missed")))</f>
        <v>NA</v>
      </c>
      <c r="I300" s="4" t="str">
        <f>IF(C300="", "NA", (IF(COUNTIF(Mar!$G$4:$G$4000, C300), "PAID", "Missed")))</f>
        <v>NA</v>
      </c>
      <c r="J300" s="4" t="str">
        <f>IF(C300="", "NA", (IF(COUNTIF(Apr!$G$4:$G$4000, C300), "PAID", "Missed")))</f>
        <v>NA</v>
      </c>
      <c r="K300" s="4" t="str">
        <f>IF(C300="", "NA", (IF(COUNTIF(May!$G$4:$G$4000, C300), "PAID", "Missed")))</f>
        <v>NA</v>
      </c>
      <c r="L300" s="4" t="str">
        <f>IF(C300="", "NA", (IF(COUNTIF(Jun!$G$4:$G$4000, C300), "PAID", "Missed")))</f>
        <v>NA</v>
      </c>
      <c r="M300" s="4" t="str">
        <f>IF(C300="", "NA", (IF(COUNTIF(Jul!$G$4:$G$4000, C300), "PAID", "Missed")))</f>
        <v>NA</v>
      </c>
      <c r="N300" s="4" t="str">
        <f>IF(C300="", "NA", (IF(COUNTIF(Aug!$G$4:$G$4000, C300), "PAID", "Missed")))</f>
        <v>NA</v>
      </c>
      <c r="O300" s="4" t="str">
        <f>IF(C300="", "NA", (IF(COUNTIF(Sep!$G$4:$G$4000, C300), "PAID", "Missed")))</f>
        <v>NA</v>
      </c>
      <c r="P300" s="4" t="str">
        <f>IF(C300="", "NA", (IF(COUNTIF(Oct!$G$4:$G$4000, C300), "PAID", "Missed")))</f>
        <v>NA</v>
      </c>
      <c r="Q300" s="4" t="str">
        <f>IF(C300="", "NA", (IF(COUNTIF(Nov!$G$4:$G$4000, C300), "PAID", "Missed")))</f>
        <v>NA</v>
      </c>
      <c r="R300" s="4" t="str">
        <f>IF(C300="", "NA", (IF(COUNTIF(Dec!$G$4:$G$4000, C300), "PAID", "Missed")))</f>
        <v>NA</v>
      </c>
    </row>
    <row r="301" spans="3:18" x14ac:dyDescent="0.2">
      <c r="C301" s="140"/>
      <c r="D301" s="142"/>
      <c r="E301" s="145"/>
      <c r="G301" s="4" t="str">
        <f>IF(C301="", "NA", (IF(COUNTIF(Jan!$G$4:$G$4000, C301), "PAID", "Missed")))</f>
        <v>NA</v>
      </c>
      <c r="H301" s="4" t="str">
        <f>IF(C301="", "NA", (IF(COUNTIF(Feb!$G$4:$G$4000, C301), "PAID", "Missed")))</f>
        <v>NA</v>
      </c>
      <c r="I301" s="4" t="str">
        <f>IF(C301="", "NA", (IF(COUNTIF(Mar!$G$4:$G$4000, C301), "PAID", "Missed")))</f>
        <v>NA</v>
      </c>
      <c r="J301" s="4" t="str">
        <f>IF(C301="", "NA", (IF(COUNTIF(Apr!$G$4:$G$4000, C301), "PAID", "Missed")))</f>
        <v>NA</v>
      </c>
      <c r="K301" s="4" t="str">
        <f>IF(C301="", "NA", (IF(COUNTIF(May!$G$4:$G$4000, C301), "PAID", "Missed")))</f>
        <v>NA</v>
      </c>
      <c r="L301" s="4" t="str">
        <f>IF(C301="", "NA", (IF(COUNTIF(Jun!$G$4:$G$4000, C301), "PAID", "Missed")))</f>
        <v>NA</v>
      </c>
      <c r="M301" s="4" t="str">
        <f>IF(C301="", "NA", (IF(COUNTIF(Jul!$G$4:$G$4000, C301), "PAID", "Missed")))</f>
        <v>NA</v>
      </c>
      <c r="N301" s="4" t="str">
        <f>IF(C301="", "NA", (IF(COUNTIF(Aug!$G$4:$G$4000, C301), "PAID", "Missed")))</f>
        <v>NA</v>
      </c>
      <c r="O301" s="4" t="str">
        <f>IF(C301="", "NA", (IF(COUNTIF(Sep!$G$4:$G$4000, C301), "PAID", "Missed")))</f>
        <v>NA</v>
      </c>
      <c r="P301" s="4" t="str">
        <f>IF(C301="", "NA", (IF(COUNTIF(Oct!$G$4:$G$4000, C301), "PAID", "Missed")))</f>
        <v>NA</v>
      </c>
      <c r="Q301" s="4" t="str">
        <f>IF(C301="", "NA", (IF(COUNTIF(Nov!$G$4:$G$4000, C301), "PAID", "Missed")))</f>
        <v>NA</v>
      </c>
      <c r="R301" s="4" t="str">
        <f>IF(C301="", "NA", (IF(COUNTIF(Dec!$G$4:$G$4000, C301), "PAID", "Missed")))</f>
        <v>NA</v>
      </c>
    </row>
    <row r="302" spans="3:18" x14ac:dyDescent="0.2">
      <c r="C302" s="140"/>
      <c r="D302" s="142"/>
      <c r="E302" s="145"/>
      <c r="G302" s="4" t="str">
        <f>IF(C302="", "NA", (IF(COUNTIF(Jan!$G$4:$G$4000, C302), "PAID", "Missed")))</f>
        <v>NA</v>
      </c>
      <c r="H302" s="4" t="str">
        <f>IF(C302="", "NA", (IF(COUNTIF(Feb!$G$4:$G$4000, C302), "PAID", "Missed")))</f>
        <v>NA</v>
      </c>
      <c r="I302" s="4" t="str">
        <f>IF(C302="", "NA", (IF(COUNTIF(Mar!$G$4:$G$4000, C302), "PAID", "Missed")))</f>
        <v>NA</v>
      </c>
      <c r="J302" s="4" t="str">
        <f>IF(C302="", "NA", (IF(COUNTIF(Apr!$G$4:$G$4000, C302), "PAID", "Missed")))</f>
        <v>NA</v>
      </c>
      <c r="K302" s="4" t="str">
        <f>IF(C302="", "NA", (IF(COUNTIF(May!$G$4:$G$4000, C302), "PAID", "Missed")))</f>
        <v>NA</v>
      </c>
      <c r="L302" s="4" t="str">
        <f>IF(C302="", "NA", (IF(COUNTIF(Jun!$G$4:$G$4000, C302), "PAID", "Missed")))</f>
        <v>NA</v>
      </c>
      <c r="M302" s="4" t="str">
        <f>IF(C302="", "NA", (IF(COUNTIF(Jul!$G$4:$G$4000, C302), "PAID", "Missed")))</f>
        <v>NA</v>
      </c>
      <c r="N302" s="4" t="str">
        <f>IF(C302="", "NA", (IF(COUNTIF(Aug!$G$4:$G$4000, C302), "PAID", "Missed")))</f>
        <v>NA</v>
      </c>
      <c r="O302" s="4" t="str">
        <f>IF(C302="", "NA", (IF(COUNTIF(Sep!$G$4:$G$4000, C302), "PAID", "Missed")))</f>
        <v>NA</v>
      </c>
      <c r="P302" s="4" t="str">
        <f>IF(C302="", "NA", (IF(COUNTIF(Oct!$G$4:$G$4000, C302), "PAID", "Missed")))</f>
        <v>NA</v>
      </c>
      <c r="Q302" s="4" t="str">
        <f>IF(C302="", "NA", (IF(COUNTIF(Nov!$G$4:$G$4000, C302), "PAID", "Missed")))</f>
        <v>NA</v>
      </c>
      <c r="R302" s="4" t="str">
        <f>IF(C302="", "NA", (IF(COUNTIF(Dec!$G$4:$G$4000, C302), "PAID", "Missed")))</f>
        <v>NA</v>
      </c>
    </row>
    <row r="303" spans="3:18" x14ac:dyDescent="0.2">
      <c r="C303" s="140"/>
      <c r="D303" s="142"/>
      <c r="E303" s="145"/>
      <c r="G303" s="4" t="str">
        <f>IF(C303="", "NA", (IF(COUNTIF(Jan!$G$4:$G$4000, C303), "PAID", "Missed")))</f>
        <v>NA</v>
      </c>
      <c r="H303" s="4" t="str">
        <f>IF(C303="", "NA", (IF(COUNTIF(Feb!$G$4:$G$4000, C303), "PAID", "Missed")))</f>
        <v>NA</v>
      </c>
      <c r="I303" s="4" t="str">
        <f>IF(C303="", "NA", (IF(COUNTIF(Mar!$G$4:$G$4000, C303), "PAID", "Missed")))</f>
        <v>NA</v>
      </c>
      <c r="J303" s="4" t="str">
        <f>IF(C303="", "NA", (IF(COUNTIF(Apr!$G$4:$G$4000, C303), "PAID", "Missed")))</f>
        <v>NA</v>
      </c>
      <c r="K303" s="4" t="str">
        <f>IF(C303="", "NA", (IF(COUNTIF(May!$G$4:$G$4000, C303), "PAID", "Missed")))</f>
        <v>NA</v>
      </c>
      <c r="L303" s="4" t="str">
        <f>IF(C303="", "NA", (IF(COUNTIF(Jun!$G$4:$G$4000, C303), "PAID", "Missed")))</f>
        <v>NA</v>
      </c>
      <c r="M303" s="4" t="str">
        <f>IF(C303="", "NA", (IF(COUNTIF(Jul!$G$4:$G$4000, C303), "PAID", "Missed")))</f>
        <v>NA</v>
      </c>
      <c r="N303" s="4" t="str">
        <f>IF(C303="", "NA", (IF(COUNTIF(Aug!$G$4:$G$4000, C303), "PAID", "Missed")))</f>
        <v>NA</v>
      </c>
      <c r="O303" s="4" t="str">
        <f>IF(C303="", "NA", (IF(COUNTIF(Sep!$G$4:$G$4000, C303), "PAID", "Missed")))</f>
        <v>NA</v>
      </c>
      <c r="P303" s="4" t="str">
        <f>IF(C303="", "NA", (IF(COUNTIF(Oct!$G$4:$G$4000, C303), "PAID", "Missed")))</f>
        <v>NA</v>
      </c>
      <c r="Q303" s="4" t="str">
        <f>IF(C303="", "NA", (IF(COUNTIF(Nov!$G$4:$G$4000, C303), "PAID", "Missed")))</f>
        <v>NA</v>
      </c>
      <c r="R303" s="4" t="str">
        <f>IF(C303="", "NA", (IF(COUNTIF(Dec!$G$4:$G$4000, C303), "PAID", "Missed")))</f>
        <v>NA</v>
      </c>
    </row>
    <row r="304" spans="3:18" x14ac:dyDescent="0.2">
      <c r="C304" s="140"/>
      <c r="D304" s="142"/>
      <c r="E304" s="145"/>
      <c r="G304" s="4" t="str">
        <f>IF(C304="", "NA", (IF(COUNTIF(Jan!$G$4:$G$4000, C304), "PAID", "Missed")))</f>
        <v>NA</v>
      </c>
      <c r="H304" s="4" t="str">
        <f>IF(C304="", "NA", (IF(COUNTIF(Feb!$G$4:$G$4000, C304), "PAID", "Missed")))</f>
        <v>NA</v>
      </c>
      <c r="I304" s="4" t="str">
        <f>IF(C304="", "NA", (IF(COUNTIF(Mar!$G$4:$G$4000, C304), "PAID", "Missed")))</f>
        <v>NA</v>
      </c>
      <c r="J304" s="4" t="str">
        <f>IF(C304="", "NA", (IF(COUNTIF(Apr!$G$4:$G$4000, C304), "PAID", "Missed")))</f>
        <v>NA</v>
      </c>
      <c r="K304" s="4" t="str">
        <f>IF(C304="", "NA", (IF(COUNTIF(May!$G$4:$G$4000, C304), "PAID", "Missed")))</f>
        <v>NA</v>
      </c>
      <c r="L304" s="4" t="str">
        <f>IF(C304="", "NA", (IF(COUNTIF(Jun!$G$4:$G$4000, C304), "PAID", "Missed")))</f>
        <v>NA</v>
      </c>
      <c r="M304" s="4" t="str">
        <f>IF(C304="", "NA", (IF(COUNTIF(Jul!$G$4:$G$4000, C304), "PAID", "Missed")))</f>
        <v>NA</v>
      </c>
      <c r="N304" s="4" t="str">
        <f>IF(C304="", "NA", (IF(COUNTIF(Aug!$G$4:$G$4000, C304), "PAID", "Missed")))</f>
        <v>NA</v>
      </c>
      <c r="O304" s="4" t="str">
        <f>IF(C304="", "NA", (IF(COUNTIF(Sep!$G$4:$G$4000, C304), "PAID", "Missed")))</f>
        <v>NA</v>
      </c>
      <c r="P304" s="4" t="str">
        <f>IF(C304="", "NA", (IF(COUNTIF(Oct!$G$4:$G$4000, C304), "PAID", "Missed")))</f>
        <v>NA</v>
      </c>
      <c r="Q304" s="4" t="str">
        <f>IF(C304="", "NA", (IF(COUNTIF(Nov!$G$4:$G$4000, C304), "PAID", "Missed")))</f>
        <v>NA</v>
      </c>
      <c r="R304" s="4" t="str">
        <f>IF(C304="", "NA", (IF(COUNTIF(Dec!$G$4:$G$4000, C304), "PAID", "Missed")))</f>
        <v>NA</v>
      </c>
    </row>
    <row r="305" spans="3:18" x14ac:dyDescent="0.2">
      <c r="C305" s="140"/>
      <c r="D305" s="142"/>
      <c r="E305" s="145"/>
      <c r="G305" s="4" t="str">
        <f>IF(C305="", "NA", (IF(COUNTIF(Jan!$G$4:$G$4000, C305), "PAID", "Missed")))</f>
        <v>NA</v>
      </c>
      <c r="H305" s="4" t="str">
        <f>IF(C305="", "NA", (IF(COUNTIF(Feb!$G$4:$G$4000, C305), "PAID", "Missed")))</f>
        <v>NA</v>
      </c>
      <c r="I305" s="4" t="str">
        <f>IF(C305="", "NA", (IF(COUNTIF(Mar!$G$4:$G$4000, C305), "PAID", "Missed")))</f>
        <v>NA</v>
      </c>
      <c r="J305" s="4" t="str">
        <f>IF(C305="", "NA", (IF(COUNTIF(Apr!$G$4:$G$4000, C305), "PAID", "Missed")))</f>
        <v>NA</v>
      </c>
      <c r="K305" s="4" t="str">
        <f>IF(C305="", "NA", (IF(COUNTIF(May!$G$4:$G$4000, C305), "PAID", "Missed")))</f>
        <v>NA</v>
      </c>
      <c r="L305" s="4" t="str">
        <f>IF(C305="", "NA", (IF(COUNTIF(Jun!$G$4:$G$4000, C305), "PAID", "Missed")))</f>
        <v>NA</v>
      </c>
      <c r="M305" s="4" t="str">
        <f>IF(C305="", "NA", (IF(COUNTIF(Jul!$G$4:$G$4000, C305), "PAID", "Missed")))</f>
        <v>NA</v>
      </c>
      <c r="N305" s="4" t="str">
        <f>IF(C305="", "NA", (IF(COUNTIF(Aug!$G$4:$G$4000, C305), "PAID", "Missed")))</f>
        <v>NA</v>
      </c>
      <c r="O305" s="4" t="str">
        <f>IF(C305="", "NA", (IF(COUNTIF(Sep!$G$4:$G$4000, C305), "PAID", "Missed")))</f>
        <v>NA</v>
      </c>
      <c r="P305" s="4" t="str">
        <f>IF(C305="", "NA", (IF(COUNTIF(Oct!$G$4:$G$4000, C305), "PAID", "Missed")))</f>
        <v>NA</v>
      </c>
      <c r="Q305" s="4" t="str">
        <f>IF(C305="", "NA", (IF(COUNTIF(Nov!$G$4:$G$4000, C305), "PAID", "Missed")))</f>
        <v>NA</v>
      </c>
      <c r="R305" s="4" t="str">
        <f>IF(C305="", "NA", (IF(COUNTIF(Dec!$G$4:$G$4000, C305), "PAID", "Missed")))</f>
        <v>NA</v>
      </c>
    </row>
    <row r="306" spans="3:18" x14ac:dyDescent="0.2">
      <c r="C306" s="140"/>
      <c r="D306" s="142"/>
      <c r="E306" s="145"/>
      <c r="G306" s="4" t="str">
        <f>IF(C306="", "NA", (IF(COUNTIF(Jan!$G$4:$G$4000, C306), "PAID", "Missed")))</f>
        <v>NA</v>
      </c>
      <c r="H306" s="4" t="str">
        <f>IF(C306="", "NA", (IF(COUNTIF(Feb!$G$4:$G$4000, C306), "PAID", "Missed")))</f>
        <v>NA</v>
      </c>
      <c r="I306" s="4" t="str">
        <f>IF(C306="", "NA", (IF(COUNTIF(Mar!$G$4:$G$4000, C306), "PAID", "Missed")))</f>
        <v>NA</v>
      </c>
      <c r="J306" s="4" t="str">
        <f>IF(C306="", "NA", (IF(COUNTIF(Apr!$G$4:$G$4000, C306), "PAID", "Missed")))</f>
        <v>NA</v>
      </c>
      <c r="K306" s="4" t="str">
        <f>IF(C306="", "NA", (IF(COUNTIF(May!$G$4:$G$4000, C306), "PAID", "Missed")))</f>
        <v>NA</v>
      </c>
      <c r="L306" s="4" t="str">
        <f>IF(C306="", "NA", (IF(COUNTIF(Jun!$G$4:$G$4000, C306), "PAID", "Missed")))</f>
        <v>NA</v>
      </c>
      <c r="M306" s="4" t="str">
        <f>IF(C306="", "NA", (IF(COUNTIF(Jul!$G$4:$G$4000, C306), "PAID", "Missed")))</f>
        <v>NA</v>
      </c>
      <c r="N306" s="4" t="str">
        <f>IF(C306="", "NA", (IF(COUNTIF(Aug!$G$4:$G$4000, C306), "PAID", "Missed")))</f>
        <v>NA</v>
      </c>
      <c r="O306" s="4" t="str">
        <f>IF(C306="", "NA", (IF(COUNTIF(Sep!$G$4:$G$4000, C306), "PAID", "Missed")))</f>
        <v>NA</v>
      </c>
      <c r="P306" s="4" t="str">
        <f>IF(C306="", "NA", (IF(COUNTIF(Oct!$G$4:$G$4000, C306), "PAID", "Missed")))</f>
        <v>NA</v>
      </c>
      <c r="Q306" s="4" t="str">
        <f>IF(C306="", "NA", (IF(COUNTIF(Nov!$G$4:$G$4000, C306), "PAID", "Missed")))</f>
        <v>NA</v>
      </c>
      <c r="R306" s="4" t="str">
        <f>IF(C306="", "NA", (IF(COUNTIF(Dec!$G$4:$G$4000, C306), "PAID", "Missed")))</f>
        <v>NA</v>
      </c>
    </row>
    <row r="307" spans="3:18" x14ac:dyDescent="0.2">
      <c r="C307" s="140"/>
      <c r="D307" s="142"/>
      <c r="E307" s="145"/>
      <c r="G307" s="4" t="str">
        <f>IF(C307="", "NA", (IF(COUNTIF(Jan!$G$4:$G$4000, C307), "PAID", "Missed")))</f>
        <v>NA</v>
      </c>
      <c r="H307" s="4" t="str">
        <f>IF(C307="", "NA", (IF(COUNTIF(Feb!$G$4:$G$4000, C307), "PAID", "Missed")))</f>
        <v>NA</v>
      </c>
      <c r="I307" s="4" t="str">
        <f>IF(C307="", "NA", (IF(COUNTIF(Mar!$G$4:$G$4000, C307), "PAID", "Missed")))</f>
        <v>NA</v>
      </c>
      <c r="J307" s="4" t="str">
        <f>IF(C307="", "NA", (IF(COUNTIF(Apr!$G$4:$G$4000, C307), "PAID", "Missed")))</f>
        <v>NA</v>
      </c>
      <c r="K307" s="4" t="str">
        <f>IF(C307="", "NA", (IF(COUNTIF(May!$G$4:$G$4000, C307), "PAID", "Missed")))</f>
        <v>NA</v>
      </c>
      <c r="L307" s="4" t="str">
        <f>IF(C307="", "NA", (IF(COUNTIF(Jun!$G$4:$G$4000, C307), "PAID", "Missed")))</f>
        <v>NA</v>
      </c>
      <c r="M307" s="4" t="str">
        <f>IF(C307="", "NA", (IF(COUNTIF(Jul!$G$4:$G$4000, C307), "PAID", "Missed")))</f>
        <v>NA</v>
      </c>
      <c r="N307" s="4" t="str">
        <f>IF(C307="", "NA", (IF(COUNTIF(Aug!$G$4:$G$4000, C307), "PAID", "Missed")))</f>
        <v>NA</v>
      </c>
      <c r="O307" s="4" t="str">
        <f>IF(C307="", "NA", (IF(COUNTIF(Sep!$G$4:$G$4000, C307), "PAID", "Missed")))</f>
        <v>NA</v>
      </c>
      <c r="P307" s="4" t="str">
        <f>IF(C307="", "NA", (IF(COUNTIF(Oct!$G$4:$G$4000, C307), "PAID", "Missed")))</f>
        <v>NA</v>
      </c>
      <c r="Q307" s="4" t="str">
        <f>IF(C307="", "NA", (IF(COUNTIF(Nov!$G$4:$G$4000, C307), "PAID", "Missed")))</f>
        <v>NA</v>
      </c>
      <c r="R307" s="4" t="str">
        <f>IF(C307="", "NA", (IF(COUNTIF(Dec!$G$4:$G$4000, C307), "PAID", "Missed")))</f>
        <v>NA</v>
      </c>
    </row>
    <row r="308" spans="3:18" x14ac:dyDescent="0.2">
      <c r="C308" s="140"/>
      <c r="D308" s="142"/>
      <c r="E308" s="145"/>
      <c r="G308" s="4" t="str">
        <f>IF(C308="", "NA", (IF(COUNTIF(Jan!$G$4:$G$4000, C308), "PAID", "Missed")))</f>
        <v>NA</v>
      </c>
      <c r="H308" s="4" t="str">
        <f>IF(C308="", "NA", (IF(COUNTIF(Feb!$G$4:$G$4000, C308), "PAID", "Missed")))</f>
        <v>NA</v>
      </c>
      <c r="I308" s="4" t="str">
        <f>IF(C308="", "NA", (IF(COUNTIF(Mar!$G$4:$G$4000, C308), "PAID", "Missed")))</f>
        <v>NA</v>
      </c>
      <c r="J308" s="4" t="str">
        <f>IF(C308="", "NA", (IF(COUNTIF(Apr!$G$4:$G$4000, C308), "PAID", "Missed")))</f>
        <v>NA</v>
      </c>
      <c r="K308" s="4" t="str">
        <f>IF(C308="", "NA", (IF(COUNTIF(May!$G$4:$G$4000, C308), "PAID", "Missed")))</f>
        <v>NA</v>
      </c>
      <c r="L308" s="4" t="str">
        <f>IF(C308="", "NA", (IF(COUNTIF(Jun!$G$4:$G$4000, C308), "PAID", "Missed")))</f>
        <v>NA</v>
      </c>
      <c r="M308" s="4" t="str">
        <f>IF(C308="", "NA", (IF(COUNTIF(Jul!$G$4:$G$4000, C308), "PAID", "Missed")))</f>
        <v>NA</v>
      </c>
      <c r="N308" s="4" t="str">
        <f>IF(C308="", "NA", (IF(COUNTIF(Aug!$G$4:$G$4000, C308), "PAID", "Missed")))</f>
        <v>NA</v>
      </c>
      <c r="O308" s="4" t="str">
        <f>IF(C308="", "NA", (IF(COUNTIF(Sep!$G$4:$G$4000, C308), "PAID", "Missed")))</f>
        <v>NA</v>
      </c>
      <c r="P308" s="4" t="str">
        <f>IF(C308="", "NA", (IF(COUNTIF(Oct!$G$4:$G$4000, C308), "PAID", "Missed")))</f>
        <v>NA</v>
      </c>
      <c r="Q308" s="4" t="str">
        <f>IF(C308="", "NA", (IF(COUNTIF(Nov!$G$4:$G$4000, C308), "PAID", "Missed")))</f>
        <v>NA</v>
      </c>
      <c r="R308" s="4" t="str">
        <f>IF(C308="", "NA", (IF(COUNTIF(Dec!$G$4:$G$4000, C308), "PAID", "Missed")))</f>
        <v>NA</v>
      </c>
    </row>
    <row r="309" spans="3:18" x14ac:dyDescent="0.2">
      <c r="C309" s="140"/>
      <c r="D309" s="142"/>
      <c r="E309" s="145"/>
      <c r="G309" s="4" t="str">
        <f>IF(C309="", "NA", (IF(COUNTIF(Jan!$G$4:$G$4000, C309), "PAID", "Missed")))</f>
        <v>NA</v>
      </c>
      <c r="H309" s="4" t="str">
        <f>IF(C309="", "NA", (IF(COUNTIF(Feb!$G$4:$G$4000, C309), "PAID", "Missed")))</f>
        <v>NA</v>
      </c>
      <c r="I309" s="4" t="str">
        <f>IF(C309="", "NA", (IF(COUNTIF(Mar!$G$4:$G$4000, C309), "PAID", "Missed")))</f>
        <v>NA</v>
      </c>
      <c r="J309" s="4" t="str">
        <f>IF(C309="", "NA", (IF(COUNTIF(Apr!$G$4:$G$4000, C309), "PAID", "Missed")))</f>
        <v>NA</v>
      </c>
      <c r="K309" s="4" t="str">
        <f>IF(C309="", "NA", (IF(COUNTIF(May!$G$4:$G$4000, C309), "PAID", "Missed")))</f>
        <v>NA</v>
      </c>
      <c r="L309" s="4" t="str">
        <f>IF(C309="", "NA", (IF(COUNTIF(Jun!$G$4:$G$4000, C309), "PAID", "Missed")))</f>
        <v>NA</v>
      </c>
      <c r="M309" s="4" t="str">
        <f>IF(C309="", "NA", (IF(COUNTIF(Jul!$G$4:$G$4000, C309), "PAID", "Missed")))</f>
        <v>NA</v>
      </c>
      <c r="N309" s="4" t="str">
        <f>IF(C309="", "NA", (IF(COUNTIF(Aug!$G$4:$G$4000, C309), "PAID", "Missed")))</f>
        <v>NA</v>
      </c>
      <c r="O309" s="4" t="str">
        <f>IF(C309="", "NA", (IF(COUNTIF(Sep!$G$4:$G$4000, C309), "PAID", "Missed")))</f>
        <v>NA</v>
      </c>
      <c r="P309" s="4" t="str">
        <f>IF(C309="", "NA", (IF(COUNTIF(Oct!$G$4:$G$4000, C309), "PAID", "Missed")))</f>
        <v>NA</v>
      </c>
      <c r="Q309" s="4" t="str">
        <f>IF(C309="", "NA", (IF(COUNTIF(Nov!$G$4:$G$4000, C309), "PAID", "Missed")))</f>
        <v>NA</v>
      </c>
      <c r="R309" s="4" t="str">
        <f>IF(C309="", "NA", (IF(COUNTIF(Dec!$G$4:$G$4000, C309), "PAID", "Missed")))</f>
        <v>NA</v>
      </c>
    </row>
    <row r="310" spans="3:18" x14ac:dyDescent="0.2">
      <c r="C310" s="140"/>
      <c r="D310" s="142"/>
      <c r="E310" s="145"/>
      <c r="G310" s="4" t="str">
        <f>IF(C310="", "NA", (IF(COUNTIF(Jan!$G$4:$G$4000, C310), "PAID", "Missed")))</f>
        <v>NA</v>
      </c>
      <c r="H310" s="4" t="str">
        <f>IF(C310="", "NA", (IF(COUNTIF(Feb!$G$4:$G$4000, C310), "PAID", "Missed")))</f>
        <v>NA</v>
      </c>
      <c r="I310" s="4" t="str">
        <f>IF(C310="", "NA", (IF(COUNTIF(Mar!$G$4:$G$4000, C310), "PAID", "Missed")))</f>
        <v>NA</v>
      </c>
      <c r="J310" s="4" t="str">
        <f>IF(C310="", "NA", (IF(COUNTIF(Apr!$G$4:$G$4000, C310), "PAID", "Missed")))</f>
        <v>NA</v>
      </c>
      <c r="K310" s="4" t="str">
        <f>IF(C310="", "NA", (IF(COUNTIF(May!$G$4:$G$4000, C310), "PAID", "Missed")))</f>
        <v>NA</v>
      </c>
      <c r="L310" s="4" t="str">
        <f>IF(C310="", "NA", (IF(COUNTIF(Jun!$G$4:$G$4000, C310), "PAID", "Missed")))</f>
        <v>NA</v>
      </c>
      <c r="M310" s="4" t="str">
        <f>IF(C310="", "NA", (IF(COUNTIF(Jul!$G$4:$G$4000, C310), "PAID", "Missed")))</f>
        <v>NA</v>
      </c>
      <c r="N310" s="4" t="str">
        <f>IF(C310="", "NA", (IF(COUNTIF(Aug!$G$4:$G$4000, C310), "PAID", "Missed")))</f>
        <v>NA</v>
      </c>
      <c r="O310" s="4" t="str">
        <f>IF(C310="", "NA", (IF(COUNTIF(Sep!$G$4:$G$4000, C310), "PAID", "Missed")))</f>
        <v>NA</v>
      </c>
      <c r="P310" s="4" t="str">
        <f>IF(C310="", "NA", (IF(COUNTIF(Oct!$G$4:$G$4000, C310), "PAID", "Missed")))</f>
        <v>NA</v>
      </c>
      <c r="Q310" s="4" t="str">
        <f>IF(C310="", "NA", (IF(COUNTIF(Nov!$G$4:$G$4000, C310), "PAID", "Missed")))</f>
        <v>NA</v>
      </c>
      <c r="R310" s="4" t="str">
        <f>IF(C310="", "NA", (IF(COUNTIF(Dec!$G$4:$G$4000, C310), "PAID", "Missed")))</f>
        <v>NA</v>
      </c>
    </row>
    <row r="311" spans="3:18" x14ac:dyDescent="0.2">
      <c r="C311" s="140"/>
      <c r="D311" s="142"/>
      <c r="E311" s="145"/>
      <c r="G311" s="4" t="str">
        <f>IF(C311="", "NA", (IF(COUNTIF(Jan!$G$4:$G$4000, C311), "PAID", "Missed")))</f>
        <v>NA</v>
      </c>
      <c r="H311" s="4" t="str">
        <f>IF(C311="", "NA", (IF(COUNTIF(Feb!$G$4:$G$4000, C311), "PAID", "Missed")))</f>
        <v>NA</v>
      </c>
      <c r="I311" s="4" t="str">
        <f>IF(C311="", "NA", (IF(COUNTIF(Mar!$G$4:$G$4000, C311), "PAID", "Missed")))</f>
        <v>NA</v>
      </c>
      <c r="J311" s="4" t="str">
        <f>IF(C311="", "NA", (IF(COUNTIF(Apr!$G$4:$G$4000, C311), "PAID", "Missed")))</f>
        <v>NA</v>
      </c>
      <c r="K311" s="4" t="str">
        <f>IF(C311="", "NA", (IF(COUNTIF(May!$G$4:$G$4000, C311), "PAID", "Missed")))</f>
        <v>NA</v>
      </c>
      <c r="L311" s="4" t="str">
        <f>IF(C311="", "NA", (IF(COUNTIF(Jun!$G$4:$G$4000, C311), "PAID", "Missed")))</f>
        <v>NA</v>
      </c>
      <c r="M311" s="4" t="str">
        <f>IF(C311="", "NA", (IF(COUNTIF(Jul!$G$4:$G$4000, C311), "PAID", "Missed")))</f>
        <v>NA</v>
      </c>
      <c r="N311" s="4" t="str">
        <f>IF(C311="", "NA", (IF(COUNTIF(Aug!$G$4:$G$4000, C311), "PAID", "Missed")))</f>
        <v>NA</v>
      </c>
      <c r="O311" s="4" t="str">
        <f>IF(C311="", "NA", (IF(COUNTIF(Sep!$G$4:$G$4000, C311), "PAID", "Missed")))</f>
        <v>NA</v>
      </c>
      <c r="P311" s="4" t="str">
        <f>IF(C311="", "NA", (IF(COUNTIF(Oct!$G$4:$G$4000, C311), "PAID", "Missed")))</f>
        <v>NA</v>
      </c>
      <c r="Q311" s="4" t="str">
        <f>IF(C311="", "NA", (IF(COUNTIF(Nov!$G$4:$G$4000, C311), "PAID", "Missed")))</f>
        <v>NA</v>
      </c>
      <c r="R311" s="4" t="str">
        <f>IF(C311="", "NA", (IF(COUNTIF(Dec!$G$4:$G$4000, C311), "PAID", "Missed")))</f>
        <v>NA</v>
      </c>
    </row>
    <row r="312" spans="3:18" x14ac:dyDescent="0.2">
      <c r="C312" s="140"/>
      <c r="D312" s="142"/>
      <c r="E312" s="145"/>
      <c r="G312" s="4" t="str">
        <f>IF(C312="", "NA", (IF(COUNTIF(Jan!$G$4:$G$4000, C312), "PAID", "Missed")))</f>
        <v>NA</v>
      </c>
      <c r="H312" s="4" t="str">
        <f>IF(C312="", "NA", (IF(COUNTIF(Feb!$G$4:$G$4000, C312), "PAID", "Missed")))</f>
        <v>NA</v>
      </c>
      <c r="I312" s="4" t="str">
        <f>IF(C312="", "NA", (IF(COUNTIF(Mar!$G$4:$G$4000, C312), "PAID", "Missed")))</f>
        <v>NA</v>
      </c>
      <c r="J312" s="4" t="str">
        <f>IF(C312="", "NA", (IF(COUNTIF(Apr!$G$4:$G$4000, C312), "PAID", "Missed")))</f>
        <v>NA</v>
      </c>
      <c r="K312" s="4" t="str">
        <f>IF(C312="", "NA", (IF(COUNTIF(May!$G$4:$G$4000, C312), "PAID", "Missed")))</f>
        <v>NA</v>
      </c>
      <c r="L312" s="4" t="str">
        <f>IF(C312="", "NA", (IF(COUNTIF(Jun!$G$4:$G$4000, C312), "PAID", "Missed")))</f>
        <v>NA</v>
      </c>
      <c r="M312" s="4" t="str">
        <f>IF(C312="", "NA", (IF(COUNTIF(Jul!$G$4:$G$4000, C312), "PAID", "Missed")))</f>
        <v>NA</v>
      </c>
      <c r="N312" s="4" t="str">
        <f>IF(C312="", "NA", (IF(COUNTIF(Aug!$G$4:$G$4000, C312), "PAID", "Missed")))</f>
        <v>NA</v>
      </c>
      <c r="O312" s="4" t="str">
        <f>IF(C312="", "NA", (IF(COUNTIF(Sep!$G$4:$G$4000, C312), "PAID", "Missed")))</f>
        <v>NA</v>
      </c>
      <c r="P312" s="4" t="str">
        <f>IF(C312="", "NA", (IF(COUNTIF(Oct!$G$4:$G$4000, C312), "PAID", "Missed")))</f>
        <v>NA</v>
      </c>
      <c r="Q312" s="4" t="str">
        <f>IF(C312="", "NA", (IF(COUNTIF(Nov!$G$4:$G$4000, C312), "PAID", "Missed")))</f>
        <v>NA</v>
      </c>
      <c r="R312" s="4" t="str">
        <f>IF(C312="", "NA", (IF(COUNTIF(Dec!$G$4:$G$4000, C312), "PAID", "Missed")))</f>
        <v>NA</v>
      </c>
    </row>
    <row r="313" spans="3:18" x14ac:dyDescent="0.2">
      <c r="C313" s="140"/>
      <c r="D313" s="142"/>
      <c r="E313" s="145"/>
      <c r="G313" s="4" t="str">
        <f>IF(C313="", "NA", (IF(COUNTIF(Jan!$G$4:$G$4000, C313), "PAID", "Missed")))</f>
        <v>NA</v>
      </c>
      <c r="H313" s="4" t="str">
        <f>IF(C313="", "NA", (IF(COUNTIF(Feb!$G$4:$G$4000, C313), "PAID", "Missed")))</f>
        <v>NA</v>
      </c>
      <c r="I313" s="4" t="str">
        <f>IF(C313="", "NA", (IF(COUNTIF(Mar!$G$4:$G$4000, C313), "PAID", "Missed")))</f>
        <v>NA</v>
      </c>
      <c r="J313" s="4" t="str">
        <f>IF(C313="", "NA", (IF(COUNTIF(Apr!$G$4:$G$4000, C313), "PAID", "Missed")))</f>
        <v>NA</v>
      </c>
      <c r="K313" s="4" t="str">
        <f>IF(C313="", "NA", (IF(COUNTIF(May!$G$4:$G$4000, C313), "PAID", "Missed")))</f>
        <v>NA</v>
      </c>
      <c r="L313" s="4" t="str">
        <f>IF(C313="", "NA", (IF(COUNTIF(Jun!$G$4:$G$4000, C313), "PAID", "Missed")))</f>
        <v>NA</v>
      </c>
      <c r="M313" s="4" t="str">
        <f>IF(C313="", "NA", (IF(COUNTIF(Jul!$G$4:$G$4000, C313), "PAID", "Missed")))</f>
        <v>NA</v>
      </c>
      <c r="N313" s="4" t="str">
        <f>IF(C313="", "NA", (IF(COUNTIF(Aug!$G$4:$G$4000, C313), "PAID", "Missed")))</f>
        <v>NA</v>
      </c>
      <c r="O313" s="4" t="str">
        <f>IF(C313="", "NA", (IF(COUNTIF(Sep!$G$4:$G$4000, C313), "PAID", "Missed")))</f>
        <v>NA</v>
      </c>
      <c r="P313" s="4" t="str">
        <f>IF(C313="", "NA", (IF(COUNTIF(Oct!$G$4:$G$4000, C313), "PAID", "Missed")))</f>
        <v>NA</v>
      </c>
      <c r="Q313" s="4" t="str">
        <f>IF(C313="", "NA", (IF(COUNTIF(Nov!$G$4:$G$4000, C313), "PAID", "Missed")))</f>
        <v>NA</v>
      </c>
      <c r="R313" s="4" t="str">
        <f>IF(C313="", "NA", (IF(COUNTIF(Dec!$G$4:$G$4000, C313), "PAID", "Missed")))</f>
        <v>NA</v>
      </c>
    </row>
    <row r="314" spans="3:18" x14ac:dyDescent="0.2">
      <c r="C314" s="140"/>
      <c r="D314" s="142"/>
      <c r="E314" s="145"/>
      <c r="G314" s="4" t="str">
        <f>IF(C314="", "NA", (IF(COUNTIF(Jan!$G$4:$G$4000, C314), "PAID", "Missed")))</f>
        <v>NA</v>
      </c>
      <c r="H314" s="4" t="str">
        <f>IF(C314="", "NA", (IF(COUNTIF(Feb!$G$4:$G$4000, C314), "PAID", "Missed")))</f>
        <v>NA</v>
      </c>
      <c r="I314" s="4" t="str">
        <f>IF(C314="", "NA", (IF(COUNTIF(Mar!$G$4:$G$4000, C314), "PAID", "Missed")))</f>
        <v>NA</v>
      </c>
      <c r="J314" s="4" t="str">
        <f>IF(C314="", "NA", (IF(COUNTIF(Apr!$G$4:$G$4000, C314), "PAID", "Missed")))</f>
        <v>NA</v>
      </c>
      <c r="K314" s="4" t="str">
        <f>IF(C314="", "NA", (IF(COUNTIF(May!$G$4:$G$4000, C314), "PAID", "Missed")))</f>
        <v>NA</v>
      </c>
      <c r="L314" s="4" t="str">
        <f>IF(C314="", "NA", (IF(COUNTIF(Jun!$G$4:$G$4000, C314), "PAID", "Missed")))</f>
        <v>NA</v>
      </c>
      <c r="M314" s="4" t="str">
        <f>IF(C314="", "NA", (IF(COUNTIF(Jul!$G$4:$G$4000, C314), "PAID", "Missed")))</f>
        <v>NA</v>
      </c>
      <c r="N314" s="4" t="str">
        <f>IF(C314="", "NA", (IF(COUNTIF(Aug!$G$4:$G$4000, C314), "PAID", "Missed")))</f>
        <v>NA</v>
      </c>
      <c r="O314" s="4" t="str">
        <f>IF(C314="", "NA", (IF(COUNTIF(Sep!$G$4:$G$4000, C314), "PAID", "Missed")))</f>
        <v>NA</v>
      </c>
      <c r="P314" s="4" t="str">
        <f>IF(C314="", "NA", (IF(COUNTIF(Oct!$G$4:$G$4000, C314), "PAID", "Missed")))</f>
        <v>NA</v>
      </c>
      <c r="Q314" s="4" t="str">
        <f>IF(C314="", "NA", (IF(COUNTIF(Nov!$G$4:$G$4000, C314), "PAID", "Missed")))</f>
        <v>NA</v>
      </c>
      <c r="R314" s="4" t="str">
        <f>IF(C314="", "NA", (IF(COUNTIF(Dec!$G$4:$G$4000, C314), "PAID", "Missed")))</f>
        <v>NA</v>
      </c>
    </row>
    <row r="315" spans="3:18" x14ac:dyDescent="0.2">
      <c r="C315" s="140"/>
      <c r="D315" s="142"/>
      <c r="E315" s="145"/>
      <c r="G315" s="4" t="str">
        <f>IF(C315="", "NA", (IF(COUNTIF(Jan!$G$4:$G$4000, C315), "PAID", "Missed")))</f>
        <v>NA</v>
      </c>
      <c r="H315" s="4" t="str">
        <f>IF(C315="", "NA", (IF(COUNTIF(Feb!$G$4:$G$4000, C315), "PAID", "Missed")))</f>
        <v>NA</v>
      </c>
      <c r="I315" s="4" t="str">
        <f>IF(C315="", "NA", (IF(COUNTIF(Mar!$G$4:$G$4000, C315), "PAID", "Missed")))</f>
        <v>NA</v>
      </c>
      <c r="J315" s="4" t="str">
        <f>IF(C315="", "NA", (IF(COUNTIF(Apr!$G$4:$G$4000, C315), "PAID", "Missed")))</f>
        <v>NA</v>
      </c>
      <c r="K315" s="4" t="str">
        <f>IF(C315="", "NA", (IF(COUNTIF(May!$G$4:$G$4000, C315), "PAID", "Missed")))</f>
        <v>NA</v>
      </c>
      <c r="L315" s="4" t="str">
        <f>IF(C315="", "NA", (IF(COUNTIF(Jun!$G$4:$G$4000, C315), "PAID", "Missed")))</f>
        <v>NA</v>
      </c>
      <c r="M315" s="4" t="str">
        <f>IF(C315="", "NA", (IF(COUNTIF(Jul!$G$4:$G$4000, C315), "PAID", "Missed")))</f>
        <v>NA</v>
      </c>
      <c r="N315" s="4" t="str">
        <f>IF(C315="", "NA", (IF(COUNTIF(Aug!$G$4:$G$4000, C315), "PAID", "Missed")))</f>
        <v>NA</v>
      </c>
      <c r="O315" s="4" t="str">
        <f>IF(C315="", "NA", (IF(COUNTIF(Sep!$G$4:$G$4000, C315), "PAID", "Missed")))</f>
        <v>NA</v>
      </c>
      <c r="P315" s="4" t="str">
        <f>IF(C315="", "NA", (IF(COUNTIF(Oct!$G$4:$G$4000, C315), "PAID", "Missed")))</f>
        <v>NA</v>
      </c>
      <c r="Q315" s="4" t="str">
        <f>IF(C315="", "NA", (IF(COUNTIF(Nov!$G$4:$G$4000, C315), "PAID", "Missed")))</f>
        <v>NA</v>
      </c>
      <c r="R315" s="4" t="str">
        <f>IF(C315="", "NA", (IF(COUNTIF(Dec!$G$4:$G$4000, C315), "PAID", "Missed")))</f>
        <v>NA</v>
      </c>
    </row>
    <row r="316" spans="3:18" x14ac:dyDescent="0.2">
      <c r="C316" s="140"/>
      <c r="D316" s="142"/>
      <c r="E316" s="145"/>
      <c r="G316" s="4" t="str">
        <f>IF(C316="", "NA", (IF(COUNTIF(Jan!$G$4:$G$4000, C316), "PAID", "Missed")))</f>
        <v>NA</v>
      </c>
      <c r="H316" s="4" t="str">
        <f>IF(C316="", "NA", (IF(COUNTIF(Feb!$G$4:$G$4000, C316), "PAID", "Missed")))</f>
        <v>NA</v>
      </c>
      <c r="I316" s="4" t="str">
        <f>IF(C316="", "NA", (IF(COUNTIF(Mar!$G$4:$G$4000, C316), "PAID", "Missed")))</f>
        <v>NA</v>
      </c>
      <c r="J316" s="4" t="str">
        <f>IF(C316="", "NA", (IF(COUNTIF(Apr!$G$4:$G$4000, C316), "PAID", "Missed")))</f>
        <v>NA</v>
      </c>
      <c r="K316" s="4" t="str">
        <f>IF(C316="", "NA", (IF(COUNTIF(May!$G$4:$G$4000, C316), "PAID", "Missed")))</f>
        <v>NA</v>
      </c>
      <c r="L316" s="4" t="str">
        <f>IF(C316="", "NA", (IF(COUNTIF(Jun!$G$4:$G$4000, C316), "PAID", "Missed")))</f>
        <v>NA</v>
      </c>
      <c r="M316" s="4" t="str">
        <f>IF(C316="", "NA", (IF(COUNTIF(Jul!$G$4:$G$4000, C316), "PAID", "Missed")))</f>
        <v>NA</v>
      </c>
      <c r="N316" s="4" t="str">
        <f>IF(C316="", "NA", (IF(COUNTIF(Aug!$G$4:$G$4000, C316), "PAID", "Missed")))</f>
        <v>NA</v>
      </c>
      <c r="O316" s="4" t="str">
        <f>IF(C316="", "NA", (IF(COUNTIF(Sep!$G$4:$G$4000, C316), "PAID", "Missed")))</f>
        <v>NA</v>
      </c>
      <c r="P316" s="4" t="str">
        <f>IF(C316="", "NA", (IF(COUNTIF(Oct!$G$4:$G$4000, C316), "PAID", "Missed")))</f>
        <v>NA</v>
      </c>
      <c r="Q316" s="4" t="str">
        <f>IF(C316="", "NA", (IF(COUNTIF(Nov!$G$4:$G$4000, C316), "PAID", "Missed")))</f>
        <v>NA</v>
      </c>
      <c r="R316" s="4" t="str">
        <f>IF(C316="", "NA", (IF(COUNTIF(Dec!$G$4:$G$4000, C316), "PAID", "Missed")))</f>
        <v>NA</v>
      </c>
    </row>
    <row r="317" spans="3:18" x14ac:dyDescent="0.2">
      <c r="C317" s="140"/>
      <c r="D317" s="142"/>
      <c r="E317" s="145"/>
      <c r="G317" s="4" t="str">
        <f>IF(C317="", "NA", (IF(COUNTIF(Jan!$G$4:$G$4000, C317), "PAID", "Missed")))</f>
        <v>NA</v>
      </c>
      <c r="H317" s="4" t="str">
        <f>IF(C317="", "NA", (IF(COUNTIF(Feb!$G$4:$G$4000, C317), "PAID", "Missed")))</f>
        <v>NA</v>
      </c>
      <c r="I317" s="4" t="str">
        <f>IF(C317="", "NA", (IF(COUNTIF(Mar!$G$4:$G$4000, C317), "PAID", "Missed")))</f>
        <v>NA</v>
      </c>
      <c r="J317" s="4" t="str">
        <f>IF(C317="", "NA", (IF(COUNTIF(Apr!$G$4:$G$4000, C317), "PAID", "Missed")))</f>
        <v>NA</v>
      </c>
      <c r="K317" s="4" t="str">
        <f>IF(C317="", "NA", (IF(COUNTIF(May!$G$4:$G$4000, C317), "PAID", "Missed")))</f>
        <v>NA</v>
      </c>
      <c r="L317" s="4" t="str">
        <f>IF(C317="", "NA", (IF(COUNTIF(Jun!$G$4:$G$4000, C317), "PAID", "Missed")))</f>
        <v>NA</v>
      </c>
      <c r="M317" s="4" t="str">
        <f>IF(C317="", "NA", (IF(COUNTIF(Jul!$G$4:$G$4000, C317), "PAID", "Missed")))</f>
        <v>NA</v>
      </c>
      <c r="N317" s="4" t="str">
        <f>IF(C317="", "NA", (IF(COUNTIF(Aug!$G$4:$G$4000, C317), "PAID", "Missed")))</f>
        <v>NA</v>
      </c>
      <c r="O317" s="4" t="str">
        <f>IF(C317="", "NA", (IF(COUNTIF(Sep!$G$4:$G$4000, C317), "PAID", "Missed")))</f>
        <v>NA</v>
      </c>
      <c r="P317" s="4" t="str">
        <f>IF(C317="", "NA", (IF(COUNTIF(Oct!$G$4:$G$4000, C317), "PAID", "Missed")))</f>
        <v>NA</v>
      </c>
      <c r="Q317" s="4" t="str">
        <f>IF(C317="", "NA", (IF(COUNTIF(Nov!$G$4:$G$4000, C317), "PAID", "Missed")))</f>
        <v>NA</v>
      </c>
      <c r="R317" s="4" t="str">
        <f>IF(C317="", "NA", (IF(COUNTIF(Dec!$G$4:$G$4000, C317), "PAID", "Missed")))</f>
        <v>NA</v>
      </c>
    </row>
    <row r="318" spans="3:18" x14ac:dyDescent="0.2">
      <c r="C318" s="140"/>
      <c r="D318" s="142"/>
      <c r="E318" s="145"/>
      <c r="G318" s="4" t="str">
        <f>IF(C318="", "NA", (IF(COUNTIF(Jan!$G$4:$G$4000, C318), "PAID", "Missed")))</f>
        <v>NA</v>
      </c>
      <c r="H318" s="4" t="str">
        <f>IF(C318="", "NA", (IF(COUNTIF(Feb!$G$4:$G$4000, C318), "PAID", "Missed")))</f>
        <v>NA</v>
      </c>
      <c r="I318" s="4" t="str">
        <f>IF(C318="", "NA", (IF(COUNTIF(Mar!$G$4:$G$4000, C318), "PAID", "Missed")))</f>
        <v>NA</v>
      </c>
      <c r="J318" s="4" t="str">
        <f>IF(C318="", "NA", (IF(COUNTIF(Apr!$G$4:$G$4000, C318), "PAID", "Missed")))</f>
        <v>NA</v>
      </c>
      <c r="K318" s="4" t="str">
        <f>IF(C318="", "NA", (IF(COUNTIF(May!$G$4:$G$4000, C318), "PAID", "Missed")))</f>
        <v>NA</v>
      </c>
      <c r="L318" s="4" t="str">
        <f>IF(C318="", "NA", (IF(COUNTIF(Jun!$G$4:$G$4000, C318), "PAID", "Missed")))</f>
        <v>NA</v>
      </c>
      <c r="M318" s="4" t="str">
        <f>IF(C318="", "NA", (IF(COUNTIF(Jul!$G$4:$G$4000, C318), "PAID", "Missed")))</f>
        <v>NA</v>
      </c>
      <c r="N318" s="4" t="str">
        <f>IF(C318="", "NA", (IF(COUNTIF(Aug!$G$4:$G$4000, C318), "PAID", "Missed")))</f>
        <v>NA</v>
      </c>
      <c r="O318" s="4" t="str">
        <f>IF(C318="", "NA", (IF(COUNTIF(Sep!$G$4:$G$4000, C318), "PAID", "Missed")))</f>
        <v>NA</v>
      </c>
      <c r="P318" s="4" t="str">
        <f>IF(C318="", "NA", (IF(COUNTIF(Oct!$G$4:$G$4000, C318), "PAID", "Missed")))</f>
        <v>NA</v>
      </c>
      <c r="Q318" s="4" t="str">
        <f>IF(C318="", "NA", (IF(COUNTIF(Nov!$G$4:$G$4000, C318), "PAID", "Missed")))</f>
        <v>NA</v>
      </c>
      <c r="R318" s="4" t="str">
        <f>IF(C318="", "NA", (IF(COUNTIF(Dec!$G$4:$G$4000, C318), "PAID", "Missed")))</f>
        <v>NA</v>
      </c>
    </row>
    <row r="319" spans="3:18" x14ac:dyDescent="0.2">
      <c r="C319" s="140"/>
      <c r="D319" s="142"/>
      <c r="E319" s="145"/>
      <c r="G319" s="4" t="str">
        <f>IF(C319="", "NA", (IF(COUNTIF(Jan!$G$4:$G$4000, C319), "PAID", "Missed")))</f>
        <v>NA</v>
      </c>
      <c r="H319" s="4" t="str">
        <f>IF(C319="", "NA", (IF(COUNTIF(Feb!$G$4:$G$4000, C319), "PAID", "Missed")))</f>
        <v>NA</v>
      </c>
      <c r="I319" s="4" t="str">
        <f>IF(C319="", "NA", (IF(COUNTIF(Mar!$G$4:$G$4000, C319), "PAID", "Missed")))</f>
        <v>NA</v>
      </c>
      <c r="J319" s="4" t="str">
        <f>IF(C319="", "NA", (IF(COUNTIF(Apr!$G$4:$G$4000, C319), "PAID", "Missed")))</f>
        <v>NA</v>
      </c>
      <c r="K319" s="4" t="str">
        <f>IF(C319="", "NA", (IF(COUNTIF(May!$G$4:$G$4000, C319), "PAID", "Missed")))</f>
        <v>NA</v>
      </c>
      <c r="L319" s="4" t="str">
        <f>IF(C319="", "NA", (IF(COUNTIF(Jun!$G$4:$G$4000, C319), "PAID", "Missed")))</f>
        <v>NA</v>
      </c>
      <c r="M319" s="4" t="str">
        <f>IF(C319="", "NA", (IF(COUNTIF(Jul!$G$4:$G$4000, C319), "PAID", "Missed")))</f>
        <v>NA</v>
      </c>
      <c r="N319" s="4" t="str">
        <f>IF(C319="", "NA", (IF(COUNTIF(Aug!$G$4:$G$4000, C319), "PAID", "Missed")))</f>
        <v>NA</v>
      </c>
      <c r="O319" s="4" t="str">
        <f>IF(C319="", "NA", (IF(COUNTIF(Sep!$G$4:$G$4000, C319), "PAID", "Missed")))</f>
        <v>NA</v>
      </c>
      <c r="P319" s="4" t="str">
        <f>IF(C319="", "NA", (IF(COUNTIF(Oct!$G$4:$G$4000, C319), "PAID", "Missed")))</f>
        <v>NA</v>
      </c>
      <c r="Q319" s="4" t="str">
        <f>IF(C319="", "NA", (IF(COUNTIF(Nov!$G$4:$G$4000, C319), "PAID", "Missed")))</f>
        <v>NA</v>
      </c>
      <c r="R319" s="4" t="str">
        <f>IF(C319="", "NA", (IF(COUNTIF(Dec!$G$4:$G$4000, C319), "PAID", "Missed")))</f>
        <v>NA</v>
      </c>
    </row>
    <row r="320" spans="3:18" x14ac:dyDescent="0.2">
      <c r="C320" s="140"/>
      <c r="D320" s="142"/>
      <c r="E320" s="145"/>
      <c r="G320" s="4" t="str">
        <f>IF(C320="", "NA", (IF(COUNTIF(Jan!$G$4:$G$4000, C320), "PAID", "Missed")))</f>
        <v>NA</v>
      </c>
      <c r="H320" s="4" t="str">
        <f>IF(C320="", "NA", (IF(COUNTIF(Feb!$G$4:$G$4000, C320), "PAID", "Missed")))</f>
        <v>NA</v>
      </c>
      <c r="I320" s="4" t="str">
        <f>IF(C320="", "NA", (IF(COUNTIF(Mar!$G$4:$G$4000, C320), "PAID", "Missed")))</f>
        <v>NA</v>
      </c>
      <c r="J320" s="4" t="str">
        <f>IF(C320="", "NA", (IF(COUNTIF(Apr!$G$4:$G$4000, C320), "PAID", "Missed")))</f>
        <v>NA</v>
      </c>
      <c r="K320" s="4" t="str">
        <f>IF(C320="", "NA", (IF(COUNTIF(May!$G$4:$G$4000, C320), "PAID", "Missed")))</f>
        <v>NA</v>
      </c>
      <c r="L320" s="4" t="str">
        <f>IF(C320="", "NA", (IF(COUNTIF(Jun!$G$4:$G$4000, C320), "PAID", "Missed")))</f>
        <v>NA</v>
      </c>
      <c r="M320" s="4" t="str">
        <f>IF(C320="", "NA", (IF(COUNTIF(Jul!$G$4:$G$4000, C320), "PAID", "Missed")))</f>
        <v>NA</v>
      </c>
      <c r="N320" s="4" t="str">
        <f>IF(C320="", "NA", (IF(COUNTIF(Aug!$G$4:$G$4000, C320), "PAID", "Missed")))</f>
        <v>NA</v>
      </c>
      <c r="O320" s="4" t="str">
        <f>IF(C320="", "NA", (IF(COUNTIF(Sep!$G$4:$G$4000, C320), "PAID", "Missed")))</f>
        <v>NA</v>
      </c>
      <c r="P320" s="4" t="str">
        <f>IF(C320="", "NA", (IF(COUNTIF(Oct!$G$4:$G$4000, C320), "PAID", "Missed")))</f>
        <v>NA</v>
      </c>
      <c r="Q320" s="4" t="str">
        <f>IF(C320="", "NA", (IF(COUNTIF(Nov!$G$4:$G$4000, C320), "PAID", "Missed")))</f>
        <v>NA</v>
      </c>
      <c r="R320" s="4" t="str">
        <f>IF(C320="", "NA", (IF(COUNTIF(Dec!$G$4:$G$4000, C320), "PAID", "Missed")))</f>
        <v>NA</v>
      </c>
    </row>
    <row r="321" spans="3:18" x14ac:dyDescent="0.2">
      <c r="C321" s="140"/>
      <c r="D321" s="142"/>
      <c r="E321" s="145"/>
      <c r="G321" s="4" t="str">
        <f>IF(C321="", "NA", (IF(COUNTIF(Jan!$G$4:$G$4000, C321), "PAID", "Missed")))</f>
        <v>NA</v>
      </c>
      <c r="H321" s="4" t="str">
        <f>IF(C321="", "NA", (IF(COUNTIF(Feb!$G$4:$G$4000, C321), "PAID", "Missed")))</f>
        <v>NA</v>
      </c>
      <c r="I321" s="4" t="str">
        <f>IF(C321="", "NA", (IF(COUNTIF(Mar!$G$4:$G$4000, C321), "PAID", "Missed")))</f>
        <v>NA</v>
      </c>
      <c r="J321" s="4" t="str">
        <f>IF(C321="", "NA", (IF(COUNTIF(Apr!$G$4:$G$4000, C321), "PAID", "Missed")))</f>
        <v>NA</v>
      </c>
      <c r="K321" s="4" t="str">
        <f>IF(C321="", "NA", (IF(COUNTIF(May!$G$4:$G$4000, C321), "PAID", "Missed")))</f>
        <v>NA</v>
      </c>
      <c r="L321" s="4" t="str">
        <f>IF(C321="", "NA", (IF(COUNTIF(Jun!$G$4:$G$4000, C321), "PAID", "Missed")))</f>
        <v>NA</v>
      </c>
      <c r="M321" s="4" t="str">
        <f>IF(C321="", "NA", (IF(COUNTIF(Jul!$G$4:$G$4000, C321), "PAID", "Missed")))</f>
        <v>NA</v>
      </c>
      <c r="N321" s="4" t="str">
        <f>IF(C321="", "NA", (IF(COUNTIF(Aug!$G$4:$G$4000, C321), "PAID", "Missed")))</f>
        <v>NA</v>
      </c>
      <c r="O321" s="4" t="str">
        <f>IF(C321="", "NA", (IF(COUNTIF(Sep!$G$4:$G$4000, C321), "PAID", "Missed")))</f>
        <v>NA</v>
      </c>
      <c r="P321" s="4" t="str">
        <f>IF(C321="", "NA", (IF(COUNTIF(Oct!$G$4:$G$4000, C321), "PAID", "Missed")))</f>
        <v>NA</v>
      </c>
      <c r="Q321" s="4" t="str">
        <f>IF(C321="", "NA", (IF(COUNTIF(Nov!$G$4:$G$4000, C321), "PAID", "Missed")))</f>
        <v>NA</v>
      </c>
      <c r="R321" s="4" t="str">
        <f>IF(C321="", "NA", (IF(COUNTIF(Dec!$G$4:$G$4000, C321), "PAID", "Missed")))</f>
        <v>NA</v>
      </c>
    </row>
    <row r="322" spans="3:18" x14ac:dyDescent="0.2">
      <c r="C322" s="140"/>
      <c r="D322" s="142"/>
      <c r="E322" s="145"/>
      <c r="G322" s="4" t="str">
        <f>IF(C322="", "NA", (IF(COUNTIF(Jan!$G$4:$G$4000, C322), "PAID", "Missed")))</f>
        <v>NA</v>
      </c>
      <c r="H322" s="4" t="str">
        <f>IF(C322="", "NA", (IF(COUNTIF(Feb!$G$4:$G$4000, C322), "PAID", "Missed")))</f>
        <v>NA</v>
      </c>
      <c r="I322" s="4" t="str">
        <f>IF(C322="", "NA", (IF(COUNTIF(Mar!$G$4:$G$4000, C322), "PAID", "Missed")))</f>
        <v>NA</v>
      </c>
      <c r="J322" s="4" t="str">
        <f>IF(C322="", "NA", (IF(COUNTIF(Apr!$G$4:$G$4000, C322), "PAID", "Missed")))</f>
        <v>NA</v>
      </c>
      <c r="K322" s="4" t="str">
        <f>IF(C322="", "NA", (IF(COUNTIF(May!$G$4:$G$4000, C322), "PAID", "Missed")))</f>
        <v>NA</v>
      </c>
      <c r="L322" s="4" t="str">
        <f>IF(C322="", "NA", (IF(COUNTIF(Jun!$G$4:$G$4000, C322), "PAID", "Missed")))</f>
        <v>NA</v>
      </c>
      <c r="M322" s="4" t="str">
        <f>IF(C322="", "NA", (IF(COUNTIF(Jul!$G$4:$G$4000, C322), "PAID", "Missed")))</f>
        <v>NA</v>
      </c>
      <c r="N322" s="4" t="str">
        <f>IF(C322="", "NA", (IF(COUNTIF(Aug!$G$4:$G$4000, C322), "PAID", "Missed")))</f>
        <v>NA</v>
      </c>
      <c r="O322" s="4" t="str">
        <f>IF(C322="", "NA", (IF(COUNTIF(Sep!$G$4:$G$4000, C322), "PAID", "Missed")))</f>
        <v>NA</v>
      </c>
      <c r="P322" s="4" t="str">
        <f>IF(C322="", "NA", (IF(COUNTIF(Oct!$G$4:$G$4000, C322), "PAID", "Missed")))</f>
        <v>NA</v>
      </c>
      <c r="Q322" s="4" t="str">
        <f>IF(C322="", "NA", (IF(COUNTIF(Nov!$G$4:$G$4000, C322), "PAID", "Missed")))</f>
        <v>NA</v>
      </c>
      <c r="R322" s="4" t="str">
        <f>IF(C322="", "NA", (IF(COUNTIF(Dec!$G$4:$G$4000, C322), "PAID", "Missed")))</f>
        <v>NA</v>
      </c>
    </row>
    <row r="323" spans="3:18" x14ac:dyDescent="0.2">
      <c r="C323" s="140"/>
      <c r="D323" s="142"/>
      <c r="E323" s="145"/>
      <c r="G323" s="4" t="str">
        <f>IF(C323="", "NA", (IF(COUNTIF(Jan!$G$4:$G$4000, C323), "PAID", "Missed")))</f>
        <v>NA</v>
      </c>
      <c r="H323" s="4" t="str">
        <f>IF(C323="", "NA", (IF(COUNTIF(Feb!$G$4:$G$4000, C323), "PAID", "Missed")))</f>
        <v>NA</v>
      </c>
      <c r="I323" s="4" t="str">
        <f>IF(C323="", "NA", (IF(COUNTIF(Mar!$G$4:$G$4000, C323), "PAID", "Missed")))</f>
        <v>NA</v>
      </c>
      <c r="J323" s="4" t="str">
        <f>IF(C323="", "NA", (IF(COUNTIF(Apr!$G$4:$G$4000, C323), "PAID", "Missed")))</f>
        <v>NA</v>
      </c>
      <c r="K323" s="4" t="str">
        <f>IF(C323="", "NA", (IF(COUNTIF(May!$G$4:$G$4000, C323), "PAID", "Missed")))</f>
        <v>NA</v>
      </c>
      <c r="L323" s="4" t="str">
        <f>IF(C323="", "NA", (IF(COUNTIF(Jun!$G$4:$G$4000, C323), "PAID", "Missed")))</f>
        <v>NA</v>
      </c>
      <c r="M323" s="4" t="str">
        <f>IF(C323="", "NA", (IF(COUNTIF(Jul!$G$4:$G$4000, C323), "PAID", "Missed")))</f>
        <v>NA</v>
      </c>
      <c r="N323" s="4" t="str">
        <f>IF(C323="", "NA", (IF(COUNTIF(Aug!$G$4:$G$4000, C323), "PAID", "Missed")))</f>
        <v>NA</v>
      </c>
      <c r="O323" s="4" t="str">
        <f>IF(C323="", "NA", (IF(COUNTIF(Sep!$G$4:$G$4000, C323), "PAID", "Missed")))</f>
        <v>NA</v>
      </c>
      <c r="P323" s="4" t="str">
        <f>IF(C323="", "NA", (IF(COUNTIF(Oct!$G$4:$G$4000, C323), "PAID", "Missed")))</f>
        <v>NA</v>
      </c>
      <c r="Q323" s="4" t="str">
        <f>IF(C323="", "NA", (IF(COUNTIF(Nov!$G$4:$G$4000, C323), "PAID", "Missed")))</f>
        <v>NA</v>
      </c>
      <c r="R323" s="4" t="str">
        <f>IF(C323="", "NA", (IF(COUNTIF(Dec!$G$4:$G$4000, C323), "PAID", "Missed")))</f>
        <v>NA</v>
      </c>
    </row>
    <row r="324" spans="3:18" x14ac:dyDescent="0.2">
      <c r="C324" s="140"/>
      <c r="D324" s="142"/>
      <c r="E324" s="145"/>
      <c r="G324" s="4" t="str">
        <f>IF(C324="", "NA", (IF(COUNTIF(Jan!$G$4:$G$4000, C324), "PAID", "Missed")))</f>
        <v>NA</v>
      </c>
      <c r="H324" s="4" t="str">
        <f>IF(C324="", "NA", (IF(COUNTIF(Feb!$G$4:$G$4000, C324), "PAID", "Missed")))</f>
        <v>NA</v>
      </c>
      <c r="I324" s="4" t="str">
        <f>IF(C324="", "NA", (IF(COUNTIF(Mar!$G$4:$G$4000, C324), "PAID", "Missed")))</f>
        <v>NA</v>
      </c>
      <c r="J324" s="4" t="str">
        <f>IF(C324="", "NA", (IF(COUNTIF(Apr!$G$4:$G$4000, C324), "PAID", "Missed")))</f>
        <v>NA</v>
      </c>
      <c r="K324" s="4" t="str">
        <f>IF(C324="", "NA", (IF(COUNTIF(May!$G$4:$G$4000, C324), "PAID", "Missed")))</f>
        <v>NA</v>
      </c>
      <c r="L324" s="4" t="str">
        <f>IF(C324="", "NA", (IF(COUNTIF(Jun!$G$4:$G$4000, C324), "PAID", "Missed")))</f>
        <v>NA</v>
      </c>
      <c r="M324" s="4" t="str">
        <f>IF(C324="", "NA", (IF(COUNTIF(Jul!$G$4:$G$4000, C324), "PAID", "Missed")))</f>
        <v>NA</v>
      </c>
      <c r="N324" s="4" t="str">
        <f>IF(C324="", "NA", (IF(COUNTIF(Aug!$G$4:$G$4000, C324), "PAID", "Missed")))</f>
        <v>NA</v>
      </c>
      <c r="O324" s="4" t="str">
        <f>IF(C324="", "NA", (IF(COUNTIF(Sep!$G$4:$G$4000, C324), "PAID", "Missed")))</f>
        <v>NA</v>
      </c>
      <c r="P324" s="4" t="str">
        <f>IF(C324="", "NA", (IF(COUNTIF(Oct!$G$4:$G$4000, C324), "PAID", "Missed")))</f>
        <v>NA</v>
      </c>
      <c r="Q324" s="4" t="str">
        <f>IF(C324="", "NA", (IF(COUNTIF(Nov!$G$4:$G$4000, C324), "PAID", "Missed")))</f>
        <v>NA</v>
      </c>
      <c r="R324" s="4" t="str">
        <f>IF(C324="", "NA", (IF(COUNTIF(Dec!$G$4:$G$4000, C324), "PAID", "Missed")))</f>
        <v>NA</v>
      </c>
    </row>
    <row r="325" spans="3:18" x14ac:dyDescent="0.2">
      <c r="C325" s="140"/>
      <c r="D325" s="142"/>
      <c r="E325" s="145"/>
      <c r="G325" s="4" t="str">
        <f>IF(C325="", "NA", (IF(COUNTIF(Jan!$G$4:$G$4000, C325), "PAID", "Missed")))</f>
        <v>NA</v>
      </c>
      <c r="H325" s="4" t="str">
        <f>IF(C325="", "NA", (IF(COUNTIF(Feb!$G$4:$G$4000, C325), "PAID", "Missed")))</f>
        <v>NA</v>
      </c>
      <c r="I325" s="4" t="str">
        <f>IF(C325="", "NA", (IF(COUNTIF(Mar!$G$4:$G$4000, C325), "PAID", "Missed")))</f>
        <v>NA</v>
      </c>
      <c r="J325" s="4" t="str">
        <f>IF(C325="", "NA", (IF(COUNTIF(Apr!$G$4:$G$4000, C325), "PAID", "Missed")))</f>
        <v>NA</v>
      </c>
      <c r="K325" s="4" t="str">
        <f>IF(C325="", "NA", (IF(COUNTIF(May!$G$4:$G$4000, C325), "PAID", "Missed")))</f>
        <v>NA</v>
      </c>
      <c r="L325" s="4" t="str">
        <f>IF(C325="", "NA", (IF(COUNTIF(Jun!$G$4:$G$4000, C325), "PAID", "Missed")))</f>
        <v>NA</v>
      </c>
      <c r="M325" s="4" t="str">
        <f>IF(C325="", "NA", (IF(COUNTIF(Jul!$G$4:$G$4000, C325), "PAID", "Missed")))</f>
        <v>NA</v>
      </c>
      <c r="N325" s="4" t="str">
        <f>IF(C325="", "NA", (IF(COUNTIF(Aug!$G$4:$G$4000, C325), "PAID", "Missed")))</f>
        <v>NA</v>
      </c>
      <c r="O325" s="4" t="str">
        <f>IF(C325="", "NA", (IF(COUNTIF(Sep!$G$4:$G$4000, C325), "PAID", "Missed")))</f>
        <v>NA</v>
      </c>
      <c r="P325" s="4" t="str">
        <f>IF(C325="", "NA", (IF(COUNTIF(Oct!$G$4:$G$4000, C325), "PAID", "Missed")))</f>
        <v>NA</v>
      </c>
      <c r="Q325" s="4" t="str">
        <f>IF(C325="", "NA", (IF(COUNTIF(Nov!$G$4:$G$4000, C325), "PAID", "Missed")))</f>
        <v>NA</v>
      </c>
      <c r="R325" s="4" t="str">
        <f>IF(C325="", "NA", (IF(COUNTIF(Dec!$G$4:$G$4000, C325), "PAID", "Missed")))</f>
        <v>NA</v>
      </c>
    </row>
    <row r="326" spans="3:18" x14ac:dyDescent="0.2">
      <c r="C326" s="140"/>
      <c r="D326" s="142"/>
      <c r="E326" s="145"/>
      <c r="G326" s="4" t="str">
        <f>IF(C326="", "NA", (IF(COUNTIF(Jan!$G$4:$G$4000, C326), "PAID", "Missed")))</f>
        <v>NA</v>
      </c>
      <c r="H326" s="4" t="str">
        <f>IF(C326="", "NA", (IF(COUNTIF(Feb!$G$4:$G$4000, C326), "PAID", "Missed")))</f>
        <v>NA</v>
      </c>
      <c r="I326" s="4" t="str">
        <f>IF(C326="", "NA", (IF(COUNTIF(Mar!$G$4:$G$4000, C326), "PAID", "Missed")))</f>
        <v>NA</v>
      </c>
      <c r="J326" s="4" t="str">
        <f>IF(C326="", "NA", (IF(COUNTIF(Apr!$G$4:$G$4000, C326), "PAID", "Missed")))</f>
        <v>NA</v>
      </c>
      <c r="K326" s="4" t="str">
        <f>IF(C326="", "NA", (IF(COUNTIF(May!$G$4:$G$4000, C326), "PAID", "Missed")))</f>
        <v>NA</v>
      </c>
      <c r="L326" s="4" t="str">
        <f>IF(C326="", "NA", (IF(COUNTIF(Jun!$G$4:$G$4000, C326), "PAID", "Missed")))</f>
        <v>NA</v>
      </c>
      <c r="M326" s="4" t="str">
        <f>IF(C326="", "NA", (IF(COUNTIF(Jul!$G$4:$G$4000, C326), "PAID", "Missed")))</f>
        <v>NA</v>
      </c>
      <c r="N326" s="4" t="str">
        <f>IF(C326="", "NA", (IF(COUNTIF(Aug!$G$4:$G$4000, C326), "PAID", "Missed")))</f>
        <v>NA</v>
      </c>
      <c r="O326" s="4" t="str">
        <f>IF(C326="", "NA", (IF(COUNTIF(Sep!$G$4:$G$4000, C326), "PAID", "Missed")))</f>
        <v>NA</v>
      </c>
      <c r="P326" s="4" t="str">
        <f>IF(C326="", "NA", (IF(COUNTIF(Oct!$G$4:$G$4000, C326), "PAID", "Missed")))</f>
        <v>NA</v>
      </c>
      <c r="Q326" s="4" t="str">
        <f>IF(C326="", "NA", (IF(COUNTIF(Nov!$G$4:$G$4000, C326), "PAID", "Missed")))</f>
        <v>NA</v>
      </c>
      <c r="R326" s="4" t="str">
        <f>IF(C326="", "NA", (IF(COUNTIF(Dec!$G$4:$G$4000, C326), "PAID", "Missed")))</f>
        <v>NA</v>
      </c>
    </row>
    <row r="327" spans="3:18" x14ac:dyDescent="0.2">
      <c r="C327" s="140"/>
      <c r="D327" s="142"/>
      <c r="E327" s="145"/>
      <c r="G327" s="4" t="str">
        <f>IF(C327="", "NA", (IF(COUNTIF(Jan!$G$4:$G$4000, C327), "PAID", "Missed")))</f>
        <v>NA</v>
      </c>
      <c r="H327" s="4" t="str">
        <f>IF(C327="", "NA", (IF(COUNTIF(Feb!$G$4:$G$4000, C327), "PAID", "Missed")))</f>
        <v>NA</v>
      </c>
      <c r="I327" s="4" t="str">
        <f>IF(C327="", "NA", (IF(COUNTIF(Mar!$G$4:$G$4000, C327), "PAID", "Missed")))</f>
        <v>NA</v>
      </c>
      <c r="J327" s="4" t="str">
        <f>IF(C327="", "NA", (IF(COUNTIF(Apr!$G$4:$G$4000, C327), "PAID", "Missed")))</f>
        <v>NA</v>
      </c>
      <c r="K327" s="4" t="str">
        <f>IF(C327="", "NA", (IF(COUNTIF(May!$G$4:$G$4000, C327), "PAID", "Missed")))</f>
        <v>NA</v>
      </c>
      <c r="L327" s="4" t="str">
        <f>IF(C327="", "NA", (IF(COUNTIF(Jun!$G$4:$G$4000, C327), "PAID", "Missed")))</f>
        <v>NA</v>
      </c>
      <c r="M327" s="4" t="str">
        <f>IF(C327="", "NA", (IF(COUNTIF(Jul!$G$4:$G$4000, C327), "PAID", "Missed")))</f>
        <v>NA</v>
      </c>
      <c r="N327" s="4" t="str">
        <f>IF(C327="", "NA", (IF(COUNTIF(Aug!$G$4:$G$4000, C327), "PAID", "Missed")))</f>
        <v>NA</v>
      </c>
      <c r="O327" s="4" t="str">
        <f>IF(C327="", "NA", (IF(COUNTIF(Sep!$G$4:$G$4000, C327), "PAID", "Missed")))</f>
        <v>NA</v>
      </c>
      <c r="P327" s="4" t="str">
        <f>IF(C327="", "NA", (IF(COUNTIF(Oct!$G$4:$G$4000, C327), "PAID", "Missed")))</f>
        <v>NA</v>
      </c>
      <c r="Q327" s="4" t="str">
        <f>IF(C327="", "NA", (IF(COUNTIF(Nov!$G$4:$G$4000, C327), "PAID", "Missed")))</f>
        <v>NA</v>
      </c>
      <c r="R327" s="4" t="str">
        <f>IF(C327="", "NA", (IF(COUNTIF(Dec!$G$4:$G$4000, C327), "PAID", "Missed")))</f>
        <v>NA</v>
      </c>
    </row>
    <row r="328" spans="3:18" x14ac:dyDescent="0.2">
      <c r="C328" s="140"/>
      <c r="D328" s="142"/>
      <c r="E328" s="145"/>
      <c r="G328" s="4" t="str">
        <f>IF(C328="", "NA", (IF(COUNTIF(Jan!$G$4:$G$4000, C328), "PAID", "Missed")))</f>
        <v>NA</v>
      </c>
      <c r="H328" s="4" t="str">
        <f>IF(C328="", "NA", (IF(COUNTIF(Feb!$G$4:$G$4000, C328), "PAID", "Missed")))</f>
        <v>NA</v>
      </c>
      <c r="I328" s="4" t="str">
        <f>IF(C328="", "NA", (IF(COUNTIF(Mar!$G$4:$G$4000, C328), "PAID", "Missed")))</f>
        <v>NA</v>
      </c>
      <c r="J328" s="4" t="str">
        <f>IF(C328="", "NA", (IF(COUNTIF(Apr!$G$4:$G$4000, C328), "PAID", "Missed")))</f>
        <v>NA</v>
      </c>
      <c r="K328" s="4" t="str">
        <f>IF(C328="", "NA", (IF(COUNTIF(May!$G$4:$G$4000, C328), "PAID", "Missed")))</f>
        <v>NA</v>
      </c>
      <c r="L328" s="4" t="str">
        <f>IF(C328="", "NA", (IF(COUNTIF(Jun!$G$4:$G$4000, C328), "PAID", "Missed")))</f>
        <v>NA</v>
      </c>
      <c r="M328" s="4" t="str">
        <f>IF(C328="", "NA", (IF(COUNTIF(Jul!$G$4:$G$4000, C328), "PAID", "Missed")))</f>
        <v>NA</v>
      </c>
      <c r="N328" s="4" t="str">
        <f>IF(C328="", "NA", (IF(COUNTIF(Aug!$G$4:$G$4000, C328), "PAID", "Missed")))</f>
        <v>NA</v>
      </c>
      <c r="O328" s="4" t="str">
        <f>IF(C328="", "NA", (IF(COUNTIF(Sep!$G$4:$G$4000, C328), "PAID", "Missed")))</f>
        <v>NA</v>
      </c>
      <c r="P328" s="4" t="str">
        <f>IF(C328="", "NA", (IF(COUNTIF(Oct!$G$4:$G$4000, C328), "PAID", "Missed")))</f>
        <v>NA</v>
      </c>
      <c r="Q328" s="4" t="str">
        <f>IF(C328="", "NA", (IF(COUNTIF(Nov!$G$4:$G$4000, C328), "PAID", "Missed")))</f>
        <v>NA</v>
      </c>
      <c r="R328" s="4" t="str">
        <f>IF(C328="", "NA", (IF(COUNTIF(Dec!$G$4:$G$4000, C328), "PAID", "Missed")))</f>
        <v>NA</v>
      </c>
    </row>
    <row r="329" spans="3:18" x14ac:dyDescent="0.2">
      <c r="C329" s="140"/>
      <c r="D329" s="142"/>
      <c r="E329" s="145"/>
      <c r="G329" s="4" t="str">
        <f>IF(C329="", "NA", (IF(COUNTIF(Jan!$G$4:$G$4000, C329), "PAID", "Missed")))</f>
        <v>NA</v>
      </c>
      <c r="H329" s="4" t="str">
        <f>IF(C329="", "NA", (IF(COUNTIF(Feb!$G$4:$G$4000, C329), "PAID", "Missed")))</f>
        <v>NA</v>
      </c>
      <c r="I329" s="4" t="str">
        <f>IF(C329="", "NA", (IF(COUNTIF(Mar!$G$4:$G$4000, C329), "PAID", "Missed")))</f>
        <v>NA</v>
      </c>
      <c r="J329" s="4" t="str">
        <f>IF(C329="", "NA", (IF(COUNTIF(Apr!$G$4:$G$4000, C329), "PAID", "Missed")))</f>
        <v>NA</v>
      </c>
      <c r="K329" s="4" t="str">
        <f>IF(C329="", "NA", (IF(COUNTIF(May!$G$4:$G$4000, C329), "PAID", "Missed")))</f>
        <v>NA</v>
      </c>
      <c r="L329" s="4" t="str">
        <f>IF(C329="", "NA", (IF(COUNTIF(Jun!$G$4:$G$4000, C329), "PAID", "Missed")))</f>
        <v>NA</v>
      </c>
      <c r="M329" s="4" t="str">
        <f>IF(C329="", "NA", (IF(COUNTIF(Jul!$G$4:$G$4000, C329), "PAID", "Missed")))</f>
        <v>NA</v>
      </c>
      <c r="N329" s="4" t="str">
        <f>IF(C329="", "NA", (IF(COUNTIF(Aug!$G$4:$G$4000, C329), "PAID", "Missed")))</f>
        <v>NA</v>
      </c>
      <c r="O329" s="4" t="str">
        <f>IF(C329="", "NA", (IF(COUNTIF(Sep!$G$4:$G$4000, C329), "PAID", "Missed")))</f>
        <v>NA</v>
      </c>
      <c r="P329" s="4" t="str">
        <f>IF(C329="", "NA", (IF(COUNTIF(Oct!$G$4:$G$4000, C329), "PAID", "Missed")))</f>
        <v>NA</v>
      </c>
      <c r="Q329" s="4" t="str">
        <f>IF(C329="", "NA", (IF(COUNTIF(Nov!$G$4:$G$4000, C329), "PAID", "Missed")))</f>
        <v>NA</v>
      </c>
      <c r="R329" s="4" t="str">
        <f>IF(C329="", "NA", (IF(COUNTIF(Dec!$G$4:$G$4000, C329), "PAID", "Missed")))</f>
        <v>NA</v>
      </c>
    </row>
    <row r="330" spans="3:18" x14ac:dyDescent="0.2">
      <c r="C330" s="140"/>
      <c r="D330" s="142"/>
      <c r="E330" s="145"/>
      <c r="G330" s="4" t="str">
        <f>IF(C330="", "NA", (IF(COUNTIF(Jan!$G$4:$G$4000, C330), "PAID", "Missed")))</f>
        <v>NA</v>
      </c>
      <c r="H330" s="4" t="str">
        <f>IF(C330="", "NA", (IF(COUNTIF(Feb!$G$4:$G$4000, C330), "PAID", "Missed")))</f>
        <v>NA</v>
      </c>
      <c r="I330" s="4" t="str">
        <f>IF(C330="", "NA", (IF(COUNTIF(Mar!$G$4:$G$4000, C330), "PAID", "Missed")))</f>
        <v>NA</v>
      </c>
      <c r="J330" s="4" t="str">
        <f>IF(C330="", "NA", (IF(COUNTIF(Apr!$G$4:$G$4000, C330), "PAID", "Missed")))</f>
        <v>NA</v>
      </c>
      <c r="K330" s="4" t="str">
        <f>IF(C330="", "NA", (IF(COUNTIF(May!$G$4:$G$4000, C330), "PAID", "Missed")))</f>
        <v>NA</v>
      </c>
      <c r="L330" s="4" t="str">
        <f>IF(C330="", "NA", (IF(COUNTIF(Jun!$G$4:$G$4000, C330), "PAID", "Missed")))</f>
        <v>NA</v>
      </c>
      <c r="M330" s="4" t="str">
        <f>IF(C330="", "NA", (IF(COUNTIF(Jul!$G$4:$G$4000, C330), "PAID", "Missed")))</f>
        <v>NA</v>
      </c>
      <c r="N330" s="4" t="str">
        <f>IF(C330="", "NA", (IF(COUNTIF(Aug!$G$4:$G$4000, C330), "PAID", "Missed")))</f>
        <v>NA</v>
      </c>
      <c r="O330" s="4" t="str">
        <f>IF(C330="", "NA", (IF(COUNTIF(Sep!$G$4:$G$4000, C330), "PAID", "Missed")))</f>
        <v>NA</v>
      </c>
      <c r="P330" s="4" t="str">
        <f>IF(C330="", "NA", (IF(COUNTIF(Oct!$G$4:$G$4000, C330), "PAID", "Missed")))</f>
        <v>NA</v>
      </c>
      <c r="Q330" s="4" t="str">
        <f>IF(C330="", "NA", (IF(COUNTIF(Nov!$G$4:$G$4000, C330), "PAID", "Missed")))</f>
        <v>NA</v>
      </c>
      <c r="R330" s="4" t="str">
        <f>IF(C330="", "NA", (IF(COUNTIF(Dec!$G$4:$G$4000, C330), "PAID", "Missed")))</f>
        <v>NA</v>
      </c>
    </row>
    <row r="331" spans="3:18" x14ac:dyDescent="0.2">
      <c r="C331" s="140"/>
      <c r="D331" s="142"/>
      <c r="E331" s="145"/>
      <c r="G331" s="4" t="str">
        <f>IF(C331="", "NA", (IF(COUNTIF(Jan!$G$4:$G$4000, C331), "PAID", "Missed")))</f>
        <v>NA</v>
      </c>
      <c r="H331" s="4" t="str">
        <f>IF(C331="", "NA", (IF(COUNTIF(Feb!$G$4:$G$4000, C331), "PAID", "Missed")))</f>
        <v>NA</v>
      </c>
      <c r="I331" s="4" t="str">
        <f>IF(C331="", "NA", (IF(COUNTIF(Mar!$G$4:$G$4000, C331), "PAID", "Missed")))</f>
        <v>NA</v>
      </c>
      <c r="J331" s="4" t="str">
        <f>IF(C331="", "NA", (IF(COUNTIF(Apr!$G$4:$G$4000, C331), "PAID", "Missed")))</f>
        <v>NA</v>
      </c>
      <c r="K331" s="4" t="str">
        <f>IF(C331="", "NA", (IF(COUNTIF(May!$G$4:$G$4000, C331), "PAID", "Missed")))</f>
        <v>NA</v>
      </c>
      <c r="L331" s="4" t="str">
        <f>IF(C331="", "NA", (IF(COUNTIF(Jun!$G$4:$G$4000, C331), "PAID", "Missed")))</f>
        <v>NA</v>
      </c>
      <c r="M331" s="4" t="str">
        <f>IF(C331="", "NA", (IF(COUNTIF(Jul!$G$4:$G$4000, C331), "PAID", "Missed")))</f>
        <v>NA</v>
      </c>
      <c r="N331" s="4" t="str">
        <f>IF(C331="", "NA", (IF(COUNTIF(Aug!$G$4:$G$4000, C331), "PAID", "Missed")))</f>
        <v>NA</v>
      </c>
      <c r="O331" s="4" t="str">
        <f>IF(C331="", "NA", (IF(COUNTIF(Sep!$G$4:$G$4000, C331), "PAID", "Missed")))</f>
        <v>NA</v>
      </c>
      <c r="P331" s="4" t="str">
        <f>IF(C331="", "NA", (IF(COUNTIF(Oct!$G$4:$G$4000, C331), "PAID", "Missed")))</f>
        <v>NA</v>
      </c>
      <c r="Q331" s="4" t="str">
        <f>IF(C331="", "NA", (IF(COUNTIF(Nov!$G$4:$G$4000, C331), "PAID", "Missed")))</f>
        <v>NA</v>
      </c>
      <c r="R331" s="4" t="str">
        <f>IF(C331="", "NA", (IF(COUNTIF(Dec!$G$4:$G$4000, C331), "PAID", "Missed")))</f>
        <v>NA</v>
      </c>
    </row>
    <row r="332" spans="3:18" x14ac:dyDescent="0.2">
      <c r="C332" s="140"/>
      <c r="D332" s="142"/>
      <c r="E332" s="145"/>
      <c r="G332" s="4" t="str">
        <f>IF(C332="", "NA", (IF(COUNTIF(Jan!$G$4:$G$4000, C332), "PAID", "Missed")))</f>
        <v>NA</v>
      </c>
      <c r="H332" s="4" t="str">
        <f>IF(C332="", "NA", (IF(COUNTIF(Feb!$G$4:$G$4000, C332), "PAID", "Missed")))</f>
        <v>NA</v>
      </c>
      <c r="I332" s="4" t="str">
        <f>IF(C332="", "NA", (IF(COUNTIF(Mar!$G$4:$G$4000, C332), "PAID", "Missed")))</f>
        <v>NA</v>
      </c>
      <c r="J332" s="4" t="str">
        <f>IF(C332="", "NA", (IF(COUNTIF(Apr!$G$4:$G$4000, C332), "PAID", "Missed")))</f>
        <v>NA</v>
      </c>
      <c r="K332" s="4" t="str">
        <f>IF(C332="", "NA", (IF(COUNTIF(May!$G$4:$G$4000, C332), "PAID", "Missed")))</f>
        <v>NA</v>
      </c>
      <c r="L332" s="4" t="str">
        <f>IF(C332="", "NA", (IF(COUNTIF(Jun!$G$4:$G$4000, C332), "PAID", "Missed")))</f>
        <v>NA</v>
      </c>
      <c r="M332" s="4" t="str">
        <f>IF(C332="", "NA", (IF(COUNTIF(Jul!$G$4:$G$4000, C332), "PAID", "Missed")))</f>
        <v>NA</v>
      </c>
      <c r="N332" s="4" t="str">
        <f>IF(C332="", "NA", (IF(COUNTIF(Aug!$G$4:$G$4000, C332), "PAID", "Missed")))</f>
        <v>NA</v>
      </c>
      <c r="O332" s="4" t="str">
        <f>IF(C332="", "NA", (IF(COUNTIF(Sep!$G$4:$G$4000, C332), "PAID", "Missed")))</f>
        <v>NA</v>
      </c>
      <c r="P332" s="4" t="str">
        <f>IF(C332="", "NA", (IF(COUNTIF(Oct!$G$4:$G$4000, C332), "PAID", "Missed")))</f>
        <v>NA</v>
      </c>
      <c r="Q332" s="4" t="str">
        <f>IF(C332="", "NA", (IF(COUNTIF(Nov!$G$4:$G$4000, C332), "PAID", "Missed")))</f>
        <v>NA</v>
      </c>
      <c r="R332" s="4" t="str">
        <f>IF(C332="", "NA", (IF(COUNTIF(Dec!$G$4:$G$4000, C332), "PAID", "Missed")))</f>
        <v>NA</v>
      </c>
    </row>
    <row r="333" spans="3:18" x14ac:dyDescent="0.2">
      <c r="C333" s="140"/>
      <c r="D333" s="142"/>
      <c r="E333" s="145"/>
      <c r="G333" s="4" t="str">
        <f>IF(C333="", "NA", (IF(COUNTIF(Jan!$G$4:$G$4000, C333), "PAID", "Missed")))</f>
        <v>NA</v>
      </c>
      <c r="H333" s="4" t="str">
        <f>IF(C333="", "NA", (IF(COUNTIF(Feb!$G$4:$G$4000, C333), "PAID", "Missed")))</f>
        <v>NA</v>
      </c>
      <c r="I333" s="4" t="str">
        <f>IF(C333="", "NA", (IF(COUNTIF(Mar!$G$4:$G$4000, C333), "PAID", "Missed")))</f>
        <v>NA</v>
      </c>
      <c r="J333" s="4" t="str">
        <f>IF(C333="", "NA", (IF(COUNTIF(Apr!$G$4:$G$4000, C333), "PAID", "Missed")))</f>
        <v>NA</v>
      </c>
      <c r="K333" s="4" t="str">
        <f>IF(C333="", "NA", (IF(COUNTIF(May!$G$4:$G$4000, C333), "PAID", "Missed")))</f>
        <v>NA</v>
      </c>
      <c r="L333" s="4" t="str">
        <f>IF(C333="", "NA", (IF(COUNTIF(Jun!$G$4:$G$4000, C333), "PAID", "Missed")))</f>
        <v>NA</v>
      </c>
      <c r="M333" s="4" t="str">
        <f>IF(C333="", "NA", (IF(COUNTIF(Jul!$G$4:$G$4000, C333), "PAID", "Missed")))</f>
        <v>NA</v>
      </c>
      <c r="N333" s="4" t="str">
        <f>IF(C333="", "NA", (IF(COUNTIF(Aug!$G$4:$G$4000, C333), "PAID", "Missed")))</f>
        <v>NA</v>
      </c>
      <c r="O333" s="4" t="str">
        <f>IF(C333="", "NA", (IF(COUNTIF(Sep!$G$4:$G$4000, C333), "PAID", "Missed")))</f>
        <v>NA</v>
      </c>
      <c r="P333" s="4" t="str">
        <f>IF(C333="", "NA", (IF(COUNTIF(Oct!$G$4:$G$4000, C333), "PAID", "Missed")))</f>
        <v>NA</v>
      </c>
      <c r="Q333" s="4" t="str">
        <f>IF(C333="", "NA", (IF(COUNTIF(Nov!$G$4:$G$4000, C333), "PAID", "Missed")))</f>
        <v>NA</v>
      </c>
      <c r="R333" s="4" t="str">
        <f>IF(C333="", "NA", (IF(COUNTIF(Dec!$G$4:$G$4000, C333), "PAID", "Missed")))</f>
        <v>NA</v>
      </c>
    </row>
    <row r="334" spans="3:18" x14ac:dyDescent="0.2">
      <c r="C334" s="140"/>
      <c r="D334" s="142"/>
      <c r="E334" s="145"/>
      <c r="G334" s="4" t="str">
        <f>IF(C334="", "NA", (IF(COUNTIF(Jan!$G$4:$G$4000, C334), "PAID", "Missed")))</f>
        <v>NA</v>
      </c>
      <c r="H334" s="4" t="str">
        <f>IF(C334="", "NA", (IF(COUNTIF(Feb!$G$4:$G$4000, C334), "PAID", "Missed")))</f>
        <v>NA</v>
      </c>
      <c r="I334" s="4" t="str">
        <f>IF(C334="", "NA", (IF(COUNTIF(Mar!$G$4:$G$4000, C334), "PAID", "Missed")))</f>
        <v>NA</v>
      </c>
      <c r="J334" s="4" t="str">
        <f>IF(C334="", "NA", (IF(COUNTIF(Apr!$G$4:$G$4000, C334), "PAID", "Missed")))</f>
        <v>NA</v>
      </c>
      <c r="K334" s="4" t="str">
        <f>IF(C334="", "NA", (IF(COUNTIF(May!$G$4:$G$4000, C334), "PAID", "Missed")))</f>
        <v>NA</v>
      </c>
      <c r="L334" s="4" t="str">
        <f>IF(C334="", "NA", (IF(COUNTIF(Jun!$G$4:$G$4000, C334), "PAID", "Missed")))</f>
        <v>NA</v>
      </c>
      <c r="M334" s="4" t="str">
        <f>IF(C334="", "NA", (IF(COUNTIF(Jul!$G$4:$G$4000, C334), "PAID", "Missed")))</f>
        <v>NA</v>
      </c>
      <c r="N334" s="4" t="str">
        <f>IF(C334="", "NA", (IF(COUNTIF(Aug!$G$4:$G$4000, C334), "PAID", "Missed")))</f>
        <v>NA</v>
      </c>
      <c r="O334" s="4" t="str">
        <f>IF(C334="", "NA", (IF(COUNTIF(Sep!$G$4:$G$4000, C334), "PAID", "Missed")))</f>
        <v>NA</v>
      </c>
      <c r="P334" s="4" t="str">
        <f>IF(C334="", "NA", (IF(COUNTIF(Oct!$G$4:$G$4000, C334), "PAID", "Missed")))</f>
        <v>NA</v>
      </c>
      <c r="Q334" s="4" t="str">
        <f>IF(C334="", "NA", (IF(COUNTIF(Nov!$G$4:$G$4000, C334), "PAID", "Missed")))</f>
        <v>NA</v>
      </c>
      <c r="R334" s="4" t="str">
        <f>IF(C334="", "NA", (IF(COUNTIF(Dec!$G$4:$G$4000, C334), "PAID", "Missed")))</f>
        <v>NA</v>
      </c>
    </row>
    <row r="335" spans="3:18" x14ac:dyDescent="0.2">
      <c r="C335" s="140"/>
      <c r="D335" s="142"/>
      <c r="E335" s="145"/>
      <c r="G335" s="4" t="str">
        <f>IF(C335="", "NA", (IF(COUNTIF(Jan!$G$4:$G$4000, C335), "PAID", "Missed")))</f>
        <v>NA</v>
      </c>
      <c r="H335" s="4" t="str">
        <f>IF(C335="", "NA", (IF(COUNTIF(Feb!$G$4:$G$4000, C335), "PAID", "Missed")))</f>
        <v>NA</v>
      </c>
      <c r="I335" s="4" t="str">
        <f>IF(C335="", "NA", (IF(COUNTIF(Mar!$G$4:$G$4000, C335), "PAID", "Missed")))</f>
        <v>NA</v>
      </c>
      <c r="J335" s="4" t="str">
        <f>IF(C335="", "NA", (IF(COUNTIF(Apr!$G$4:$G$4000, C335), "PAID", "Missed")))</f>
        <v>NA</v>
      </c>
      <c r="K335" s="4" t="str">
        <f>IF(C335="", "NA", (IF(COUNTIF(May!$G$4:$G$4000, C335), "PAID", "Missed")))</f>
        <v>NA</v>
      </c>
      <c r="L335" s="4" t="str">
        <f>IF(C335="", "NA", (IF(COUNTIF(Jun!$G$4:$G$4000, C335), "PAID", "Missed")))</f>
        <v>NA</v>
      </c>
      <c r="M335" s="4" t="str">
        <f>IF(C335="", "NA", (IF(COUNTIF(Jul!$G$4:$G$4000, C335), "PAID", "Missed")))</f>
        <v>NA</v>
      </c>
      <c r="N335" s="4" t="str">
        <f>IF(C335="", "NA", (IF(COUNTIF(Aug!$G$4:$G$4000, C335), "PAID", "Missed")))</f>
        <v>NA</v>
      </c>
      <c r="O335" s="4" t="str">
        <f>IF(C335="", "NA", (IF(COUNTIF(Sep!$G$4:$G$4000, C335), "PAID", "Missed")))</f>
        <v>NA</v>
      </c>
      <c r="P335" s="4" t="str">
        <f>IF(C335="", "NA", (IF(COUNTIF(Oct!$G$4:$G$4000, C335), "PAID", "Missed")))</f>
        <v>NA</v>
      </c>
      <c r="Q335" s="4" t="str">
        <f>IF(C335="", "NA", (IF(COUNTIF(Nov!$G$4:$G$4000, C335), "PAID", "Missed")))</f>
        <v>NA</v>
      </c>
      <c r="R335" s="4" t="str">
        <f>IF(C335="", "NA", (IF(COUNTIF(Dec!$G$4:$G$4000, C335), "PAID", "Missed")))</f>
        <v>NA</v>
      </c>
    </row>
    <row r="336" spans="3:18" x14ac:dyDescent="0.2">
      <c r="C336" s="140"/>
      <c r="D336" s="142"/>
      <c r="E336" s="145"/>
      <c r="G336" s="4" t="str">
        <f>IF(C336="", "NA", (IF(COUNTIF(Jan!$G$4:$G$4000, C336), "PAID", "Missed")))</f>
        <v>NA</v>
      </c>
      <c r="H336" s="4" t="str">
        <f>IF(C336="", "NA", (IF(COUNTIF(Feb!$G$4:$G$4000, C336), "PAID", "Missed")))</f>
        <v>NA</v>
      </c>
      <c r="I336" s="4" t="str">
        <f>IF(C336="", "NA", (IF(COUNTIF(Mar!$G$4:$G$4000, C336), "PAID", "Missed")))</f>
        <v>NA</v>
      </c>
      <c r="J336" s="4" t="str">
        <f>IF(C336="", "NA", (IF(COUNTIF(Apr!$G$4:$G$4000, C336), "PAID", "Missed")))</f>
        <v>NA</v>
      </c>
      <c r="K336" s="4" t="str">
        <f>IF(C336="", "NA", (IF(COUNTIF(May!$G$4:$G$4000, C336), "PAID", "Missed")))</f>
        <v>NA</v>
      </c>
      <c r="L336" s="4" t="str">
        <f>IF(C336="", "NA", (IF(COUNTIF(Jun!$G$4:$G$4000, C336), "PAID", "Missed")))</f>
        <v>NA</v>
      </c>
      <c r="M336" s="4" t="str">
        <f>IF(C336="", "NA", (IF(COUNTIF(Jul!$G$4:$G$4000, C336), "PAID", "Missed")))</f>
        <v>NA</v>
      </c>
      <c r="N336" s="4" t="str">
        <f>IF(C336="", "NA", (IF(COUNTIF(Aug!$G$4:$G$4000, C336), "PAID", "Missed")))</f>
        <v>NA</v>
      </c>
      <c r="O336" s="4" t="str">
        <f>IF(C336="", "NA", (IF(COUNTIF(Sep!$G$4:$G$4000, C336), "PAID", "Missed")))</f>
        <v>NA</v>
      </c>
      <c r="P336" s="4" t="str">
        <f>IF(C336="", "NA", (IF(COUNTIF(Oct!$G$4:$G$4000, C336), "PAID", "Missed")))</f>
        <v>NA</v>
      </c>
      <c r="Q336" s="4" t="str">
        <f>IF(C336="", "NA", (IF(COUNTIF(Nov!$G$4:$G$4000, C336), "PAID", "Missed")))</f>
        <v>NA</v>
      </c>
      <c r="R336" s="4" t="str">
        <f>IF(C336="", "NA", (IF(COUNTIF(Dec!$G$4:$G$4000, C336), "PAID", "Missed")))</f>
        <v>NA</v>
      </c>
    </row>
    <row r="337" spans="3:18" x14ac:dyDescent="0.2">
      <c r="C337" s="140"/>
      <c r="D337" s="142"/>
      <c r="E337" s="145"/>
      <c r="G337" s="4" t="str">
        <f>IF(C337="", "NA", (IF(COUNTIF(Jan!$G$4:$G$4000, C337), "PAID", "Missed")))</f>
        <v>NA</v>
      </c>
      <c r="H337" s="4" t="str">
        <f>IF(C337="", "NA", (IF(COUNTIF(Feb!$G$4:$G$4000, C337), "PAID", "Missed")))</f>
        <v>NA</v>
      </c>
      <c r="I337" s="4" t="str">
        <f>IF(C337="", "NA", (IF(COUNTIF(Mar!$G$4:$G$4000, C337), "PAID", "Missed")))</f>
        <v>NA</v>
      </c>
      <c r="J337" s="4" t="str">
        <f>IF(C337="", "NA", (IF(COUNTIF(Apr!$G$4:$G$4000, C337), "PAID", "Missed")))</f>
        <v>NA</v>
      </c>
      <c r="K337" s="4" t="str">
        <f>IF(C337="", "NA", (IF(COUNTIF(May!$G$4:$G$4000, C337), "PAID", "Missed")))</f>
        <v>NA</v>
      </c>
      <c r="L337" s="4" t="str">
        <f>IF(C337="", "NA", (IF(COUNTIF(Jun!$G$4:$G$4000, C337), "PAID", "Missed")))</f>
        <v>NA</v>
      </c>
      <c r="M337" s="4" t="str">
        <f>IF(C337="", "NA", (IF(COUNTIF(Jul!$G$4:$G$4000, C337), "PAID", "Missed")))</f>
        <v>NA</v>
      </c>
      <c r="N337" s="4" t="str">
        <f>IF(C337="", "NA", (IF(COUNTIF(Aug!$G$4:$G$4000, C337), "PAID", "Missed")))</f>
        <v>NA</v>
      </c>
      <c r="O337" s="4" t="str">
        <f>IF(C337="", "NA", (IF(COUNTIF(Sep!$G$4:$G$4000, C337), "PAID", "Missed")))</f>
        <v>NA</v>
      </c>
      <c r="P337" s="4" t="str">
        <f>IF(C337="", "NA", (IF(COUNTIF(Oct!$G$4:$G$4000, C337), "PAID", "Missed")))</f>
        <v>NA</v>
      </c>
      <c r="Q337" s="4" t="str">
        <f>IF(C337="", "NA", (IF(COUNTIF(Nov!$G$4:$G$4000, C337), "PAID", "Missed")))</f>
        <v>NA</v>
      </c>
      <c r="R337" s="4" t="str">
        <f>IF(C337="", "NA", (IF(COUNTIF(Dec!$G$4:$G$4000, C337), "PAID", "Missed")))</f>
        <v>NA</v>
      </c>
    </row>
    <row r="338" spans="3:18" x14ac:dyDescent="0.2">
      <c r="C338" s="140"/>
      <c r="D338" s="142"/>
      <c r="E338" s="145"/>
      <c r="G338" s="4" t="str">
        <f>IF(C338="", "NA", (IF(COUNTIF(Jan!$G$4:$G$4000, C338), "PAID", "Missed")))</f>
        <v>NA</v>
      </c>
      <c r="H338" s="4" t="str">
        <f>IF(C338="", "NA", (IF(COUNTIF(Feb!$G$4:$G$4000, C338), "PAID", "Missed")))</f>
        <v>NA</v>
      </c>
      <c r="I338" s="4" t="str">
        <f>IF(C338="", "NA", (IF(COUNTIF(Mar!$G$4:$G$4000, C338), "PAID", "Missed")))</f>
        <v>NA</v>
      </c>
      <c r="J338" s="4" t="str">
        <f>IF(C338="", "NA", (IF(COUNTIF(Apr!$G$4:$G$4000, C338), "PAID", "Missed")))</f>
        <v>NA</v>
      </c>
      <c r="K338" s="4" t="str">
        <f>IF(C338="", "NA", (IF(COUNTIF(May!$G$4:$G$4000, C338), "PAID", "Missed")))</f>
        <v>NA</v>
      </c>
      <c r="L338" s="4" t="str">
        <f>IF(C338="", "NA", (IF(COUNTIF(Jun!$G$4:$G$4000, C338), "PAID", "Missed")))</f>
        <v>NA</v>
      </c>
      <c r="M338" s="4" t="str">
        <f>IF(C338="", "NA", (IF(COUNTIF(Jul!$G$4:$G$4000, C338), "PAID", "Missed")))</f>
        <v>NA</v>
      </c>
      <c r="N338" s="4" t="str">
        <f>IF(C338="", "NA", (IF(COUNTIF(Aug!$G$4:$G$4000, C338), "PAID", "Missed")))</f>
        <v>NA</v>
      </c>
      <c r="O338" s="4" t="str">
        <f>IF(C338="", "NA", (IF(COUNTIF(Sep!$G$4:$G$4000, C338), "PAID", "Missed")))</f>
        <v>NA</v>
      </c>
      <c r="P338" s="4" t="str">
        <f>IF(C338="", "NA", (IF(COUNTIF(Oct!$G$4:$G$4000, C338), "PAID", "Missed")))</f>
        <v>NA</v>
      </c>
      <c r="Q338" s="4" t="str">
        <f>IF(C338="", "NA", (IF(COUNTIF(Nov!$G$4:$G$4000, C338), "PAID", "Missed")))</f>
        <v>NA</v>
      </c>
      <c r="R338" s="4" t="str">
        <f>IF(C338="", "NA", (IF(COUNTIF(Dec!$G$4:$G$4000, C338), "PAID", "Missed")))</f>
        <v>NA</v>
      </c>
    </row>
    <row r="339" spans="3:18" x14ac:dyDescent="0.2">
      <c r="C339" s="140"/>
      <c r="D339" s="142"/>
      <c r="E339" s="145"/>
      <c r="G339" s="4" t="str">
        <f>IF(C339="", "NA", (IF(COUNTIF(Jan!$G$4:$G$4000, C339), "PAID", "Missed")))</f>
        <v>NA</v>
      </c>
      <c r="H339" s="4" t="str">
        <f>IF(C339="", "NA", (IF(COUNTIF(Feb!$G$4:$G$4000, C339), "PAID", "Missed")))</f>
        <v>NA</v>
      </c>
      <c r="I339" s="4" t="str">
        <f>IF(C339="", "NA", (IF(COUNTIF(Mar!$G$4:$G$4000, C339), "PAID", "Missed")))</f>
        <v>NA</v>
      </c>
      <c r="J339" s="4" t="str">
        <f>IF(C339="", "NA", (IF(COUNTIF(Apr!$G$4:$G$4000, C339), "PAID", "Missed")))</f>
        <v>NA</v>
      </c>
      <c r="K339" s="4" t="str">
        <f>IF(C339="", "NA", (IF(COUNTIF(May!$G$4:$G$4000, C339), "PAID", "Missed")))</f>
        <v>NA</v>
      </c>
      <c r="L339" s="4" t="str">
        <f>IF(C339="", "NA", (IF(COUNTIF(Jun!$G$4:$G$4000, C339), "PAID", "Missed")))</f>
        <v>NA</v>
      </c>
      <c r="M339" s="4" t="str">
        <f>IF(C339="", "NA", (IF(COUNTIF(Jul!$G$4:$G$4000, C339), "PAID", "Missed")))</f>
        <v>NA</v>
      </c>
      <c r="N339" s="4" t="str">
        <f>IF(C339="", "NA", (IF(COUNTIF(Aug!$G$4:$G$4000, C339), "PAID", "Missed")))</f>
        <v>NA</v>
      </c>
      <c r="O339" s="4" t="str">
        <f>IF(C339="", "NA", (IF(COUNTIF(Sep!$G$4:$G$4000, C339), "PAID", "Missed")))</f>
        <v>NA</v>
      </c>
      <c r="P339" s="4" t="str">
        <f>IF(C339="", "NA", (IF(COUNTIF(Oct!$G$4:$G$4000, C339), "PAID", "Missed")))</f>
        <v>NA</v>
      </c>
      <c r="Q339" s="4" t="str">
        <f>IF(C339="", "NA", (IF(COUNTIF(Nov!$G$4:$G$4000, C339), "PAID", "Missed")))</f>
        <v>NA</v>
      </c>
      <c r="R339" s="4" t="str">
        <f>IF(C339="", "NA", (IF(COUNTIF(Dec!$G$4:$G$4000, C339), "PAID", "Missed")))</f>
        <v>NA</v>
      </c>
    </row>
    <row r="340" spans="3:18" x14ac:dyDescent="0.2">
      <c r="C340" s="140"/>
      <c r="D340" s="142"/>
      <c r="E340" s="145"/>
      <c r="G340" s="4" t="str">
        <f>IF(C340="", "NA", (IF(COUNTIF(Jan!$G$4:$G$4000, C340), "PAID", "Missed")))</f>
        <v>NA</v>
      </c>
      <c r="H340" s="4" t="str">
        <f>IF(C340="", "NA", (IF(COUNTIF(Feb!$G$4:$G$4000, C340), "PAID", "Missed")))</f>
        <v>NA</v>
      </c>
      <c r="I340" s="4" t="str">
        <f>IF(C340="", "NA", (IF(COUNTIF(Mar!$G$4:$G$4000, C340), "PAID", "Missed")))</f>
        <v>NA</v>
      </c>
      <c r="J340" s="4" t="str">
        <f>IF(C340="", "NA", (IF(COUNTIF(Apr!$G$4:$G$4000, C340), "PAID", "Missed")))</f>
        <v>NA</v>
      </c>
      <c r="K340" s="4" t="str">
        <f>IF(C340="", "NA", (IF(COUNTIF(May!$G$4:$G$4000, C340), "PAID", "Missed")))</f>
        <v>NA</v>
      </c>
      <c r="L340" s="4" t="str">
        <f>IF(C340="", "NA", (IF(COUNTIF(Jun!$G$4:$G$4000, C340), "PAID", "Missed")))</f>
        <v>NA</v>
      </c>
      <c r="M340" s="4" t="str">
        <f>IF(C340="", "NA", (IF(COUNTIF(Jul!$G$4:$G$4000, C340), "PAID", "Missed")))</f>
        <v>NA</v>
      </c>
      <c r="N340" s="4" t="str">
        <f>IF(C340="", "NA", (IF(COUNTIF(Aug!$G$4:$G$4000, C340), "PAID", "Missed")))</f>
        <v>NA</v>
      </c>
      <c r="O340" s="4" t="str">
        <f>IF(C340="", "NA", (IF(COUNTIF(Sep!$G$4:$G$4000, C340), "PAID", "Missed")))</f>
        <v>NA</v>
      </c>
      <c r="P340" s="4" t="str">
        <f>IF(C340="", "NA", (IF(COUNTIF(Oct!$G$4:$G$4000, C340), "PAID", "Missed")))</f>
        <v>NA</v>
      </c>
      <c r="Q340" s="4" t="str">
        <f>IF(C340="", "NA", (IF(COUNTIF(Nov!$G$4:$G$4000, C340), "PAID", "Missed")))</f>
        <v>NA</v>
      </c>
      <c r="R340" s="4" t="str">
        <f>IF(C340="", "NA", (IF(COUNTIF(Dec!$G$4:$G$4000, C340), "PAID", "Missed")))</f>
        <v>NA</v>
      </c>
    </row>
    <row r="341" spans="3:18" x14ac:dyDescent="0.2">
      <c r="C341" s="140"/>
      <c r="D341" s="142"/>
      <c r="E341" s="145"/>
      <c r="G341" s="4" t="str">
        <f>IF(C341="", "NA", (IF(COUNTIF(Jan!$G$4:$G$4000, C341), "PAID", "Missed")))</f>
        <v>NA</v>
      </c>
      <c r="H341" s="4" t="str">
        <f>IF(C341="", "NA", (IF(COUNTIF(Feb!$G$4:$G$4000, C341), "PAID", "Missed")))</f>
        <v>NA</v>
      </c>
      <c r="I341" s="4" t="str">
        <f>IF(C341="", "NA", (IF(COUNTIF(Mar!$G$4:$G$4000, C341), "PAID", "Missed")))</f>
        <v>NA</v>
      </c>
      <c r="J341" s="4" t="str">
        <f>IF(C341="", "NA", (IF(COUNTIF(Apr!$G$4:$G$4000, C341), "PAID", "Missed")))</f>
        <v>NA</v>
      </c>
      <c r="K341" s="4" t="str">
        <f>IF(C341="", "NA", (IF(COUNTIF(May!$G$4:$G$4000, C341), "PAID", "Missed")))</f>
        <v>NA</v>
      </c>
      <c r="L341" s="4" t="str">
        <f>IF(C341="", "NA", (IF(COUNTIF(Jun!$G$4:$G$4000, C341), "PAID", "Missed")))</f>
        <v>NA</v>
      </c>
      <c r="M341" s="4" t="str">
        <f>IF(C341="", "NA", (IF(COUNTIF(Jul!$G$4:$G$4000, C341), "PAID", "Missed")))</f>
        <v>NA</v>
      </c>
      <c r="N341" s="4" t="str">
        <f>IF(C341="", "NA", (IF(COUNTIF(Aug!$G$4:$G$4000, C341), "PAID", "Missed")))</f>
        <v>NA</v>
      </c>
      <c r="O341" s="4" t="str">
        <f>IF(C341="", "NA", (IF(COUNTIF(Sep!$G$4:$G$4000, C341), "PAID", "Missed")))</f>
        <v>NA</v>
      </c>
      <c r="P341" s="4" t="str">
        <f>IF(C341="", "NA", (IF(COUNTIF(Oct!$G$4:$G$4000, C341), "PAID", "Missed")))</f>
        <v>NA</v>
      </c>
      <c r="Q341" s="4" t="str">
        <f>IF(C341="", "NA", (IF(COUNTIF(Nov!$G$4:$G$4000, C341), "PAID", "Missed")))</f>
        <v>NA</v>
      </c>
      <c r="R341" s="4" t="str">
        <f>IF(C341="", "NA", (IF(COUNTIF(Dec!$G$4:$G$4000, C341), "PAID", "Missed")))</f>
        <v>NA</v>
      </c>
    </row>
    <row r="342" spans="3:18" x14ac:dyDescent="0.2">
      <c r="C342" s="140"/>
      <c r="D342" s="142"/>
      <c r="E342" s="145"/>
      <c r="G342" s="4" t="str">
        <f>IF(C342="", "NA", (IF(COUNTIF(Jan!$G$4:$G$4000, C342), "PAID", "Missed")))</f>
        <v>NA</v>
      </c>
      <c r="H342" s="4" t="str">
        <f>IF(C342="", "NA", (IF(COUNTIF(Feb!$G$4:$G$4000, C342), "PAID", "Missed")))</f>
        <v>NA</v>
      </c>
      <c r="I342" s="4" t="str">
        <f>IF(C342="", "NA", (IF(COUNTIF(Mar!$G$4:$G$4000, C342), "PAID", "Missed")))</f>
        <v>NA</v>
      </c>
      <c r="J342" s="4" t="str">
        <f>IF(C342="", "NA", (IF(COUNTIF(Apr!$G$4:$G$4000, C342), "PAID", "Missed")))</f>
        <v>NA</v>
      </c>
      <c r="K342" s="4" t="str">
        <f>IF(C342="", "NA", (IF(COUNTIF(May!$G$4:$G$4000, C342), "PAID", "Missed")))</f>
        <v>NA</v>
      </c>
      <c r="L342" s="4" t="str">
        <f>IF(C342="", "NA", (IF(COUNTIF(Jun!$G$4:$G$4000, C342), "PAID", "Missed")))</f>
        <v>NA</v>
      </c>
      <c r="M342" s="4" t="str">
        <f>IF(C342="", "NA", (IF(COUNTIF(Jul!$G$4:$G$4000, C342), "PAID", "Missed")))</f>
        <v>NA</v>
      </c>
      <c r="N342" s="4" t="str">
        <f>IF(C342="", "NA", (IF(COUNTIF(Aug!$G$4:$G$4000, C342), "PAID", "Missed")))</f>
        <v>NA</v>
      </c>
      <c r="O342" s="4" t="str">
        <f>IF(C342="", "NA", (IF(COUNTIF(Sep!$G$4:$G$4000, C342), "PAID", "Missed")))</f>
        <v>NA</v>
      </c>
      <c r="P342" s="4" t="str">
        <f>IF(C342="", "NA", (IF(COUNTIF(Oct!$G$4:$G$4000, C342), "PAID", "Missed")))</f>
        <v>NA</v>
      </c>
      <c r="Q342" s="4" t="str">
        <f>IF(C342="", "NA", (IF(COUNTIF(Nov!$G$4:$G$4000, C342), "PAID", "Missed")))</f>
        <v>NA</v>
      </c>
      <c r="R342" s="4" t="str">
        <f>IF(C342="", "NA", (IF(COUNTIF(Dec!$G$4:$G$4000, C342), "PAID", "Missed")))</f>
        <v>NA</v>
      </c>
    </row>
    <row r="343" spans="3:18" x14ac:dyDescent="0.2">
      <c r="C343" s="140"/>
      <c r="D343" s="142"/>
      <c r="E343" s="145"/>
      <c r="G343" s="4" t="str">
        <f>IF(C343="", "NA", (IF(COUNTIF(Jan!$G$4:$G$4000, C343), "PAID", "Missed")))</f>
        <v>NA</v>
      </c>
      <c r="H343" s="4" t="str">
        <f>IF(C343="", "NA", (IF(COUNTIF(Feb!$G$4:$G$4000, C343), "PAID", "Missed")))</f>
        <v>NA</v>
      </c>
      <c r="I343" s="4" t="str">
        <f>IF(C343="", "NA", (IF(COUNTIF(Mar!$G$4:$G$4000, C343), "PAID", "Missed")))</f>
        <v>NA</v>
      </c>
      <c r="J343" s="4" t="str">
        <f>IF(C343="", "NA", (IF(COUNTIF(Apr!$G$4:$G$4000, C343), "PAID", "Missed")))</f>
        <v>NA</v>
      </c>
      <c r="K343" s="4" t="str">
        <f>IF(C343="", "NA", (IF(COUNTIF(May!$G$4:$G$4000, C343), "PAID", "Missed")))</f>
        <v>NA</v>
      </c>
      <c r="L343" s="4" t="str">
        <f>IF(C343="", "NA", (IF(COUNTIF(Jun!$G$4:$G$4000, C343), "PAID", "Missed")))</f>
        <v>NA</v>
      </c>
      <c r="M343" s="4" t="str">
        <f>IF(C343="", "NA", (IF(COUNTIF(Jul!$G$4:$G$4000, C343), "PAID", "Missed")))</f>
        <v>NA</v>
      </c>
      <c r="N343" s="4" t="str">
        <f>IF(C343="", "NA", (IF(COUNTIF(Aug!$G$4:$G$4000, C343), "PAID", "Missed")))</f>
        <v>NA</v>
      </c>
      <c r="O343" s="4" t="str">
        <f>IF(C343="", "NA", (IF(COUNTIF(Sep!$G$4:$G$4000, C343), "PAID", "Missed")))</f>
        <v>NA</v>
      </c>
      <c r="P343" s="4" t="str">
        <f>IF(C343="", "NA", (IF(COUNTIF(Oct!$G$4:$G$4000, C343), "PAID", "Missed")))</f>
        <v>NA</v>
      </c>
      <c r="Q343" s="4" t="str">
        <f>IF(C343="", "NA", (IF(COUNTIF(Nov!$G$4:$G$4000, C343), "PAID", "Missed")))</f>
        <v>NA</v>
      </c>
      <c r="R343" s="4" t="str">
        <f>IF(C343="", "NA", (IF(COUNTIF(Dec!$G$4:$G$4000, C343), "PAID", "Missed")))</f>
        <v>NA</v>
      </c>
    </row>
    <row r="344" spans="3:18" x14ac:dyDescent="0.2">
      <c r="C344" s="140"/>
      <c r="D344" s="142"/>
      <c r="E344" s="145"/>
      <c r="G344" s="4" t="str">
        <f>IF(C344="", "NA", (IF(COUNTIF(Jan!$G$4:$G$4000, C344), "PAID", "Missed")))</f>
        <v>NA</v>
      </c>
      <c r="H344" s="4" t="str">
        <f>IF(C344="", "NA", (IF(COUNTIF(Feb!$G$4:$G$4000, C344), "PAID", "Missed")))</f>
        <v>NA</v>
      </c>
      <c r="I344" s="4" t="str">
        <f>IF(C344="", "NA", (IF(COUNTIF(Mar!$G$4:$G$4000, C344), "PAID", "Missed")))</f>
        <v>NA</v>
      </c>
      <c r="J344" s="4" t="str">
        <f>IF(C344="", "NA", (IF(COUNTIF(Apr!$G$4:$G$4000, C344), "PAID", "Missed")))</f>
        <v>NA</v>
      </c>
      <c r="K344" s="4" t="str">
        <f>IF(C344="", "NA", (IF(COUNTIF(May!$G$4:$G$4000, C344), "PAID", "Missed")))</f>
        <v>NA</v>
      </c>
      <c r="L344" s="4" t="str">
        <f>IF(C344="", "NA", (IF(COUNTIF(Jun!$G$4:$G$4000, C344), "PAID", "Missed")))</f>
        <v>NA</v>
      </c>
      <c r="M344" s="4" t="str">
        <f>IF(C344="", "NA", (IF(COUNTIF(Jul!$G$4:$G$4000, C344), "PAID", "Missed")))</f>
        <v>NA</v>
      </c>
      <c r="N344" s="4" t="str">
        <f>IF(C344="", "NA", (IF(COUNTIF(Aug!$G$4:$G$4000, C344), "PAID", "Missed")))</f>
        <v>NA</v>
      </c>
      <c r="O344" s="4" t="str">
        <f>IF(C344="", "NA", (IF(COUNTIF(Sep!$G$4:$G$4000, C344), "PAID", "Missed")))</f>
        <v>NA</v>
      </c>
      <c r="P344" s="4" t="str">
        <f>IF(C344="", "NA", (IF(COUNTIF(Oct!$G$4:$G$4000, C344), "PAID", "Missed")))</f>
        <v>NA</v>
      </c>
      <c r="Q344" s="4" t="str">
        <f>IF(C344="", "NA", (IF(COUNTIF(Nov!$G$4:$G$4000, C344), "PAID", "Missed")))</f>
        <v>NA</v>
      </c>
      <c r="R344" s="4" t="str">
        <f>IF(C344="", "NA", (IF(COUNTIF(Dec!$G$4:$G$4000, C344), "PAID", "Missed")))</f>
        <v>NA</v>
      </c>
    </row>
    <row r="345" spans="3:18" x14ac:dyDescent="0.2">
      <c r="C345" s="140"/>
      <c r="D345" s="142"/>
      <c r="E345" s="145"/>
      <c r="G345" s="4" t="str">
        <f>IF(C345="", "NA", (IF(COUNTIF(Jan!$G$4:$G$4000, C345), "PAID", "Missed")))</f>
        <v>NA</v>
      </c>
      <c r="H345" s="4" t="str">
        <f>IF(C345="", "NA", (IF(COUNTIF(Feb!$G$4:$G$4000, C345), "PAID", "Missed")))</f>
        <v>NA</v>
      </c>
      <c r="I345" s="4" t="str">
        <f>IF(C345="", "NA", (IF(COUNTIF(Mar!$G$4:$G$4000, C345), "PAID", "Missed")))</f>
        <v>NA</v>
      </c>
      <c r="J345" s="4" t="str">
        <f>IF(C345="", "NA", (IF(COUNTIF(Apr!$G$4:$G$4000, C345), "PAID", "Missed")))</f>
        <v>NA</v>
      </c>
      <c r="K345" s="4" t="str">
        <f>IF(C345="", "NA", (IF(COUNTIF(May!$G$4:$G$4000, C345), "PAID", "Missed")))</f>
        <v>NA</v>
      </c>
      <c r="L345" s="4" t="str">
        <f>IF(C345="", "NA", (IF(COUNTIF(Jun!$G$4:$G$4000, C345), "PAID", "Missed")))</f>
        <v>NA</v>
      </c>
      <c r="M345" s="4" t="str">
        <f>IF(C345="", "NA", (IF(COUNTIF(Jul!$G$4:$G$4000, C345), "PAID", "Missed")))</f>
        <v>NA</v>
      </c>
      <c r="N345" s="4" t="str">
        <f>IF(C345="", "NA", (IF(COUNTIF(Aug!$G$4:$G$4000, C345), "PAID", "Missed")))</f>
        <v>NA</v>
      </c>
      <c r="O345" s="4" t="str">
        <f>IF(C345="", "NA", (IF(COUNTIF(Sep!$G$4:$G$4000, C345), "PAID", "Missed")))</f>
        <v>NA</v>
      </c>
      <c r="P345" s="4" t="str">
        <f>IF(C345="", "NA", (IF(COUNTIF(Oct!$G$4:$G$4000, C345), "PAID", "Missed")))</f>
        <v>NA</v>
      </c>
      <c r="Q345" s="4" t="str">
        <f>IF(C345="", "NA", (IF(COUNTIF(Nov!$G$4:$G$4000, C345), "PAID", "Missed")))</f>
        <v>NA</v>
      </c>
      <c r="R345" s="4" t="str">
        <f>IF(C345="", "NA", (IF(COUNTIF(Dec!$G$4:$G$4000, C345), "PAID", "Missed")))</f>
        <v>NA</v>
      </c>
    </row>
    <row r="346" spans="3:18" x14ac:dyDescent="0.2">
      <c r="C346" s="140"/>
      <c r="D346" s="142"/>
      <c r="E346" s="145"/>
      <c r="G346" s="4" t="str">
        <f>IF(C346="", "NA", (IF(COUNTIF(Jan!$G$4:$G$4000, C346), "PAID", "Missed")))</f>
        <v>NA</v>
      </c>
      <c r="H346" s="4" t="str">
        <f>IF(C346="", "NA", (IF(COUNTIF(Feb!$G$4:$G$4000, C346), "PAID", "Missed")))</f>
        <v>NA</v>
      </c>
      <c r="I346" s="4" t="str">
        <f>IF(C346="", "NA", (IF(COUNTIF(Mar!$G$4:$G$4000, C346), "PAID", "Missed")))</f>
        <v>NA</v>
      </c>
      <c r="J346" s="4" t="str">
        <f>IF(C346="", "NA", (IF(COUNTIF(Apr!$G$4:$G$4000, C346), "PAID", "Missed")))</f>
        <v>NA</v>
      </c>
      <c r="K346" s="4" t="str">
        <f>IF(C346="", "NA", (IF(COUNTIF(May!$G$4:$G$4000, C346), "PAID", "Missed")))</f>
        <v>NA</v>
      </c>
      <c r="L346" s="4" t="str">
        <f>IF(C346="", "NA", (IF(COUNTIF(Jun!$G$4:$G$4000, C346), "PAID", "Missed")))</f>
        <v>NA</v>
      </c>
      <c r="M346" s="4" t="str">
        <f>IF(C346="", "NA", (IF(COUNTIF(Jul!$G$4:$G$4000, C346), "PAID", "Missed")))</f>
        <v>NA</v>
      </c>
      <c r="N346" s="4" t="str">
        <f>IF(C346="", "NA", (IF(COUNTIF(Aug!$G$4:$G$4000, C346), "PAID", "Missed")))</f>
        <v>NA</v>
      </c>
      <c r="O346" s="4" t="str">
        <f>IF(C346="", "NA", (IF(COUNTIF(Sep!$G$4:$G$4000, C346), "PAID", "Missed")))</f>
        <v>NA</v>
      </c>
      <c r="P346" s="4" t="str">
        <f>IF(C346="", "NA", (IF(COUNTIF(Oct!$G$4:$G$4000, C346), "PAID", "Missed")))</f>
        <v>NA</v>
      </c>
      <c r="Q346" s="4" t="str">
        <f>IF(C346="", "NA", (IF(COUNTIF(Nov!$G$4:$G$4000, C346), "PAID", "Missed")))</f>
        <v>NA</v>
      </c>
      <c r="R346" s="4" t="str">
        <f>IF(C346="", "NA", (IF(COUNTIF(Dec!$G$4:$G$4000, C346), "PAID", "Missed")))</f>
        <v>NA</v>
      </c>
    </row>
    <row r="347" spans="3:18" x14ac:dyDescent="0.2">
      <c r="C347" s="140"/>
      <c r="D347" s="142"/>
      <c r="E347" s="145"/>
      <c r="G347" s="4" t="str">
        <f>IF(C347="", "NA", (IF(COUNTIF(Jan!$G$4:$G$4000, C347), "PAID", "Missed")))</f>
        <v>NA</v>
      </c>
      <c r="H347" s="4" t="str">
        <f>IF(C347="", "NA", (IF(COUNTIF(Feb!$G$4:$G$4000, C347), "PAID", "Missed")))</f>
        <v>NA</v>
      </c>
      <c r="I347" s="4" t="str">
        <f>IF(C347="", "NA", (IF(COUNTIF(Mar!$G$4:$G$4000, C347), "PAID", "Missed")))</f>
        <v>NA</v>
      </c>
      <c r="J347" s="4" t="str">
        <f>IF(C347="", "NA", (IF(COUNTIF(Apr!$G$4:$G$4000, C347), "PAID", "Missed")))</f>
        <v>NA</v>
      </c>
      <c r="K347" s="4" t="str">
        <f>IF(C347="", "NA", (IF(COUNTIF(May!$G$4:$G$4000, C347), "PAID", "Missed")))</f>
        <v>NA</v>
      </c>
      <c r="L347" s="4" t="str">
        <f>IF(C347="", "NA", (IF(COUNTIF(Jun!$G$4:$G$4000, C347), "PAID", "Missed")))</f>
        <v>NA</v>
      </c>
      <c r="M347" s="4" t="str">
        <f>IF(C347="", "NA", (IF(COUNTIF(Jul!$G$4:$G$4000, C347), "PAID", "Missed")))</f>
        <v>NA</v>
      </c>
      <c r="N347" s="4" t="str">
        <f>IF(C347="", "NA", (IF(COUNTIF(Aug!$G$4:$G$4000, C347), "PAID", "Missed")))</f>
        <v>NA</v>
      </c>
      <c r="O347" s="4" t="str">
        <f>IF(C347="", "NA", (IF(COUNTIF(Sep!$G$4:$G$4000, C347), "PAID", "Missed")))</f>
        <v>NA</v>
      </c>
      <c r="P347" s="4" t="str">
        <f>IF(C347="", "NA", (IF(COUNTIF(Oct!$G$4:$G$4000, C347), "PAID", "Missed")))</f>
        <v>NA</v>
      </c>
      <c r="Q347" s="4" t="str">
        <f>IF(C347="", "NA", (IF(COUNTIF(Nov!$G$4:$G$4000, C347), "PAID", "Missed")))</f>
        <v>NA</v>
      </c>
      <c r="R347" s="4" t="str">
        <f>IF(C347="", "NA", (IF(COUNTIF(Dec!$G$4:$G$4000, C347), "PAID", "Missed")))</f>
        <v>NA</v>
      </c>
    </row>
    <row r="348" spans="3:18" x14ac:dyDescent="0.2">
      <c r="C348" s="140"/>
      <c r="D348" s="142"/>
      <c r="E348" s="145"/>
      <c r="G348" s="4" t="str">
        <f>IF(C348="", "NA", (IF(COUNTIF(Jan!$G$4:$G$4000, C348), "PAID", "Missed")))</f>
        <v>NA</v>
      </c>
      <c r="H348" s="4" t="str">
        <f>IF(C348="", "NA", (IF(COUNTIF(Feb!$G$4:$G$4000, C348), "PAID", "Missed")))</f>
        <v>NA</v>
      </c>
      <c r="I348" s="4" t="str">
        <f>IF(C348="", "NA", (IF(COUNTIF(Mar!$G$4:$G$4000, C348), "PAID", "Missed")))</f>
        <v>NA</v>
      </c>
      <c r="J348" s="4" t="str">
        <f>IF(C348="", "NA", (IF(COUNTIF(Apr!$G$4:$G$4000, C348), "PAID", "Missed")))</f>
        <v>NA</v>
      </c>
      <c r="K348" s="4" t="str">
        <f>IF(C348="", "NA", (IF(COUNTIF(May!$G$4:$G$4000, C348), "PAID", "Missed")))</f>
        <v>NA</v>
      </c>
      <c r="L348" s="4" t="str">
        <f>IF(C348="", "NA", (IF(COUNTIF(Jun!$G$4:$G$4000, C348), "PAID", "Missed")))</f>
        <v>NA</v>
      </c>
      <c r="M348" s="4" t="str">
        <f>IF(C348="", "NA", (IF(COUNTIF(Jul!$G$4:$G$4000, C348), "PAID", "Missed")))</f>
        <v>NA</v>
      </c>
      <c r="N348" s="4" t="str">
        <f>IF(C348="", "NA", (IF(COUNTIF(Aug!$G$4:$G$4000, C348), "PAID", "Missed")))</f>
        <v>NA</v>
      </c>
      <c r="O348" s="4" t="str">
        <f>IF(C348="", "NA", (IF(COUNTIF(Sep!$G$4:$G$4000, C348), "PAID", "Missed")))</f>
        <v>NA</v>
      </c>
      <c r="P348" s="4" t="str">
        <f>IF(C348="", "NA", (IF(COUNTIF(Oct!$G$4:$G$4000, C348), "PAID", "Missed")))</f>
        <v>NA</v>
      </c>
      <c r="Q348" s="4" t="str">
        <f>IF(C348="", "NA", (IF(COUNTIF(Nov!$G$4:$G$4000, C348), "PAID", "Missed")))</f>
        <v>NA</v>
      </c>
      <c r="R348" s="4" t="str">
        <f>IF(C348="", "NA", (IF(COUNTIF(Dec!$G$4:$G$4000, C348), "PAID", "Missed")))</f>
        <v>NA</v>
      </c>
    </row>
    <row r="349" spans="3:18" x14ac:dyDescent="0.2">
      <c r="C349" s="140"/>
      <c r="D349" s="142"/>
      <c r="E349" s="145"/>
      <c r="G349" s="4" t="str">
        <f>IF(C349="", "NA", (IF(COUNTIF(Jan!$G$4:$G$4000, C349), "PAID", "Missed")))</f>
        <v>NA</v>
      </c>
      <c r="H349" s="4" t="str">
        <f>IF(C349="", "NA", (IF(COUNTIF(Feb!$G$4:$G$4000, C349), "PAID", "Missed")))</f>
        <v>NA</v>
      </c>
      <c r="I349" s="4" t="str">
        <f>IF(C349="", "NA", (IF(COUNTIF(Mar!$G$4:$G$4000, C349), "PAID", "Missed")))</f>
        <v>NA</v>
      </c>
      <c r="J349" s="4" t="str">
        <f>IF(C349="", "NA", (IF(COUNTIF(Apr!$G$4:$G$4000, C349), "PAID", "Missed")))</f>
        <v>NA</v>
      </c>
      <c r="K349" s="4" t="str">
        <f>IF(C349="", "NA", (IF(COUNTIF(May!$G$4:$G$4000, C349), "PAID", "Missed")))</f>
        <v>NA</v>
      </c>
      <c r="L349" s="4" t="str">
        <f>IF(C349="", "NA", (IF(COUNTIF(Jun!$G$4:$G$4000, C349), "PAID", "Missed")))</f>
        <v>NA</v>
      </c>
      <c r="M349" s="4" t="str">
        <f>IF(C349="", "NA", (IF(COUNTIF(Jul!$G$4:$G$4000, C349), "PAID", "Missed")))</f>
        <v>NA</v>
      </c>
      <c r="N349" s="4" t="str">
        <f>IF(C349="", "NA", (IF(COUNTIF(Aug!$G$4:$G$4000, C349), "PAID", "Missed")))</f>
        <v>NA</v>
      </c>
      <c r="O349" s="4" t="str">
        <f>IF(C349="", "NA", (IF(COUNTIF(Sep!$G$4:$G$4000, C349), "PAID", "Missed")))</f>
        <v>NA</v>
      </c>
      <c r="P349" s="4" t="str">
        <f>IF(C349="", "NA", (IF(COUNTIF(Oct!$G$4:$G$4000, C349), "PAID", "Missed")))</f>
        <v>NA</v>
      </c>
      <c r="Q349" s="4" t="str">
        <f>IF(C349="", "NA", (IF(COUNTIF(Nov!$G$4:$G$4000, C349), "PAID", "Missed")))</f>
        <v>NA</v>
      </c>
      <c r="R349" s="4" t="str">
        <f>IF(C349="", "NA", (IF(COUNTIF(Dec!$G$4:$G$4000, C349), "PAID", "Missed")))</f>
        <v>NA</v>
      </c>
    </row>
    <row r="350" spans="3:18" x14ac:dyDescent="0.2">
      <c r="C350" s="140"/>
      <c r="D350" s="142"/>
      <c r="E350" s="145"/>
      <c r="G350" s="4" t="str">
        <f>IF(C350="", "NA", (IF(COUNTIF(Jan!$G$4:$G$4000, C350), "PAID", "Missed")))</f>
        <v>NA</v>
      </c>
      <c r="H350" s="4" t="str">
        <f>IF(C350="", "NA", (IF(COUNTIF(Feb!$G$4:$G$4000, C350), "PAID", "Missed")))</f>
        <v>NA</v>
      </c>
      <c r="I350" s="4" t="str">
        <f>IF(C350="", "NA", (IF(COUNTIF(Mar!$G$4:$G$4000, C350), "PAID", "Missed")))</f>
        <v>NA</v>
      </c>
      <c r="J350" s="4" t="str">
        <f>IF(C350="", "NA", (IF(COUNTIF(Apr!$G$4:$G$4000, C350), "PAID", "Missed")))</f>
        <v>NA</v>
      </c>
      <c r="K350" s="4" t="str">
        <f>IF(C350="", "NA", (IF(COUNTIF(May!$G$4:$G$4000, C350), "PAID", "Missed")))</f>
        <v>NA</v>
      </c>
      <c r="L350" s="4" t="str">
        <f>IF(C350="", "NA", (IF(COUNTIF(Jun!$G$4:$G$4000, C350), "PAID", "Missed")))</f>
        <v>NA</v>
      </c>
      <c r="M350" s="4" t="str">
        <f>IF(C350="", "NA", (IF(COUNTIF(Jul!$G$4:$G$4000, C350), "PAID", "Missed")))</f>
        <v>NA</v>
      </c>
      <c r="N350" s="4" t="str">
        <f>IF(C350="", "NA", (IF(COUNTIF(Aug!$G$4:$G$4000, C350), "PAID", "Missed")))</f>
        <v>NA</v>
      </c>
      <c r="O350" s="4" t="str">
        <f>IF(C350="", "NA", (IF(COUNTIF(Sep!$G$4:$G$4000, C350), "PAID", "Missed")))</f>
        <v>NA</v>
      </c>
      <c r="P350" s="4" t="str">
        <f>IF(C350="", "NA", (IF(COUNTIF(Oct!$G$4:$G$4000, C350), "PAID", "Missed")))</f>
        <v>NA</v>
      </c>
      <c r="Q350" s="4" t="str">
        <f>IF(C350="", "NA", (IF(COUNTIF(Nov!$G$4:$G$4000, C350), "PAID", "Missed")))</f>
        <v>NA</v>
      </c>
      <c r="R350" s="4" t="str">
        <f>IF(C350="", "NA", (IF(COUNTIF(Dec!$G$4:$G$4000, C350), "PAID", "Missed")))</f>
        <v>NA</v>
      </c>
    </row>
    <row r="351" spans="3:18" x14ac:dyDescent="0.2">
      <c r="C351" s="140"/>
      <c r="D351" s="142"/>
      <c r="E351" s="145"/>
      <c r="G351" s="4" t="str">
        <f>IF(C351="", "NA", (IF(COUNTIF(Jan!$G$4:$G$4000, C351), "PAID", "Missed")))</f>
        <v>NA</v>
      </c>
      <c r="H351" s="4" t="str">
        <f>IF(C351="", "NA", (IF(COUNTIF(Feb!$G$4:$G$4000, C351), "PAID", "Missed")))</f>
        <v>NA</v>
      </c>
      <c r="I351" s="4" t="str">
        <f>IF(C351="", "NA", (IF(COUNTIF(Mar!$G$4:$G$4000, C351), "PAID", "Missed")))</f>
        <v>NA</v>
      </c>
      <c r="J351" s="4" t="str">
        <f>IF(C351="", "NA", (IF(COUNTIF(Apr!$G$4:$G$4000, C351), "PAID", "Missed")))</f>
        <v>NA</v>
      </c>
      <c r="K351" s="4" t="str">
        <f>IF(C351="", "NA", (IF(COUNTIF(May!$G$4:$G$4000, C351), "PAID", "Missed")))</f>
        <v>NA</v>
      </c>
      <c r="L351" s="4" t="str">
        <f>IF(C351="", "NA", (IF(COUNTIF(Jun!$G$4:$G$4000, C351), "PAID", "Missed")))</f>
        <v>NA</v>
      </c>
      <c r="M351" s="4" t="str">
        <f>IF(C351="", "NA", (IF(COUNTIF(Jul!$G$4:$G$4000, C351), "PAID", "Missed")))</f>
        <v>NA</v>
      </c>
      <c r="N351" s="4" t="str">
        <f>IF(C351="", "NA", (IF(COUNTIF(Aug!$G$4:$G$4000, C351), "PAID", "Missed")))</f>
        <v>NA</v>
      </c>
      <c r="O351" s="4" t="str">
        <f>IF(C351="", "NA", (IF(COUNTIF(Sep!$G$4:$G$4000, C351), "PAID", "Missed")))</f>
        <v>NA</v>
      </c>
      <c r="P351" s="4" t="str">
        <f>IF(C351="", "NA", (IF(COUNTIF(Oct!$G$4:$G$4000, C351), "PAID", "Missed")))</f>
        <v>NA</v>
      </c>
      <c r="Q351" s="4" t="str">
        <f>IF(C351="", "NA", (IF(COUNTIF(Nov!$G$4:$G$4000, C351), "PAID", "Missed")))</f>
        <v>NA</v>
      </c>
      <c r="R351" s="4" t="str">
        <f>IF(C351="", "NA", (IF(COUNTIF(Dec!$G$4:$G$4000, C351), "PAID", "Missed")))</f>
        <v>NA</v>
      </c>
    </row>
    <row r="352" spans="3:18" x14ac:dyDescent="0.2">
      <c r="C352" s="140"/>
      <c r="D352" s="142"/>
      <c r="E352" s="145"/>
      <c r="G352" s="4" t="str">
        <f>IF(C352="", "NA", (IF(COUNTIF(Jan!$G$4:$G$4000, C352), "PAID", "Missed")))</f>
        <v>NA</v>
      </c>
      <c r="H352" s="4" t="str">
        <f>IF(C352="", "NA", (IF(COUNTIF(Feb!$G$4:$G$4000, C352), "PAID", "Missed")))</f>
        <v>NA</v>
      </c>
      <c r="I352" s="4" t="str">
        <f>IF(C352="", "NA", (IF(COUNTIF(Mar!$G$4:$G$4000, C352), "PAID", "Missed")))</f>
        <v>NA</v>
      </c>
      <c r="J352" s="4" t="str">
        <f>IF(C352="", "NA", (IF(COUNTIF(Apr!$G$4:$G$4000, C352), "PAID", "Missed")))</f>
        <v>NA</v>
      </c>
      <c r="K352" s="4" t="str">
        <f>IF(C352="", "NA", (IF(COUNTIF(May!$G$4:$G$4000, C352), "PAID", "Missed")))</f>
        <v>NA</v>
      </c>
      <c r="L352" s="4" t="str">
        <f>IF(C352="", "NA", (IF(COUNTIF(Jun!$G$4:$G$4000, C352), "PAID", "Missed")))</f>
        <v>NA</v>
      </c>
      <c r="M352" s="4" t="str">
        <f>IF(C352="", "NA", (IF(COUNTIF(Jul!$G$4:$G$4000, C352), "PAID", "Missed")))</f>
        <v>NA</v>
      </c>
      <c r="N352" s="4" t="str">
        <f>IF(C352="", "NA", (IF(COUNTIF(Aug!$G$4:$G$4000, C352), "PAID", "Missed")))</f>
        <v>NA</v>
      </c>
      <c r="O352" s="4" t="str">
        <f>IF(C352="", "NA", (IF(COUNTIF(Sep!$G$4:$G$4000, C352), "PAID", "Missed")))</f>
        <v>NA</v>
      </c>
      <c r="P352" s="4" t="str">
        <f>IF(C352="", "NA", (IF(COUNTIF(Oct!$G$4:$G$4000, C352), "PAID", "Missed")))</f>
        <v>NA</v>
      </c>
      <c r="Q352" s="4" t="str">
        <f>IF(C352="", "NA", (IF(COUNTIF(Nov!$G$4:$G$4000, C352), "PAID", "Missed")))</f>
        <v>NA</v>
      </c>
      <c r="R352" s="4" t="str">
        <f>IF(C352="", "NA", (IF(COUNTIF(Dec!$G$4:$G$4000, C352), "PAID", "Missed")))</f>
        <v>NA</v>
      </c>
    </row>
    <row r="353" spans="3:18" x14ac:dyDescent="0.2">
      <c r="C353" s="140"/>
      <c r="D353" s="142"/>
      <c r="E353" s="145"/>
      <c r="G353" s="4" t="str">
        <f>IF(C353="", "NA", (IF(COUNTIF(Jan!$G$4:$G$4000, C353), "PAID", "Missed")))</f>
        <v>NA</v>
      </c>
      <c r="H353" s="4" t="str">
        <f>IF(C353="", "NA", (IF(COUNTIF(Feb!$G$4:$G$4000, C353), "PAID", "Missed")))</f>
        <v>NA</v>
      </c>
      <c r="I353" s="4" t="str">
        <f>IF(C353="", "NA", (IF(COUNTIF(Mar!$G$4:$G$4000, C353), "PAID", "Missed")))</f>
        <v>NA</v>
      </c>
      <c r="J353" s="4" t="str">
        <f>IF(C353="", "NA", (IF(COUNTIF(Apr!$G$4:$G$4000, C353), "PAID", "Missed")))</f>
        <v>NA</v>
      </c>
      <c r="K353" s="4" t="str">
        <f>IF(C353="", "NA", (IF(COUNTIF(May!$G$4:$G$4000, C353), "PAID", "Missed")))</f>
        <v>NA</v>
      </c>
      <c r="L353" s="4" t="str">
        <f>IF(C353="", "NA", (IF(COUNTIF(Jun!$G$4:$G$4000, C353), "PAID", "Missed")))</f>
        <v>NA</v>
      </c>
      <c r="M353" s="4" t="str">
        <f>IF(C353="", "NA", (IF(COUNTIF(Jul!$G$4:$G$4000, C353), "PAID", "Missed")))</f>
        <v>NA</v>
      </c>
      <c r="N353" s="4" t="str">
        <f>IF(C353="", "NA", (IF(COUNTIF(Aug!$G$4:$G$4000, C353), "PAID", "Missed")))</f>
        <v>NA</v>
      </c>
      <c r="O353" s="4" t="str">
        <f>IF(C353="", "NA", (IF(COUNTIF(Sep!$G$4:$G$4000, C353), "PAID", "Missed")))</f>
        <v>NA</v>
      </c>
      <c r="P353" s="4" t="str">
        <f>IF(C353="", "NA", (IF(COUNTIF(Oct!$G$4:$G$4000, C353), "PAID", "Missed")))</f>
        <v>NA</v>
      </c>
      <c r="Q353" s="4" t="str">
        <f>IF(C353="", "NA", (IF(COUNTIF(Nov!$G$4:$G$4000, C353), "PAID", "Missed")))</f>
        <v>NA</v>
      </c>
      <c r="R353" s="4" t="str">
        <f>IF(C353="", "NA", (IF(COUNTIF(Dec!$G$4:$G$4000, C353), "PAID", "Missed")))</f>
        <v>NA</v>
      </c>
    </row>
    <row r="354" spans="3:18" x14ac:dyDescent="0.2">
      <c r="C354" s="140"/>
      <c r="D354" s="142"/>
      <c r="E354" s="145"/>
      <c r="G354" s="4" t="str">
        <f>IF(C354="", "NA", (IF(COUNTIF(Jan!$G$4:$G$4000, C354), "PAID", "Missed")))</f>
        <v>NA</v>
      </c>
      <c r="H354" s="4" t="str">
        <f>IF(C354="", "NA", (IF(COUNTIF(Feb!$G$4:$G$4000, C354), "PAID", "Missed")))</f>
        <v>NA</v>
      </c>
      <c r="I354" s="4" t="str">
        <f>IF(C354="", "NA", (IF(COUNTIF(Mar!$G$4:$G$4000, C354), "PAID", "Missed")))</f>
        <v>NA</v>
      </c>
      <c r="J354" s="4" t="str">
        <f>IF(C354="", "NA", (IF(COUNTIF(Apr!$G$4:$G$4000, C354), "PAID", "Missed")))</f>
        <v>NA</v>
      </c>
      <c r="K354" s="4" t="str">
        <f>IF(C354="", "NA", (IF(COUNTIF(May!$G$4:$G$4000, C354), "PAID", "Missed")))</f>
        <v>NA</v>
      </c>
      <c r="L354" s="4" t="str">
        <f>IF(C354="", "NA", (IF(COUNTIF(Jun!$G$4:$G$4000, C354), "PAID", "Missed")))</f>
        <v>NA</v>
      </c>
      <c r="M354" s="4" t="str">
        <f>IF(C354="", "NA", (IF(COUNTIF(Jul!$G$4:$G$4000, C354), "PAID", "Missed")))</f>
        <v>NA</v>
      </c>
      <c r="N354" s="4" t="str">
        <f>IF(C354="", "NA", (IF(COUNTIF(Aug!$G$4:$G$4000, C354), "PAID", "Missed")))</f>
        <v>NA</v>
      </c>
      <c r="O354" s="4" t="str">
        <f>IF(C354="", "NA", (IF(COUNTIF(Sep!$G$4:$G$4000, C354), "PAID", "Missed")))</f>
        <v>NA</v>
      </c>
      <c r="P354" s="4" t="str">
        <f>IF(C354="", "NA", (IF(COUNTIF(Oct!$G$4:$G$4000, C354), "PAID", "Missed")))</f>
        <v>NA</v>
      </c>
      <c r="Q354" s="4" t="str">
        <f>IF(C354="", "NA", (IF(COUNTIF(Nov!$G$4:$G$4000, C354), "PAID", "Missed")))</f>
        <v>NA</v>
      </c>
      <c r="R354" s="4" t="str">
        <f>IF(C354="", "NA", (IF(COUNTIF(Dec!$G$4:$G$4000, C354), "PAID", "Missed")))</f>
        <v>NA</v>
      </c>
    </row>
    <row r="355" spans="3:18" x14ac:dyDescent="0.2">
      <c r="C355" s="140"/>
      <c r="D355" s="142"/>
      <c r="E355" s="145"/>
      <c r="G355" s="4" t="str">
        <f>IF(C355="", "NA", (IF(COUNTIF(Jan!$G$4:$G$4000, C355), "PAID", "Missed")))</f>
        <v>NA</v>
      </c>
      <c r="H355" s="4" t="str">
        <f>IF(C355="", "NA", (IF(COUNTIF(Feb!$G$4:$G$4000, C355), "PAID", "Missed")))</f>
        <v>NA</v>
      </c>
      <c r="I355" s="4" t="str">
        <f>IF(C355="", "NA", (IF(COUNTIF(Mar!$G$4:$G$4000, C355), "PAID", "Missed")))</f>
        <v>NA</v>
      </c>
      <c r="J355" s="4" t="str">
        <f>IF(C355="", "NA", (IF(COUNTIF(Apr!$G$4:$G$4000, C355), "PAID", "Missed")))</f>
        <v>NA</v>
      </c>
      <c r="K355" s="4" t="str">
        <f>IF(C355="", "NA", (IF(COUNTIF(May!$G$4:$G$4000, C355), "PAID", "Missed")))</f>
        <v>NA</v>
      </c>
      <c r="L355" s="4" t="str">
        <f>IF(C355="", "NA", (IF(COUNTIF(Jun!$G$4:$G$4000, C355), "PAID", "Missed")))</f>
        <v>NA</v>
      </c>
      <c r="M355" s="4" t="str">
        <f>IF(C355="", "NA", (IF(COUNTIF(Jul!$G$4:$G$4000, C355), "PAID", "Missed")))</f>
        <v>NA</v>
      </c>
      <c r="N355" s="4" t="str">
        <f>IF(C355="", "NA", (IF(COUNTIF(Aug!$G$4:$G$4000, C355), "PAID", "Missed")))</f>
        <v>NA</v>
      </c>
      <c r="O355" s="4" t="str">
        <f>IF(C355="", "NA", (IF(COUNTIF(Sep!$G$4:$G$4000, C355), "PAID", "Missed")))</f>
        <v>NA</v>
      </c>
      <c r="P355" s="4" t="str">
        <f>IF(C355="", "NA", (IF(COUNTIF(Oct!$G$4:$G$4000, C355), "PAID", "Missed")))</f>
        <v>NA</v>
      </c>
      <c r="Q355" s="4" t="str">
        <f>IF(C355="", "NA", (IF(COUNTIF(Nov!$G$4:$G$4000, C355), "PAID", "Missed")))</f>
        <v>NA</v>
      </c>
      <c r="R355" s="4" t="str">
        <f>IF(C355="", "NA", (IF(COUNTIF(Dec!$G$4:$G$4000, C355), "PAID", "Missed")))</f>
        <v>NA</v>
      </c>
    </row>
    <row r="356" spans="3:18" x14ac:dyDescent="0.2">
      <c r="C356" s="140"/>
      <c r="D356" s="142"/>
      <c r="E356" s="145"/>
      <c r="G356" s="4" t="str">
        <f>IF(C356="", "NA", (IF(COUNTIF(Jan!$G$4:$G$4000, C356), "PAID", "Missed")))</f>
        <v>NA</v>
      </c>
      <c r="H356" s="4" t="str">
        <f>IF(C356="", "NA", (IF(COUNTIF(Feb!$G$4:$G$4000, C356), "PAID", "Missed")))</f>
        <v>NA</v>
      </c>
      <c r="I356" s="4" t="str">
        <f>IF(C356="", "NA", (IF(COUNTIF(Mar!$G$4:$G$4000, C356), "PAID", "Missed")))</f>
        <v>NA</v>
      </c>
      <c r="J356" s="4" t="str">
        <f>IF(C356="", "NA", (IF(COUNTIF(Apr!$G$4:$G$4000, C356), "PAID", "Missed")))</f>
        <v>NA</v>
      </c>
      <c r="K356" s="4" t="str">
        <f>IF(C356="", "NA", (IF(COUNTIF(May!$G$4:$G$4000, C356), "PAID", "Missed")))</f>
        <v>NA</v>
      </c>
      <c r="L356" s="4" t="str">
        <f>IF(C356="", "NA", (IF(COUNTIF(Jun!$G$4:$G$4000, C356), "PAID", "Missed")))</f>
        <v>NA</v>
      </c>
      <c r="M356" s="4" t="str">
        <f>IF(C356="", "NA", (IF(COUNTIF(Jul!$G$4:$G$4000, C356), "PAID", "Missed")))</f>
        <v>NA</v>
      </c>
      <c r="N356" s="4" t="str">
        <f>IF(C356="", "NA", (IF(COUNTIF(Aug!$G$4:$G$4000, C356), "PAID", "Missed")))</f>
        <v>NA</v>
      </c>
      <c r="O356" s="4" t="str">
        <f>IF(C356="", "NA", (IF(COUNTIF(Sep!$G$4:$G$4000, C356), "PAID", "Missed")))</f>
        <v>NA</v>
      </c>
      <c r="P356" s="4" t="str">
        <f>IF(C356="", "NA", (IF(COUNTIF(Oct!$G$4:$G$4000, C356), "PAID", "Missed")))</f>
        <v>NA</v>
      </c>
      <c r="Q356" s="4" t="str">
        <f>IF(C356="", "NA", (IF(COUNTIF(Nov!$G$4:$G$4000, C356), "PAID", "Missed")))</f>
        <v>NA</v>
      </c>
      <c r="R356" s="4" t="str">
        <f>IF(C356="", "NA", (IF(COUNTIF(Dec!$G$4:$G$4000, C356), "PAID", "Missed")))</f>
        <v>NA</v>
      </c>
    </row>
    <row r="357" spans="3:18" x14ac:dyDescent="0.2">
      <c r="C357" s="140"/>
      <c r="D357" s="142"/>
      <c r="E357" s="145"/>
      <c r="G357" s="4" t="str">
        <f>IF(C357="", "NA", (IF(COUNTIF(Jan!$G$4:$G$4000, C357), "PAID", "Missed")))</f>
        <v>NA</v>
      </c>
      <c r="H357" s="4" t="str">
        <f>IF(C357="", "NA", (IF(COUNTIF(Feb!$G$4:$G$4000, C357), "PAID", "Missed")))</f>
        <v>NA</v>
      </c>
      <c r="I357" s="4" t="str">
        <f>IF(C357="", "NA", (IF(COUNTIF(Mar!$G$4:$G$4000, C357), "PAID", "Missed")))</f>
        <v>NA</v>
      </c>
      <c r="J357" s="4" t="str">
        <f>IF(C357="", "NA", (IF(COUNTIF(Apr!$G$4:$G$4000, C357), "PAID", "Missed")))</f>
        <v>NA</v>
      </c>
      <c r="K357" s="4" t="str">
        <f>IF(C357="", "NA", (IF(COUNTIF(May!$G$4:$G$4000, C357), "PAID", "Missed")))</f>
        <v>NA</v>
      </c>
      <c r="L357" s="4" t="str">
        <f>IF(C357="", "NA", (IF(COUNTIF(Jun!$G$4:$G$4000, C357), "PAID", "Missed")))</f>
        <v>NA</v>
      </c>
      <c r="M357" s="4" t="str">
        <f>IF(C357="", "NA", (IF(COUNTIF(Jul!$G$4:$G$4000, C357), "PAID", "Missed")))</f>
        <v>NA</v>
      </c>
      <c r="N357" s="4" t="str">
        <f>IF(C357="", "NA", (IF(COUNTIF(Aug!$G$4:$G$4000, C357), "PAID", "Missed")))</f>
        <v>NA</v>
      </c>
      <c r="O357" s="4" t="str">
        <f>IF(C357="", "NA", (IF(COUNTIF(Sep!$G$4:$G$4000, C357), "PAID", "Missed")))</f>
        <v>NA</v>
      </c>
      <c r="P357" s="4" t="str">
        <f>IF(C357="", "NA", (IF(COUNTIF(Oct!$G$4:$G$4000, C357), "PAID", "Missed")))</f>
        <v>NA</v>
      </c>
      <c r="Q357" s="4" t="str">
        <f>IF(C357="", "NA", (IF(COUNTIF(Nov!$G$4:$G$4000, C357), "PAID", "Missed")))</f>
        <v>NA</v>
      </c>
      <c r="R357" s="4" t="str">
        <f>IF(C357="", "NA", (IF(COUNTIF(Dec!$G$4:$G$4000, C357), "PAID", "Missed")))</f>
        <v>NA</v>
      </c>
    </row>
    <row r="358" spans="3:18" x14ac:dyDescent="0.2">
      <c r="C358" s="140"/>
      <c r="D358" s="142"/>
      <c r="E358" s="145"/>
      <c r="G358" s="4" t="str">
        <f>IF(C358="", "NA", (IF(COUNTIF(Jan!$G$4:$G$4000, C358), "PAID", "Missed")))</f>
        <v>NA</v>
      </c>
      <c r="H358" s="4" t="str">
        <f>IF(C358="", "NA", (IF(COUNTIF(Feb!$G$4:$G$4000, C358), "PAID", "Missed")))</f>
        <v>NA</v>
      </c>
      <c r="I358" s="4" t="str">
        <f>IF(C358="", "NA", (IF(COUNTIF(Mar!$G$4:$G$4000, C358), "PAID", "Missed")))</f>
        <v>NA</v>
      </c>
      <c r="J358" s="4" t="str">
        <f>IF(C358="", "NA", (IF(COUNTIF(Apr!$G$4:$G$4000, C358), "PAID", "Missed")))</f>
        <v>NA</v>
      </c>
      <c r="K358" s="4" t="str">
        <f>IF(C358="", "NA", (IF(COUNTIF(May!$G$4:$G$4000, C358), "PAID", "Missed")))</f>
        <v>NA</v>
      </c>
      <c r="L358" s="4" t="str">
        <f>IF(C358="", "NA", (IF(COUNTIF(Jun!$G$4:$G$4000, C358), "PAID", "Missed")))</f>
        <v>NA</v>
      </c>
      <c r="M358" s="4" t="str">
        <f>IF(C358="", "NA", (IF(COUNTIF(Jul!$G$4:$G$4000, C358), "PAID", "Missed")))</f>
        <v>NA</v>
      </c>
      <c r="N358" s="4" t="str">
        <f>IF(C358="", "NA", (IF(COUNTIF(Aug!$G$4:$G$4000, C358), "PAID", "Missed")))</f>
        <v>NA</v>
      </c>
      <c r="O358" s="4" t="str">
        <f>IF(C358="", "NA", (IF(COUNTIF(Sep!$G$4:$G$4000, C358), "PAID", "Missed")))</f>
        <v>NA</v>
      </c>
      <c r="P358" s="4" t="str">
        <f>IF(C358="", "NA", (IF(COUNTIF(Oct!$G$4:$G$4000, C358), "PAID", "Missed")))</f>
        <v>NA</v>
      </c>
      <c r="Q358" s="4" t="str">
        <f>IF(C358="", "NA", (IF(COUNTIF(Nov!$G$4:$G$4000, C358), "PAID", "Missed")))</f>
        <v>NA</v>
      </c>
      <c r="R358" s="4" t="str">
        <f>IF(C358="", "NA", (IF(COUNTIF(Dec!$G$4:$G$4000, C358), "PAID", "Missed")))</f>
        <v>NA</v>
      </c>
    </row>
    <row r="359" spans="3:18" x14ac:dyDescent="0.2">
      <c r="C359" s="140"/>
      <c r="D359" s="142"/>
      <c r="E359" s="145"/>
      <c r="G359" s="4" t="str">
        <f>IF(C359="", "NA", (IF(COUNTIF(Jan!$G$4:$G$4000, C359), "PAID", "Missed")))</f>
        <v>NA</v>
      </c>
      <c r="H359" s="4" t="str">
        <f>IF(C359="", "NA", (IF(COUNTIF(Feb!$G$4:$G$4000, C359), "PAID", "Missed")))</f>
        <v>NA</v>
      </c>
      <c r="I359" s="4" t="str">
        <f>IF(C359="", "NA", (IF(COUNTIF(Mar!$G$4:$G$4000, C359), "PAID", "Missed")))</f>
        <v>NA</v>
      </c>
      <c r="J359" s="4" t="str">
        <f>IF(C359="", "NA", (IF(COUNTIF(Apr!$G$4:$G$4000, C359), "PAID", "Missed")))</f>
        <v>NA</v>
      </c>
      <c r="K359" s="4" t="str">
        <f>IF(C359="", "NA", (IF(COUNTIF(May!$G$4:$G$4000, C359), "PAID", "Missed")))</f>
        <v>NA</v>
      </c>
      <c r="L359" s="4" t="str">
        <f>IF(C359="", "NA", (IF(COUNTIF(Jun!$G$4:$G$4000, C359), "PAID", "Missed")))</f>
        <v>NA</v>
      </c>
      <c r="M359" s="4" t="str">
        <f>IF(C359="", "NA", (IF(COUNTIF(Jul!$G$4:$G$4000, C359), "PAID", "Missed")))</f>
        <v>NA</v>
      </c>
      <c r="N359" s="4" t="str">
        <f>IF(C359="", "NA", (IF(COUNTIF(Aug!$G$4:$G$4000, C359), "PAID", "Missed")))</f>
        <v>NA</v>
      </c>
      <c r="O359" s="4" t="str">
        <f>IF(C359="", "NA", (IF(COUNTIF(Sep!$G$4:$G$4000, C359), "PAID", "Missed")))</f>
        <v>NA</v>
      </c>
      <c r="P359" s="4" t="str">
        <f>IF(C359="", "NA", (IF(COUNTIF(Oct!$G$4:$G$4000, C359), "PAID", "Missed")))</f>
        <v>NA</v>
      </c>
      <c r="Q359" s="4" t="str">
        <f>IF(C359="", "NA", (IF(COUNTIF(Nov!$G$4:$G$4000, C359), "PAID", "Missed")))</f>
        <v>NA</v>
      </c>
      <c r="R359" s="4" t="str">
        <f>IF(C359="", "NA", (IF(COUNTIF(Dec!$G$4:$G$4000, C359), "PAID", "Missed")))</f>
        <v>NA</v>
      </c>
    </row>
    <row r="360" spans="3:18" x14ac:dyDescent="0.2">
      <c r="C360" s="140"/>
      <c r="D360" s="142"/>
      <c r="E360" s="145"/>
      <c r="G360" s="4" t="str">
        <f>IF(C360="", "NA", (IF(COUNTIF(Jan!$G$4:$G$4000, C360), "PAID", "Missed")))</f>
        <v>NA</v>
      </c>
      <c r="H360" s="4" t="str">
        <f>IF(C360="", "NA", (IF(COUNTIF(Feb!$G$4:$G$4000, C360), "PAID", "Missed")))</f>
        <v>NA</v>
      </c>
      <c r="I360" s="4" t="str">
        <f>IF(C360="", "NA", (IF(COUNTIF(Mar!$G$4:$G$4000, C360), "PAID", "Missed")))</f>
        <v>NA</v>
      </c>
      <c r="J360" s="4" t="str">
        <f>IF(C360="", "NA", (IF(COUNTIF(Apr!$G$4:$G$4000, C360), "PAID", "Missed")))</f>
        <v>NA</v>
      </c>
      <c r="K360" s="4" t="str">
        <f>IF(C360="", "NA", (IF(COUNTIF(May!$G$4:$G$4000, C360), "PAID", "Missed")))</f>
        <v>NA</v>
      </c>
      <c r="L360" s="4" t="str">
        <f>IF(C360="", "NA", (IF(COUNTIF(Jun!$G$4:$G$4000, C360), "PAID", "Missed")))</f>
        <v>NA</v>
      </c>
      <c r="M360" s="4" t="str">
        <f>IF(C360="", "NA", (IF(COUNTIF(Jul!$G$4:$G$4000, C360), "PAID", "Missed")))</f>
        <v>NA</v>
      </c>
      <c r="N360" s="4" t="str">
        <f>IF(C360="", "NA", (IF(COUNTIF(Aug!$G$4:$G$4000, C360), "PAID", "Missed")))</f>
        <v>NA</v>
      </c>
      <c r="O360" s="4" t="str">
        <f>IF(C360="", "NA", (IF(COUNTIF(Sep!$G$4:$G$4000, C360), "PAID", "Missed")))</f>
        <v>NA</v>
      </c>
      <c r="P360" s="4" t="str">
        <f>IF(C360="", "NA", (IF(COUNTIF(Oct!$G$4:$G$4000, C360), "PAID", "Missed")))</f>
        <v>NA</v>
      </c>
      <c r="Q360" s="4" t="str">
        <f>IF(C360="", "NA", (IF(COUNTIF(Nov!$G$4:$G$4000, C360), "PAID", "Missed")))</f>
        <v>NA</v>
      </c>
      <c r="R360" s="4" t="str">
        <f>IF(C360="", "NA", (IF(COUNTIF(Dec!$G$4:$G$4000, C360), "PAID", "Missed")))</f>
        <v>NA</v>
      </c>
    </row>
    <row r="361" spans="3:18" x14ac:dyDescent="0.2">
      <c r="C361" s="140"/>
      <c r="D361" s="142"/>
      <c r="E361" s="145"/>
      <c r="G361" s="4" t="str">
        <f>IF(C361="", "NA", (IF(COUNTIF(Jan!$G$4:$G$4000, C361), "PAID", "Missed")))</f>
        <v>NA</v>
      </c>
      <c r="H361" s="4" t="str">
        <f>IF(C361="", "NA", (IF(COUNTIF(Feb!$G$4:$G$4000, C361), "PAID", "Missed")))</f>
        <v>NA</v>
      </c>
      <c r="I361" s="4" t="str">
        <f>IF(C361="", "NA", (IF(COUNTIF(Mar!$G$4:$G$4000, C361), "PAID", "Missed")))</f>
        <v>NA</v>
      </c>
      <c r="J361" s="4" t="str">
        <f>IF(C361="", "NA", (IF(COUNTIF(Apr!$G$4:$G$4000, C361), "PAID", "Missed")))</f>
        <v>NA</v>
      </c>
      <c r="K361" s="4" t="str">
        <f>IF(C361="", "NA", (IF(COUNTIF(May!$G$4:$G$4000, C361), "PAID", "Missed")))</f>
        <v>NA</v>
      </c>
      <c r="L361" s="4" t="str">
        <f>IF(C361="", "NA", (IF(COUNTIF(Jun!$G$4:$G$4000, C361), "PAID", "Missed")))</f>
        <v>NA</v>
      </c>
      <c r="M361" s="4" t="str">
        <f>IF(C361="", "NA", (IF(COUNTIF(Jul!$G$4:$G$4000, C361), "PAID", "Missed")))</f>
        <v>NA</v>
      </c>
      <c r="N361" s="4" t="str">
        <f>IF(C361="", "NA", (IF(COUNTIF(Aug!$G$4:$G$4000, C361), "PAID", "Missed")))</f>
        <v>NA</v>
      </c>
      <c r="O361" s="4" t="str">
        <f>IF(C361="", "NA", (IF(COUNTIF(Sep!$G$4:$G$4000, C361), "PAID", "Missed")))</f>
        <v>NA</v>
      </c>
      <c r="P361" s="4" t="str">
        <f>IF(C361="", "NA", (IF(COUNTIF(Oct!$G$4:$G$4000, C361), "PAID", "Missed")))</f>
        <v>NA</v>
      </c>
      <c r="Q361" s="4" t="str">
        <f>IF(C361="", "NA", (IF(COUNTIF(Nov!$G$4:$G$4000, C361), "PAID", "Missed")))</f>
        <v>NA</v>
      </c>
      <c r="R361" s="4" t="str">
        <f>IF(C361="", "NA", (IF(COUNTIF(Dec!$G$4:$G$4000, C361), "PAID", "Missed")))</f>
        <v>NA</v>
      </c>
    </row>
    <row r="362" spans="3:18" x14ac:dyDescent="0.2">
      <c r="C362" s="140"/>
      <c r="D362" s="142"/>
      <c r="E362" s="145"/>
      <c r="G362" s="4" t="str">
        <f>IF(C362="", "NA", (IF(COUNTIF(Jan!$G$4:$G$4000, C362), "PAID", "Missed")))</f>
        <v>NA</v>
      </c>
      <c r="H362" s="4" t="str">
        <f>IF(C362="", "NA", (IF(COUNTIF(Feb!$G$4:$G$4000, C362), "PAID", "Missed")))</f>
        <v>NA</v>
      </c>
      <c r="I362" s="4" t="str">
        <f>IF(C362="", "NA", (IF(COUNTIF(Mar!$G$4:$G$4000, C362), "PAID", "Missed")))</f>
        <v>NA</v>
      </c>
      <c r="J362" s="4" t="str">
        <f>IF(C362="", "NA", (IF(COUNTIF(Apr!$G$4:$G$4000, C362), "PAID", "Missed")))</f>
        <v>NA</v>
      </c>
      <c r="K362" s="4" t="str">
        <f>IF(C362="", "NA", (IF(COUNTIF(May!$G$4:$G$4000, C362), "PAID", "Missed")))</f>
        <v>NA</v>
      </c>
      <c r="L362" s="4" t="str">
        <f>IF(C362="", "NA", (IF(COUNTIF(Jun!$G$4:$G$4000, C362), "PAID", "Missed")))</f>
        <v>NA</v>
      </c>
      <c r="M362" s="4" t="str">
        <f>IF(C362="", "NA", (IF(COUNTIF(Jul!$G$4:$G$4000, C362), "PAID", "Missed")))</f>
        <v>NA</v>
      </c>
      <c r="N362" s="4" t="str">
        <f>IF(C362="", "NA", (IF(COUNTIF(Aug!$G$4:$G$4000, C362), "PAID", "Missed")))</f>
        <v>NA</v>
      </c>
      <c r="O362" s="4" t="str">
        <f>IF(C362="", "NA", (IF(COUNTIF(Sep!$G$4:$G$4000, C362), "PAID", "Missed")))</f>
        <v>NA</v>
      </c>
      <c r="P362" s="4" t="str">
        <f>IF(C362="", "NA", (IF(COUNTIF(Oct!$G$4:$G$4000, C362), "PAID", "Missed")))</f>
        <v>NA</v>
      </c>
      <c r="Q362" s="4" t="str">
        <f>IF(C362="", "NA", (IF(COUNTIF(Nov!$G$4:$G$4000, C362), "PAID", "Missed")))</f>
        <v>NA</v>
      </c>
      <c r="R362" s="4" t="str">
        <f>IF(C362="", "NA", (IF(COUNTIF(Dec!$G$4:$G$4000, C362), "PAID", "Missed")))</f>
        <v>NA</v>
      </c>
    </row>
    <row r="363" spans="3:18" x14ac:dyDescent="0.2">
      <c r="C363" s="140"/>
      <c r="D363" s="142"/>
      <c r="E363" s="145"/>
      <c r="G363" s="4" t="str">
        <f>IF(C363="", "NA", (IF(COUNTIF(Jan!$G$4:$G$4000, C363), "PAID", "Missed")))</f>
        <v>NA</v>
      </c>
      <c r="H363" s="4" t="str">
        <f>IF(C363="", "NA", (IF(COUNTIF(Feb!$G$4:$G$4000, C363), "PAID", "Missed")))</f>
        <v>NA</v>
      </c>
      <c r="I363" s="4" t="str">
        <f>IF(C363="", "NA", (IF(COUNTIF(Mar!$G$4:$G$4000, C363), "PAID", "Missed")))</f>
        <v>NA</v>
      </c>
      <c r="J363" s="4" t="str">
        <f>IF(C363="", "NA", (IF(COUNTIF(Apr!$G$4:$G$4000, C363), "PAID", "Missed")))</f>
        <v>NA</v>
      </c>
      <c r="K363" s="4" t="str">
        <f>IF(C363="", "NA", (IF(COUNTIF(May!$G$4:$G$4000, C363), "PAID", "Missed")))</f>
        <v>NA</v>
      </c>
      <c r="L363" s="4" t="str">
        <f>IF(C363="", "NA", (IF(COUNTIF(Jun!$G$4:$G$4000, C363), "PAID", "Missed")))</f>
        <v>NA</v>
      </c>
      <c r="M363" s="4" t="str">
        <f>IF(C363="", "NA", (IF(COUNTIF(Jul!$G$4:$G$4000, C363), "PAID", "Missed")))</f>
        <v>NA</v>
      </c>
      <c r="N363" s="4" t="str">
        <f>IF(C363="", "NA", (IF(COUNTIF(Aug!$G$4:$G$4000, C363), "PAID", "Missed")))</f>
        <v>NA</v>
      </c>
      <c r="O363" s="4" t="str">
        <f>IF(C363="", "NA", (IF(COUNTIF(Sep!$G$4:$G$4000, C363), "PAID", "Missed")))</f>
        <v>NA</v>
      </c>
      <c r="P363" s="4" t="str">
        <f>IF(C363="", "NA", (IF(COUNTIF(Oct!$G$4:$G$4000, C363), "PAID", "Missed")))</f>
        <v>NA</v>
      </c>
      <c r="Q363" s="4" t="str">
        <f>IF(C363="", "NA", (IF(COUNTIF(Nov!$G$4:$G$4000, C363), "PAID", "Missed")))</f>
        <v>NA</v>
      </c>
      <c r="R363" s="4" t="str">
        <f>IF(C363="", "NA", (IF(COUNTIF(Dec!$G$4:$G$4000, C363), "PAID", "Missed")))</f>
        <v>NA</v>
      </c>
    </row>
    <row r="364" spans="3:18" x14ac:dyDescent="0.2">
      <c r="C364" s="140"/>
      <c r="D364" s="142"/>
      <c r="E364" s="145"/>
      <c r="G364" s="4" t="str">
        <f>IF(C364="", "NA", (IF(COUNTIF(Jan!$G$4:$G$4000, C364), "PAID", "Missed")))</f>
        <v>NA</v>
      </c>
      <c r="H364" s="4" t="str">
        <f>IF(C364="", "NA", (IF(COUNTIF(Feb!$G$4:$G$4000, C364), "PAID", "Missed")))</f>
        <v>NA</v>
      </c>
      <c r="I364" s="4" t="str">
        <f>IF(C364="", "NA", (IF(COUNTIF(Mar!$G$4:$G$4000, C364), "PAID", "Missed")))</f>
        <v>NA</v>
      </c>
      <c r="J364" s="4" t="str">
        <f>IF(C364="", "NA", (IF(COUNTIF(Apr!$G$4:$G$4000, C364), "PAID", "Missed")))</f>
        <v>NA</v>
      </c>
      <c r="K364" s="4" t="str">
        <f>IF(C364="", "NA", (IF(COUNTIF(May!$G$4:$G$4000, C364), "PAID", "Missed")))</f>
        <v>NA</v>
      </c>
      <c r="L364" s="4" t="str">
        <f>IF(C364="", "NA", (IF(COUNTIF(Jun!$G$4:$G$4000, C364), "PAID", "Missed")))</f>
        <v>NA</v>
      </c>
      <c r="M364" s="4" t="str">
        <f>IF(C364="", "NA", (IF(COUNTIF(Jul!$G$4:$G$4000, C364), "PAID", "Missed")))</f>
        <v>NA</v>
      </c>
      <c r="N364" s="4" t="str">
        <f>IF(C364="", "NA", (IF(COUNTIF(Aug!$G$4:$G$4000, C364), "PAID", "Missed")))</f>
        <v>NA</v>
      </c>
      <c r="O364" s="4" t="str">
        <f>IF(C364="", "NA", (IF(COUNTIF(Sep!$G$4:$G$4000, C364), "PAID", "Missed")))</f>
        <v>NA</v>
      </c>
      <c r="P364" s="4" t="str">
        <f>IF(C364="", "NA", (IF(COUNTIF(Oct!$G$4:$G$4000, C364), "PAID", "Missed")))</f>
        <v>NA</v>
      </c>
      <c r="Q364" s="4" t="str">
        <f>IF(C364="", "NA", (IF(COUNTIF(Nov!$G$4:$G$4000, C364), "PAID", "Missed")))</f>
        <v>NA</v>
      </c>
      <c r="R364" s="4" t="str">
        <f>IF(C364="", "NA", (IF(COUNTIF(Dec!$G$4:$G$4000, C364), "PAID", "Missed")))</f>
        <v>NA</v>
      </c>
    </row>
    <row r="365" spans="3:18" x14ac:dyDescent="0.2">
      <c r="C365" s="140"/>
      <c r="D365" s="142"/>
      <c r="E365" s="145"/>
      <c r="G365" s="4" t="str">
        <f>IF(C365="", "NA", (IF(COUNTIF(Jan!$G$4:$G$4000, C365), "PAID", "Missed")))</f>
        <v>NA</v>
      </c>
      <c r="H365" s="4" t="str">
        <f>IF(C365="", "NA", (IF(COUNTIF(Feb!$G$4:$G$4000, C365), "PAID", "Missed")))</f>
        <v>NA</v>
      </c>
      <c r="I365" s="4" t="str">
        <f>IF(C365="", "NA", (IF(COUNTIF(Mar!$G$4:$G$4000, C365), "PAID", "Missed")))</f>
        <v>NA</v>
      </c>
      <c r="J365" s="4" t="str">
        <f>IF(C365="", "NA", (IF(COUNTIF(Apr!$G$4:$G$4000, C365), "PAID", "Missed")))</f>
        <v>NA</v>
      </c>
      <c r="K365" s="4" t="str">
        <f>IF(C365="", "NA", (IF(COUNTIF(May!$G$4:$G$4000, C365), "PAID", "Missed")))</f>
        <v>NA</v>
      </c>
      <c r="L365" s="4" t="str">
        <f>IF(C365="", "NA", (IF(COUNTIF(Jun!$G$4:$G$4000, C365), "PAID", "Missed")))</f>
        <v>NA</v>
      </c>
      <c r="M365" s="4" t="str">
        <f>IF(C365="", "NA", (IF(COUNTIF(Jul!$G$4:$G$4000, C365), "PAID", "Missed")))</f>
        <v>NA</v>
      </c>
      <c r="N365" s="4" t="str">
        <f>IF(C365="", "NA", (IF(COUNTIF(Aug!$G$4:$G$4000, C365), "PAID", "Missed")))</f>
        <v>NA</v>
      </c>
      <c r="O365" s="4" t="str">
        <f>IF(C365="", "NA", (IF(COUNTIF(Sep!$G$4:$G$4000, C365), "PAID", "Missed")))</f>
        <v>NA</v>
      </c>
      <c r="P365" s="4" t="str">
        <f>IF(C365="", "NA", (IF(COUNTIF(Oct!$G$4:$G$4000, C365), "PAID", "Missed")))</f>
        <v>NA</v>
      </c>
      <c r="Q365" s="4" t="str">
        <f>IF(C365="", "NA", (IF(COUNTIF(Nov!$G$4:$G$4000, C365), "PAID", "Missed")))</f>
        <v>NA</v>
      </c>
      <c r="R365" s="4" t="str">
        <f>IF(C365="", "NA", (IF(COUNTIF(Dec!$G$4:$G$4000, C365), "PAID", "Missed")))</f>
        <v>NA</v>
      </c>
    </row>
    <row r="366" spans="3:18" x14ac:dyDescent="0.2">
      <c r="C366" s="140"/>
      <c r="D366" s="142"/>
      <c r="E366" s="145"/>
      <c r="G366" s="4" t="str">
        <f>IF(C366="", "NA", (IF(COUNTIF(Jan!$G$4:$G$4000, C366), "PAID", "Missed")))</f>
        <v>NA</v>
      </c>
      <c r="H366" s="4" t="str">
        <f>IF(C366="", "NA", (IF(COUNTIF(Feb!$G$4:$G$4000, C366), "PAID", "Missed")))</f>
        <v>NA</v>
      </c>
      <c r="I366" s="4" t="str">
        <f>IF(C366="", "NA", (IF(COUNTIF(Mar!$G$4:$G$4000, C366), "PAID", "Missed")))</f>
        <v>NA</v>
      </c>
      <c r="J366" s="4" t="str">
        <f>IF(C366="", "NA", (IF(COUNTIF(Apr!$G$4:$G$4000, C366), "PAID", "Missed")))</f>
        <v>NA</v>
      </c>
      <c r="K366" s="4" t="str">
        <f>IF(C366="", "NA", (IF(COUNTIF(May!$G$4:$G$4000, C366), "PAID", "Missed")))</f>
        <v>NA</v>
      </c>
      <c r="L366" s="4" t="str">
        <f>IF(C366="", "NA", (IF(COUNTIF(Jun!$G$4:$G$4000, C366), "PAID", "Missed")))</f>
        <v>NA</v>
      </c>
      <c r="M366" s="4" t="str">
        <f>IF(C366="", "NA", (IF(COUNTIF(Jul!$G$4:$G$4000, C366), "PAID", "Missed")))</f>
        <v>NA</v>
      </c>
      <c r="N366" s="4" t="str">
        <f>IF(C366="", "NA", (IF(COUNTIF(Aug!$G$4:$G$4000, C366), "PAID", "Missed")))</f>
        <v>NA</v>
      </c>
      <c r="O366" s="4" t="str">
        <f>IF(C366="", "NA", (IF(COUNTIF(Sep!$G$4:$G$4000, C366), "PAID", "Missed")))</f>
        <v>NA</v>
      </c>
      <c r="P366" s="4" t="str">
        <f>IF(C366="", "NA", (IF(COUNTIF(Oct!$G$4:$G$4000, C366), "PAID", "Missed")))</f>
        <v>NA</v>
      </c>
      <c r="Q366" s="4" t="str">
        <f>IF(C366="", "NA", (IF(COUNTIF(Nov!$G$4:$G$4000, C366), "PAID", "Missed")))</f>
        <v>NA</v>
      </c>
      <c r="R366" s="4" t="str">
        <f>IF(C366="", "NA", (IF(COUNTIF(Dec!$G$4:$G$4000, C366), "PAID", "Missed")))</f>
        <v>NA</v>
      </c>
    </row>
    <row r="367" spans="3:18" x14ac:dyDescent="0.2">
      <c r="C367" s="140"/>
      <c r="D367" s="142"/>
      <c r="E367" s="145"/>
      <c r="G367" s="4" t="str">
        <f>IF(C367="", "NA", (IF(COUNTIF(Jan!$G$4:$G$4000, C367), "PAID", "Missed")))</f>
        <v>NA</v>
      </c>
      <c r="H367" s="4" t="str">
        <f>IF(C367="", "NA", (IF(COUNTIF(Feb!$G$4:$G$4000, C367), "PAID", "Missed")))</f>
        <v>NA</v>
      </c>
      <c r="I367" s="4" t="str">
        <f>IF(C367="", "NA", (IF(COUNTIF(Mar!$G$4:$G$4000, C367), "PAID", "Missed")))</f>
        <v>NA</v>
      </c>
      <c r="J367" s="4" t="str">
        <f>IF(C367="", "NA", (IF(COUNTIF(Apr!$G$4:$G$4000, C367), "PAID", "Missed")))</f>
        <v>NA</v>
      </c>
      <c r="K367" s="4" t="str">
        <f>IF(C367="", "NA", (IF(COUNTIF(May!$G$4:$G$4000, C367), "PAID", "Missed")))</f>
        <v>NA</v>
      </c>
      <c r="L367" s="4" t="str">
        <f>IF(C367="", "NA", (IF(COUNTIF(Jun!$G$4:$G$4000, C367), "PAID", "Missed")))</f>
        <v>NA</v>
      </c>
      <c r="M367" s="4" t="str">
        <f>IF(C367="", "NA", (IF(COUNTIF(Jul!$G$4:$G$4000, C367), "PAID", "Missed")))</f>
        <v>NA</v>
      </c>
      <c r="N367" s="4" t="str">
        <f>IF(C367="", "NA", (IF(COUNTIF(Aug!$G$4:$G$4000, C367), "PAID", "Missed")))</f>
        <v>NA</v>
      </c>
      <c r="O367" s="4" t="str">
        <f>IF(C367="", "NA", (IF(COUNTIF(Sep!$G$4:$G$4000, C367), "PAID", "Missed")))</f>
        <v>NA</v>
      </c>
      <c r="P367" s="4" t="str">
        <f>IF(C367="", "NA", (IF(COUNTIF(Oct!$G$4:$G$4000, C367), "PAID", "Missed")))</f>
        <v>NA</v>
      </c>
      <c r="Q367" s="4" t="str">
        <f>IF(C367="", "NA", (IF(COUNTIF(Nov!$G$4:$G$4000, C367), "PAID", "Missed")))</f>
        <v>NA</v>
      </c>
      <c r="R367" s="4" t="str">
        <f>IF(C367="", "NA", (IF(COUNTIF(Dec!$G$4:$G$4000, C367), "PAID", "Missed")))</f>
        <v>NA</v>
      </c>
    </row>
    <row r="368" spans="3:18" x14ac:dyDescent="0.2">
      <c r="C368" s="140"/>
      <c r="D368" s="142"/>
      <c r="E368" s="145"/>
      <c r="G368" s="4" t="str">
        <f>IF(C368="", "NA", (IF(COUNTIF(Jan!$G$4:$G$4000, C368), "PAID", "Missed")))</f>
        <v>NA</v>
      </c>
      <c r="H368" s="4" t="str">
        <f>IF(C368="", "NA", (IF(COUNTIF(Feb!$G$4:$G$4000, C368), "PAID", "Missed")))</f>
        <v>NA</v>
      </c>
      <c r="I368" s="4" t="str">
        <f>IF(C368="", "NA", (IF(COUNTIF(Mar!$G$4:$G$4000, C368), "PAID", "Missed")))</f>
        <v>NA</v>
      </c>
      <c r="J368" s="4" t="str">
        <f>IF(C368="", "NA", (IF(COUNTIF(Apr!$G$4:$G$4000, C368), "PAID", "Missed")))</f>
        <v>NA</v>
      </c>
      <c r="K368" s="4" t="str">
        <f>IF(C368="", "NA", (IF(COUNTIF(May!$G$4:$G$4000, C368), "PAID", "Missed")))</f>
        <v>NA</v>
      </c>
      <c r="L368" s="4" t="str">
        <f>IF(C368="", "NA", (IF(COUNTIF(Jun!$G$4:$G$4000, C368), "PAID", "Missed")))</f>
        <v>NA</v>
      </c>
      <c r="M368" s="4" t="str">
        <f>IF(C368="", "NA", (IF(COUNTIF(Jul!$G$4:$G$4000, C368), "PAID", "Missed")))</f>
        <v>NA</v>
      </c>
      <c r="N368" s="4" t="str">
        <f>IF(C368="", "NA", (IF(COUNTIF(Aug!$G$4:$G$4000, C368), "PAID", "Missed")))</f>
        <v>NA</v>
      </c>
      <c r="O368" s="4" t="str">
        <f>IF(C368="", "NA", (IF(COUNTIF(Sep!$G$4:$G$4000, C368), "PAID", "Missed")))</f>
        <v>NA</v>
      </c>
      <c r="P368" s="4" t="str">
        <f>IF(C368="", "NA", (IF(COUNTIF(Oct!$G$4:$G$4000, C368), "PAID", "Missed")))</f>
        <v>NA</v>
      </c>
      <c r="Q368" s="4" t="str">
        <f>IF(C368="", "NA", (IF(COUNTIF(Nov!$G$4:$G$4000, C368), "PAID", "Missed")))</f>
        <v>NA</v>
      </c>
      <c r="R368" s="4" t="str">
        <f>IF(C368="", "NA", (IF(COUNTIF(Dec!$G$4:$G$4000, C368), "PAID", "Missed")))</f>
        <v>NA</v>
      </c>
    </row>
    <row r="369" spans="3:18" x14ac:dyDescent="0.2">
      <c r="C369" s="140"/>
      <c r="D369" s="142"/>
      <c r="E369" s="145"/>
      <c r="G369" s="4" t="str">
        <f>IF(C369="", "NA", (IF(COUNTIF(Jan!$G$4:$G$4000, C369), "PAID", "Missed")))</f>
        <v>NA</v>
      </c>
      <c r="H369" s="4" t="str">
        <f>IF(C369="", "NA", (IF(COUNTIF(Feb!$G$4:$G$4000, C369), "PAID", "Missed")))</f>
        <v>NA</v>
      </c>
      <c r="I369" s="4" t="str">
        <f>IF(C369="", "NA", (IF(COUNTIF(Mar!$G$4:$G$4000, C369), "PAID", "Missed")))</f>
        <v>NA</v>
      </c>
      <c r="J369" s="4" t="str">
        <f>IF(C369="", "NA", (IF(COUNTIF(Apr!$G$4:$G$4000, C369), "PAID", "Missed")))</f>
        <v>NA</v>
      </c>
      <c r="K369" s="4" t="str">
        <f>IF(C369="", "NA", (IF(COUNTIF(May!$G$4:$G$4000, C369), "PAID", "Missed")))</f>
        <v>NA</v>
      </c>
      <c r="L369" s="4" t="str">
        <f>IF(C369="", "NA", (IF(COUNTIF(Jun!$G$4:$G$4000, C369), "PAID", "Missed")))</f>
        <v>NA</v>
      </c>
      <c r="M369" s="4" t="str">
        <f>IF(C369="", "NA", (IF(COUNTIF(Jul!$G$4:$G$4000, C369), "PAID", "Missed")))</f>
        <v>NA</v>
      </c>
      <c r="N369" s="4" t="str">
        <f>IF(C369="", "NA", (IF(COUNTIF(Aug!$G$4:$G$4000, C369), "PAID", "Missed")))</f>
        <v>NA</v>
      </c>
      <c r="O369" s="4" t="str">
        <f>IF(C369="", "NA", (IF(COUNTIF(Sep!$G$4:$G$4000, C369), "PAID", "Missed")))</f>
        <v>NA</v>
      </c>
      <c r="P369" s="4" t="str">
        <f>IF(C369="", "NA", (IF(COUNTIF(Oct!$G$4:$G$4000, C369), "PAID", "Missed")))</f>
        <v>NA</v>
      </c>
      <c r="Q369" s="4" t="str">
        <f>IF(C369="", "NA", (IF(COUNTIF(Nov!$G$4:$G$4000, C369), "PAID", "Missed")))</f>
        <v>NA</v>
      </c>
      <c r="R369" s="4" t="str">
        <f>IF(C369="", "NA", (IF(COUNTIF(Dec!$G$4:$G$4000, C369), "PAID", "Missed")))</f>
        <v>NA</v>
      </c>
    </row>
    <row r="370" spans="3:18" x14ac:dyDescent="0.2">
      <c r="C370" s="140"/>
      <c r="D370" s="142"/>
      <c r="E370" s="145"/>
      <c r="G370" s="4" t="str">
        <f>IF(C370="", "NA", (IF(COUNTIF(Jan!$G$4:$G$4000, C370), "PAID", "Missed")))</f>
        <v>NA</v>
      </c>
      <c r="H370" s="4" t="str">
        <f>IF(C370="", "NA", (IF(COUNTIF(Feb!$G$4:$G$4000, C370), "PAID", "Missed")))</f>
        <v>NA</v>
      </c>
      <c r="I370" s="4" t="str">
        <f>IF(C370="", "NA", (IF(COUNTIF(Mar!$G$4:$G$4000, C370), "PAID", "Missed")))</f>
        <v>NA</v>
      </c>
      <c r="J370" s="4" t="str">
        <f>IF(C370="", "NA", (IF(COUNTIF(Apr!$G$4:$G$4000, C370), "PAID", "Missed")))</f>
        <v>NA</v>
      </c>
      <c r="K370" s="4" t="str">
        <f>IF(C370="", "NA", (IF(COUNTIF(May!$G$4:$G$4000, C370), "PAID", "Missed")))</f>
        <v>NA</v>
      </c>
      <c r="L370" s="4" t="str">
        <f>IF(C370="", "NA", (IF(COUNTIF(Jun!$G$4:$G$4000, C370), "PAID", "Missed")))</f>
        <v>NA</v>
      </c>
      <c r="M370" s="4" t="str">
        <f>IF(C370="", "NA", (IF(COUNTIF(Jul!$G$4:$G$4000, C370), "PAID", "Missed")))</f>
        <v>NA</v>
      </c>
      <c r="N370" s="4" t="str">
        <f>IF(C370="", "NA", (IF(COUNTIF(Aug!$G$4:$G$4000, C370), "PAID", "Missed")))</f>
        <v>NA</v>
      </c>
      <c r="O370" s="4" t="str">
        <f>IF(C370="", "NA", (IF(COUNTIF(Sep!$G$4:$G$4000, C370), "PAID", "Missed")))</f>
        <v>NA</v>
      </c>
      <c r="P370" s="4" t="str">
        <f>IF(C370="", "NA", (IF(COUNTIF(Oct!$G$4:$G$4000, C370), "PAID", "Missed")))</f>
        <v>NA</v>
      </c>
      <c r="Q370" s="4" t="str">
        <f>IF(C370="", "NA", (IF(COUNTIF(Nov!$G$4:$G$4000, C370), "PAID", "Missed")))</f>
        <v>NA</v>
      </c>
      <c r="R370" s="4" t="str">
        <f>IF(C370="", "NA", (IF(COUNTIF(Dec!$G$4:$G$4000, C370), "PAID", "Missed")))</f>
        <v>NA</v>
      </c>
    </row>
    <row r="371" spans="3:18" x14ac:dyDescent="0.2">
      <c r="C371" s="140"/>
      <c r="D371" s="142"/>
      <c r="E371" s="145"/>
      <c r="G371" s="4" t="str">
        <f>IF(C371="", "NA", (IF(COUNTIF(Jan!$G$4:$G$4000, C371), "PAID", "Missed")))</f>
        <v>NA</v>
      </c>
      <c r="H371" s="4" t="str">
        <f>IF(C371="", "NA", (IF(COUNTIF(Feb!$G$4:$G$4000, C371), "PAID", "Missed")))</f>
        <v>NA</v>
      </c>
      <c r="I371" s="4" t="str">
        <f>IF(C371="", "NA", (IF(COUNTIF(Mar!$G$4:$G$4000, C371), "PAID", "Missed")))</f>
        <v>NA</v>
      </c>
      <c r="J371" s="4" t="str">
        <f>IF(C371="", "NA", (IF(COUNTIF(Apr!$G$4:$G$4000, C371), "PAID", "Missed")))</f>
        <v>NA</v>
      </c>
      <c r="K371" s="4" t="str">
        <f>IF(C371="", "NA", (IF(COUNTIF(May!$G$4:$G$4000, C371), "PAID", "Missed")))</f>
        <v>NA</v>
      </c>
      <c r="L371" s="4" t="str">
        <f>IF(C371="", "NA", (IF(COUNTIF(Jun!$G$4:$G$4000, C371), "PAID", "Missed")))</f>
        <v>NA</v>
      </c>
      <c r="M371" s="4" t="str">
        <f>IF(C371="", "NA", (IF(COUNTIF(Jul!$G$4:$G$4000, C371), "PAID", "Missed")))</f>
        <v>NA</v>
      </c>
      <c r="N371" s="4" t="str">
        <f>IF(C371="", "NA", (IF(COUNTIF(Aug!$G$4:$G$4000, C371), "PAID", "Missed")))</f>
        <v>NA</v>
      </c>
      <c r="O371" s="4" t="str">
        <f>IF(C371="", "NA", (IF(COUNTIF(Sep!$G$4:$G$4000, C371), "PAID", "Missed")))</f>
        <v>NA</v>
      </c>
      <c r="P371" s="4" t="str">
        <f>IF(C371="", "NA", (IF(COUNTIF(Oct!$G$4:$G$4000, C371), "PAID", "Missed")))</f>
        <v>NA</v>
      </c>
      <c r="Q371" s="4" t="str">
        <f>IF(C371="", "NA", (IF(COUNTIF(Nov!$G$4:$G$4000, C371), "PAID", "Missed")))</f>
        <v>NA</v>
      </c>
      <c r="R371" s="4" t="str">
        <f>IF(C371="", "NA", (IF(COUNTIF(Dec!$G$4:$G$4000, C371), "PAID", "Missed")))</f>
        <v>NA</v>
      </c>
    </row>
    <row r="372" spans="3:18" x14ac:dyDescent="0.2">
      <c r="C372" s="140"/>
      <c r="D372" s="142"/>
      <c r="E372" s="145"/>
      <c r="G372" s="4" t="str">
        <f>IF(C372="", "NA", (IF(COUNTIF(Jan!$G$4:$G$4000, C372), "PAID", "Missed")))</f>
        <v>NA</v>
      </c>
      <c r="H372" s="4" t="str">
        <f>IF(C372="", "NA", (IF(COUNTIF(Feb!$G$4:$G$4000, C372), "PAID", "Missed")))</f>
        <v>NA</v>
      </c>
      <c r="I372" s="4" t="str">
        <f>IF(C372="", "NA", (IF(COUNTIF(Mar!$G$4:$G$4000, C372), "PAID", "Missed")))</f>
        <v>NA</v>
      </c>
      <c r="J372" s="4" t="str">
        <f>IF(C372="", "NA", (IF(COUNTIF(Apr!$G$4:$G$4000, C372), "PAID", "Missed")))</f>
        <v>NA</v>
      </c>
      <c r="K372" s="4" t="str">
        <f>IF(C372="", "NA", (IF(COUNTIF(May!$G$4:$G$4000, C372), "PAID", "Missed")))</f>
        <v>NA</v>
      </c>
      <c r="L372" s="4" t="str">
        <f>IF(C372="", "NA", (IF(COUNTIF(Jun!$G$4:$G$4000, C372), "PAID", "Missed")))</f>
        <v>NA</v>
      </c>
      <c r="M372" s="4" t="str">
        <f>IF(C372="", "NA", (IF(COUNTIF(Jul!$G$4:$G$4000, C372), "PAID", "Missed")))</f>
        <v>NA</v>
      </c>
      <c r="N372" s="4" t="str">
        <f>IF(C372="", "NA", (IF(COUNTIF(Aug!$G$4:$G$4000, C372), "PAID", "Missed")))</f>
        <v>NA</v>
      </c>
      <c r="O372" s="4" t="str">
        <f>IF(C372="", "NA", (IF(COUNTIF(Sep!$G$4:$G$4000, C372), "PAID", "Missed")))</f>
        <v>NA</v>
      </c>
      <c r="P372" s="4" t="str">
        <f>IF(C372="", "NA", (IF(COUNTIF(Oct!$G$4:$G$4000, C372), "PAID", "Missed")))</f>
        <v>NA</v>
      </c>
      <c r="Q372" s="4" t="str">
        <f>IF(C372="", "NA", (IF(COUNTIF(Nov!$G$4:$G$4000, C372), "PAID", "Missed")))</f>
        <v>NA</v>
      </c>
      <c r="R372" s="4" t="str">
        <f>IF(C372="", "NA", (IF(COUNTIF(Dec!$G$4:$G$4000, C372), "PAID", "Missed")))</f>
        <v>NA</v>
      </c>
    </row>
    <row r="373" spans="3:18" x14ac:dyDescent="0.2">
      <c r="C373" s="140"/>
      <c r="D373" s="142"/>
      <c r="E373" s="145"/>
      <c r="G373" s="4" t="str">
        <f>IF(C373="", "NA", (IF(COUNTIF(Jan!$G$4:$G$4000, C373), "PAID", "Missed")))</f>
        <v>NA</v>
      </c>
      <c r="H373" s="4" t="str">
        <f>IF(C373="", "NA", (IF(COUNTIF(Feb!$G$4:$G$4000, C373), "PAID", "Missed")))</f>
        <v>NA</v>
      </c>
      <c r="I373" s="4" t="str">
        <f>IF(C373="", "NA", (IF(COUNTIF(Mar!$G$4:$G$4000, C373), "PAID", "Missed")))</f>
        <v>NA</v>
      </c>
      <c r="J373" s="4" t="str">
        <f>IF(C373="", "NA", (IF(COUNTIF(Apr!$G$4:$G$4000, C373), "PAID", "Missed")))</f>
        <v>NA</v>
      </c>
      <c r="K373" s="4" t="str">
        <f>IF(C373="", "NA", (IF(COUNTIF(May!$G$4:$G$4000, C373), "PAID", "Missed")))</f>
        <v>NA</v>
      </c>
      <c r="L373" s="4" t="str">
        <f>IF(C373="", "NA", (IF(COUNTIF(Jun!$G$4:$G$4000, C373), "PAID", "Missed")))</f>
        <v>NA</v>
      </c>
      <c r="M373" s="4" t="str">
        <f>IF(C373="", "NA", (IF(COUNTIF(Jul!$G$4:$G$4000, C373), "PAID", "Missed")))</f>
        <v>NA</v>
      </c>
      <c r="N373" s="4" t="str">
        <f>IF(C373="", "NA", (IF(COUNTIF(Aug!$G$4:$G$4000, C373), "PAID", "Missed")))</f>
        <v>NA</v>
      </c>
      <c r="O373" s="4" t="str">
        <f>IF(C373="", "NA", (IF(COUNTIF(Sep!$G$4:$G$4000, C373), "PAID", "Missed")))</f>
        <v>NA</v>
      </c>
      <c r="P373" s="4" t="str">
        <f>IF(C373="", "NA", (IF(COUNTIF(Oct!$G$4:$G$4000, C373), "PAID", "Missed")))</f>
        <v>NA</v>
      </c>
      <c r="Q373" s="4" t="str">
        <f>IF(C373="", "NA", (IF(COUNTIF(Nov!$G$4:$G$4000, C373), "PAID", "Missed")))</f>
        <v>NA</v>
      </c>
      <c r="R373" s="4" t="str">
        <f>IF(C373="", "NA", (IF(COUNTIF(Dec!$G$4:$G$4000, C373), "PAID", "Missed")))</f>
        <v>NA</v>
      </c>
    </row>
    <row r="374" spans="3:18" x14ac:dyDescent="0.2">
      <c r="C374" s="140"/>
      <c r="D374" s="142"/>
      <c r="E374" s="145"/>
      <c r="G374" s="4" t="str">
        <f>IF(C374="", "NA", (IF(COUNTIF(Jan!$G$4:$G$4000, C374), "PAID", "Missed")))</f>
        <v>NA</v>
      </c>
      <c r="H374" s="4" t="str">
        <f>IF(C374="", "NA", (IF(COUNTIF(Feb!$G$4:$G$4000, C374), "PAID", "Missed")))</f>
        <v>NA</v>
      </c>
      <c r="I374" s="4" t="str">
        <f>IF(C374="", "NA", (IF(COUNTIF(Mar!$G$4:$G$4000, C374), "PAID", "Missed")))</f>
        <v>NA</v>
      </c>
      <c r="J374" s="4" t="str">
        <f>IF(C374="", "NA", (IF(COUNTIF(Apr!$G$4:$G$4000, C374), "PAID", "Missed")))</f>
        <v>NA</v>
      </c>
      <c r="K374" s="4" t="str">
        <f>IF(C374="", "NA", (IF(COUNTIF(May!$G$4:$G$4000, C374), "PAID", "Missed")))</f>
        <v>NA</v>
      </c>
      <c r="L374" s="4" t="str">
        <f>IF(C374="", "NA", (IF(COUNTIF(Jun!$G$4:$G$4000, C374), "PAID", "Missed")))</f>
        <v>NA</v>
      </c>
      <c r="M374" s="4" t="str">
        <f>IF(C374="", "NA", (IF(COUNTIF(Jul!$G$4:$G$4000, C374), "PAID", "Missed")))</f>
        <v>NA</v>
      </c>
      <c r="N374" s="4" t="str">
        <f>IF(C374="", "NA", (IF(COUNTIF(Aug!$G$4:$G$4000, C374), "PAID", "Missed")))</f>
        <v>NA</v>
      </c>
      <c r="O374" s="4" t="str">
        <f>IF(C374="", "NA", (IF(COUNTIF(Sep!$G$4:$G$4000, C374), "PAID", "Missed")))</f>
        <v>NA</v>
      </c>
      <c r="P374" s="4" t="str">
        <f>IF(C374="", "NA", (IF(COUNTIF(Oct!$G$4:$G$4000, C374), "PAID", "Missed")))</f>
        <v>NA</v>
      </c>
      <c r="Q374" s="4" t="str">
        <f>IF(C374="", "NA", (IF(COUNTIF(Nov!$G$4:$G$4000, C374), "PAID", "Missed")))</f>
        <v>NA</v>
      </c>
      <c r="R374" s="4" t="str">
        <f>IF(C374="", "NA", (IF(COUNTIF(Dec!$G$4:$G$4000, C374), "PAID", "Missed")))</f>
        <v>NA</v>
      </c>
    </row>
    <row r="375" spans="3:18" x14ac:dyDescent="0.2">
      <c r="C375" s="140"/>
      <c r="D375" s="142"/>
      <c r="E375" s="145"/>
      <c r="G375" s="4" t="str">
        <f>IF(C375="", "NA", (IF(COUNTIF(Jan!$G$4:$G$4000, C375), "PAID", "Missed")))</f>
        <v>NA</v>
      </c>
      <c r="H375" s="4" t="str">
        <f>IF(C375="", "NA", (IF(COUNTIF(Feb!$G$4:$G$4000, C375), "PAID", "Missed")))</f>
        <v>NA</v>
      </c>
      <c r="I375" s="4" t="str">
        <f>IF(C375="", "NA", (IF(COUNTIF(Mar!$G$4:$G$4000, C375), "PAID", "Missed")))</f>
        <v>NA</v>
      </c>
      <c r="J375" s="4" t="str">
        <f>IF(C375="", "NA", (IF(COUNTIF(Apr!$G$4:$G$4000, C375), "PAID", "Missed")))</f>
        <v>NA</v>
      </c>
      <c r="K375" s="4" t="str">
        <f>IF(C375="", "NA", (IF(COUNTIF(May!$G$4:$G$4000, C375), "PAID", "Missed")))</f>
        <v>NA</v>
      </c>
      <c r="L375" s="4" t="str">
        <f>IF(C375="", "NA", (IF(COUNTIF(Jun!$G$4:$G$4000, C375), "PAID", "Missed")))</f>
        <v>NA</v>
      </c>
      <c r="M375" s="4" t="str">
        <f>IF(C375="", "NA", (IF(COUNTIF(Jul!$G$4:$G$4000, C375), "PAID", "Missed")))</f>
        <v>NA</v>
      </c>
      <c r="N375" s="4" t="str">
        <f>IF(C375="", "NA", (IF(COUNTIF(Aug!$G$4:$G$4000, C375), "PAID", "Missed")))</f>
        <v>NA</v>
      </c>
      <c r="O375" s="4" t="str">
        <f>IF(C375="", "NA", (IF(COUNTIF(Sep!$G$4:$G$4000, C375), "PAID", "Missed")))</f>
        <v>NA</v>
      </c>
      <c r="P375" s="4" t="str">
        <f>IF(C375="", "NA", (IF(COUNTIF(Oct!$G$4:$G$4000, C375), "PAID", "Missed")))</f>
        <v>NA</v>
      </c>
      <c r="Q375" s="4" t="str">
        <f>IF(C375="", "NA", (IF(COUNTIF(Nov!$G$4:$G$4000, C375), "PAID", "Missed")))</f>
        <v>NA</v>
      </c>
      <c r="R375" s="4" t="str">
        <f>IF(C375="", "NA", (IF(COUNTIF(Dec!$G$4:$G$4000, C375), "PAID", "Missed")))</f>
        <v>NA</v>
      </c>
    </row>
    <row r="376" spans="3:18" x14ac:dyDescent="0.2">
      <c r="C376" s="140"/>
      <c r="D376" s="142"/>
      <c r="E376" s="145"/>
      <c r="G376" s="4" t="str">
        <f>IF(C376="", "NA", (IF(COUNTIF(Jan!$G$4:$G$4000, C376), "PAID", "Missed")))</f>
        <v>NA</v>
      </c>
      <c r="H376" s="4" t="str">
        <f>IF(C376="", "NA", (IF(COUNTIF(Feb!$G$4:$G$4000, C376), "PAID", "Missed")))</f>
        <v>NA</v>
      </c>
      <c r="I376" s="4" t="str">
        <f>IF(C376="", "NA", (IF(COUNTIF(Mar!$G$4:$G$4000, C376), "PAID", "Missed")))</f>
        <v>NA</v>
      </c>
      <c r="J376" s="4" t="str">
        <f>IF(C376="", "NA", (IF(COUNTIF(Apr!$G$4:$G$4000, C376), "PAID", "Missed")))</f>
        <v>NA</v>
      </c>
      <c r="K376" s="4" t="str">
        <f>IF(C376="", "NA", (IF(COUNTIF(May!$G$4:$G$4000, C376), "PAID", "Missed")))</f>
        <v>NA</v>
      </c>
      <c r="L376" s="4" t="str">
        <f>IF(C376="", "NA", (IF(COUNTIF(Jun!$G$4:$G$4000, C376), "PAID", "Missed")))</f>
        <v>NA</v>
      </c>
      <c r="M376" s="4" t="str">
        <f>IF(C376="", "NA", (IF(COUNTIF(Jul!$G$4:$G$4000, C376), "PAID", "Missed")))</f>
        <v>NA</v>
      </c>
      <c r="N376" s="4" t="str">
        <f>IF(C376="", "NA", (IF(COUNTIF(Aug!$G$4:$G$4000, C376), "PAID", "Missed")))</f>
        <v>NA</v>
      </c>
      <c r="O376" s="4" t="str">
        <f>IF(C376="", "NA", (IF(COUNTIF(Sep!$G$4:$G$4000, C376), "PAID", "Missed")))</f>
        <v>NA</v>
      </c>
      <c r="P376" s="4" t="str">
        <f>IF(C376="", "NA", (IF(COUNTIF(Oct!$G$4:$G$4000, C376), "PAID", "Missed")))</f>
        <v>NA</v>
      </c>
      <c r="Q376" s="4" t="str">
        <f>IF(C376="", "NA", (IF(COUNTIF(Nov!$G$4:$G$4000, C376), "PAID", "Missed")))</f>
        <v>NA</v>
      </c>
      <c r="R376" s="4" t="str">
        <f>IF(C376="", "NA", (IF(COUNTIF(Dec!$G$4:$G$4000, C376), "PAID", "Missed")))</f>
        <v>NA</v>
      </c>
    </row>
    <row r="377" spans="3:18" x14ac:dyDescent="0.2">
      <c r="C377" s="140"/>
      <c r="D377" s="142"/>
      <c r="E377" s="145"/>
      <c r="G377" s="4" t="str">
        <f>IF(C377="", "NA", (IF(COUNTIF(Jan!$G$4:$G$4000, C377), "PAID", "Missed")))</f>
        <v>NA</v>
      </c>
      <c r="H377" s="4" t="str">
        <f>IF(C377="", "NA", (IF(COUNTIF(Feb!$G$4:$G$4000, C377), "PAID", "Missed")))</f>
        <v>NA</v>
      </c>
      <c r="I377" s="4" t="str">
        <f>IF(C377="", "NA", (IF(COUNTIF(Mar!$G$4:$G$4000, C377), "PAID", "Missed")))</f>
        <v>NA</v>
      </c>
      <c r="J377" s="4" t="str">
        <f>IF(C377="", "NA", (IF(COUNTIF(Apr!$G$4:$G$4000, C377), "PAID", "Missed")))</f>
        <v>NA</v>
      </c>
      <c r="K377" s="4" t="str">
        <f>IF(C377="", "NA", (IF(COUNTIF(May!$G$4:$G$4000, C377), "PAID", "Missed")))</f>
        <v>NA</v>
      </c>
      <c r="L377" s="4" t="str">
        <f>IF(C377="", "NA", (IF(COUNTIF(Jun!$G$4:$G$4000, C377), "PAID", "Missed")))</f>
        <v>NA</v>
      </c>
      <c r="M377" s="4" t="str">
        <f>IF(C377="", "NA", (IF(COUNTIF(Jul!$G$4:$G$4000, C377), "PAID", "Missed")))</f>
        <v>NA</v>
      </c>
      <c r="N377" s="4" t="str">
        <f>IF(C377="", "NA", (IF(COUNTIF(Aug!$G$4:$G$4000, C377), "PAID", "Missed")))</f>
        <v>NA</v>
      </c>
      <c r="O377" s="4" t="str">
        <f>IF(C377="", "NA", (IF(COUNTIF(Sep!$G$4:$G$4000, C377), "PAID", "Missed")))</f>
        <v>NA</v>
      </c>
      <c r="P377" s="4" t="str">
        <f>IF(C377="", "NA", (IF(COUNTIF(Oct!$G$4:$G$4000, C377), "PAID", "Missed")))</f>
        <v>NA</v>
      </c>
      <c r="Q377" s="4" t="str">
        <f>IF(C377="", "NA", (IF(COUNTIF(Nov!$G$4:$G$4000, C377), "PAID", "Missed")))</f>
        <v>NA</v>
      </c>
      <c r="R377" s="4" t="str">
        <f>IF(C377="", "NA", (IF(COUNTIF(Dec!$G$4:$G$4000, C377), "PAID", "Missed")))</f>
        <v>NA</v>
      </c>
    </row>
    <row r="378" spans="3:18" x14ac:dyDescent="0.2">
      <c r="C378" s="140"/>
      <c r="D378" s="142"/>
      <c r="E378" s="145"/>
      <c r="G378" s="4" t="str">
        <f>IF(C378="", "NA", (IF(COUNTIF(Jan!$G$4:$G$4000, C378), "PAID", "Missed")))</f>
        <v>NA</v>
      </c>
      <c r="H378" s="4" t="str">
        <f>IF(C378="", "NA", (IF(COUNTIF(Feb!$G$4:$G$4000, C378), "PAID", "Missed")))</f>
        <v>NA</v>
      </c>
      <c r="I378" s="4" t="str">
        <f>IF(C378="", "NA", (IF(COUNTIF(Mar!$G$4:$G$4000, C378), "PAID", "Missed")))</f>
        <v>NA</v>
      </c>
      <c r="J378" s="4" t="str">
        <f>IF(C378="", "NA", (IF(COUNTIF(Apr!$G$4:$G$4000, C378), "PAID", "Missed")))</f>
        <v>NA</v>
      </c>
      <c r="K378" s="4" t="str">
        <f>IF(C378="", "NA", (IF(COUNTIF(May!$G$4:$G$4000, C378), "PAID", "Missed")))</f>
        <v>NA</v>
      </c>
      <c r="L378" s="4" t="str">
        <f>IF(C378="", "NA", (IF(COUNTIF(Jun!$G$4:$G$4000, C378), "PAID", "Missed")))</f>
        <v>NA</v>
      </c>
      <c r="M378" s="4" t="str">
        <f>IF(C378="", "NA", (IF(COUNTIF(Jul!$G$4:$G$4000, C378), "PAID", "Missed")))</f>
        <v>NA</v>
      </c>
      <c r="N378" s="4" t="str">
        <f>IF(C378="", "NA", (IF(COUNTIF(Aug!$G$4:$G$4000, C378), "PAID", "Missed")))</f>
        <v>NA</v>
      </c>
      <c r="O378" s="4" t="str">
        <f>IF(C378="", "NA", (IF(COUNTIF(Sep!$G$4:$G$4000, C378), "PAID", "Missed")))</f>
        <v>NA</v>
      </c>
      <c r="P378" s="4" t="str">
        <f>IF(C378="", "NA", (IF(COUNTIF(Oct!$G$4:$G$4000, C378), "PAID", "Missed")))</f>
        <v>NA</v>
      </c>
      <c r="Q378" s="4" t="str">
        <f>IF(C378="", "NA", (IF(COUNTIF(Nov!$G$4:$G$4000, C378), "PAID", "Missed")))</f>
        <v>NA</v>
      </c>
      <c r="R378" s="4" t="str">
        <f>IF(C378="", "NA", (IF(COUNTIF(Dec!$G$4:$G$4000, C378), "PAID", "Missed")))</f>
        <v>NA</v>
      </c>
    </row>
    <row r="379" spans="3:18" x14ac:dyDescent="0.2">
      <c r="C379" s="140"/>
      <c r="D379" s="142"/>
      <c r="E379" s="145"/>
      <c r="G379" s="4" t="str">
        <f>IF(C379="", "NA", (IF(COUNTIF(Jan!$G$4:$G$4000, C379), "PAID", "Missed")))</f>
        <v>NA</v>
      </c>
      <c r="H379" s="4" t="str">
        <f>IF(C379="", "NA", (IF(COUNTIF(Feb!$G$4:$G$4000, C379), "PAID", "Missed")))</f>
        <v>NA</v>
      </c>
      <c r="I379" s="4" t="str">
        <f>IF(C379="", "NA", (IF(COUNTIF(Mar!$G$4:$G$4000, C379), "PAID", "Missed")))</f>
        <v>NA</v>
      </c>
      <c r="J379" s="4" t="str">
        <f>IF(C379="", "NA", (IF(COUNTIF(Apr!$G$4:$G$4000, C379), "PAID", "Missed")))</f>
        <v>NA</v>
      </c>
      <c r="K379" s="4" t="str">
        <f>IF(C379="", "NA", (IF(COUNTIF(May!$G$4:$G$4000, C379), "PAID", "Missed")))</f>
        <v>NA</v>
      </c>
      <c r="L379" s="4" t="str">
        <f>IF(C379="", "NA", (IF(COUNTIF(Jun!$G$4:$G$4000, C379), "PAID", "Missed")))</f>
        <v>NA</v>
      </c>
      <c r="M379" s="4" t="str">
        <f>IF(C379="", "NA", (IF(COUNTIF(Jul!$G$4:$G$4000, C379), "PAID", "Missed")))</f>
        <v>NA</v>
      </c>
      <c r="N379" s="4" t="str">
        <f>IF(C379="", "NA", (IF(COUNTIF(Aug!$G$4:$G$4000, C379), "PAID", "Missed")))</f>
        <v>NA</v>
      </c>
      <c r="O379" s="4" t="str">
        <f>IF(C379="", "NA", (IF(COUNTIF(Sep!$G$4:$G$4000, C379), "PAID", "Missed")))</f>
        <v>NA</v>
      </c>
      <c r="P379" s="4" t="str">
        <f>IF(C379="", "NA", (IF(COUNTIF(Oct!$G$4:$G$4000, C379), "PAID", "Missed")))</f>
        <v>NA</v>
      </c>
      <c r="Q379" s="4" t="str">
        <f>IF(C379="", "NA", (IF(COUNTIF(Nov!$G$4:$G$4000, C379), "PAID", "Missed")))</f>
        <v>NA</v>
      </c>
      <c r="R379" s="4" t="str">
        <f>IF(C379="", "NA", (IF(COUNTIF(Dec!$G$4:$G$4000, C379), "PAID", "Missed")))</f>
        <v>NA</v>
      </c>
    </row>
    <row r="380" spans="3:18" x14ac:dyDescent="0.2">
      <c r="C380" s="140"/>
      <c r="D380" s="142"/>
      <c r="E380" s="145"/>
      <c r="G380" s="4" t="str">
        <f>IF(C380="", "NA", (IF(COUNTIF(Jan!$G$4:$G$4000, C380), "PAID", "Missed")))</f>
        <v>NA</v>
      </c>
      <c r="H380" s="4" t="str">
        <f>IF(C380="", "NA", (IF(COUNTIF(Feb!$G$4:$G$4000, C380), "PAID", "Missed")))</f>
        <v>NA</v>
      </c>
      <c r="I380" s="4" t="str">
        <f>IF(C380="", "NA", (IF(COUNTIF(Mar!$G$4:$G$4000, C380), "PAID", "Missed")))</f>
        <v>NA</v>
      </c>
      <c r="J380" s="4" t="str">
        <f>IF(C380="", "NA", (IF(COUNTIF(Apr!$G$4:$G$4000, C380), "PAID", "Missed")))</f>
        <v>NA</v>
      </c>
      <c r="K380" s="4" t="str">
        <f>IF(C380="", "NA", (IF(COUNTIF(May!$G$4:$G$4000, C380), "PAID", "Missed")))</f>
        <v>NA</v>
      </c>
      <c r="L380" s="4" t="str">
        <f>IF(C380="", "NA", (IF(COUNTIF(Jun!$G$4:$G$4000, C380), "PAID", "Missed")))</f>
        <v>NA</v>
      </c>
      <c r="M380" s="4" t="str">
        <f>IF(C380="", "NA", (IF(COUNTIF(Jul!$G$4:$G$4000, C380), "PAID", "Missed")))</f>
        <v>NA</v>
      </c>
      <c r="N380" s="4" t="str">
        <f>IF(C380="", "NA", (IF(COUNTIF(Aug!$G$4:$G$4000, C380), "PAID", "Missed")))</f>
        <v>NA</v>
      </c>
      <c r="O380" s="4" t="str">
        <f>IF(C380="", "NA", (IF(COUNTIF(Sep!$G$4:$G$4000, C380), "PAID", "Missed")))</f>
        <v>NA</v>
      </c>
      <c r="P380" s="4" t="str">
        <f>IF(C380="", "NA", (IF(COUNTIF(Oct!$G$4:$G$4000, C380), "PAID", "Missed")))</f>
        <v>NA</v>
      </c>
      <c r="Q380" s="4" t="str">
        <f>IF(C380="", "NA", (IF(COUNTIF(Nov!$G$4:$G$4000, C380), "PAID", "Missed")))</f>
        <v>NA</v>
      </c>
      <c r="R380" s="4" t="str">
        <f>IF(C380="", "NA", (IF(COUNTIF(Dec!$G$4:$G$4000, C380), "PAID", "Missed")))</f>
        <v>NA</v>
      </c>
    </row>
    <row r="381" spans="3:18" x14ac:dyDescent="0.2">
      <c r="C381" s="140"/>
      <c r="D381" s="142"/>
      <c r="E381" s="145"/>
      <c r="G381" s="4" t="str">
        <f>IF(C381="", "NA", (IF(COUNTIF(Jan!$G$4:$G$4000, C381), "PAID", "Missed")))</f>
        <v>NA</v>
      </c>
      <c r="H381" s="4" t="str">
        <f>IF(C381="", "NA", (IF(COUNTIF(Feb!$G$4:$G$4000, C381), "PAID", "Missed")))</f>
        <v>NA</v>
      </c>
      <c r="I381" s="4" t="str">
        <f>IF(C381="", "NA", (IF(COUNTIF(Mar!$G$4:$G$4000, C381), "PAID", "Missed")))</f>
        <v>NA</v>
      </c>
      <c r="J381" s="4" t="str">
        <f>IF(C381="", "NA", (IF(COUNTIF(Apr!$G$4:$G$4000, C381), "PAID", "Missed")))</f>
        <v>NA</v>
      </c>
      <c r="K381" s="4" t="str">
        <f>IF(C381="", "NA", (IF(COUNTIF(May!$G$4:$G$4000, C381), "PAID", "Missed")))</f>
        <v>NA</v>
      </c>
      <c r="L381" s="4" t="str">
        <f>IF(C381="", "NA", (IF(COUNTIF(Jun!$G$4:$G$4000, C381), "PAID", "Missed")))</f>
        <v>NA</v>
      </c>
      <c r="M381" s="4" t="str">
        <f>IF(C381="", "NA", (IF(COUNTIF(Jul!$G$4:$G$4000, C381), "PAID", "Missed")))</f>
        <v>NA</v>
      </c>
      <c r="N381" s="4" t="str">
        <f>IF(C381="", "NA", (IF(COUNTIF(Aug!$G$4:$G$4000, C381), "PAID", "Missed")))</f>
        <v>NA</v>
      </c>
      <c r="O381" s="4" t="str">
        <f>IF(C381="", "NA", (IF(COUNTIF(Sep!$G$4:$G$4000, C381), "PAID", "Missed")))</f>
        <v>NA</v>
      </c>
      <c r="P381" s="4" t="str">
        <f>IF(C381="", "NA", (IF(COUNTIF(Oct!$G$4:$G$4000, C381), "PAID", "Missed")))</f>
        <v>NA</v>
      </c>
      <c r="Q381" s="4" t="str">
        <f>IF(C381="", "NA", (IF(COUNTIF(Nov!$G$4:$G$4000, C381), "PAID", "Missed")))</f>
        <v>NA</v>
      </c>
      <c r="R381" s="4" t="str">
        <f>IF(C381="", "NA", (IF(COUNTIF(Dec!$G$4:$G$4000, C381), "PAID", "Missed")))</f>
        <v>NA</v>
      </c>
    </row>
    <row r="382" spans="3:18" x14ac:dyDescent="0.2">
      <c r="C382" s="140"/>
      <c r="D382" s="142"/>
      <c r="E382" s="145"/>
      <c r="G382" s="4" t="str">
        <f>IF(C382="", "NA", (IF(COUNTIF(Jan!$G$4:$G$4000, C382), "PAID", "Missed")))</f>
        <v>NA</v>
      </c>
      <c r="H382" s="4" t="str">
        <f>IF(C382="", "NA", (IF(COUNTIF(Feb!$G$4:$G$4000, C382), "PAID", "Missed")))</f>
        <v>NA</v>
      </c>
      <c r="I382" s="4" t="str">
        <f>IF(C382="", "NA", (IF(COUNTIF(Mar!$G$4:$G$4000, C382), "PAID", "Missed")))</f>
        <v>NA</v>
      </c>
      <c r="J382" s="4" t="str">
        <f>IF(C382="", "NA", (IF(COUNTIF(Apr!$G$4:$G$4000, C382), "PAID", "Missed")))</f>
        <v>NA</v>
      </c>
      <c r="K382" s="4" t="str">
        <f>IF(C382="", "NA", (IF(COUNTIF(May!$G$4:$G$4000, C382), "PAID", "Missed")))</f>
        <v>NA</v>
      </c>
      <c r="L382" s="4" t="str">
        <f>IF(C382="", "NA", (IF(COUNTIF(Jun!$G$4:$G$4000, C382), "PAID", "Missed")))</f>
        <v>NA</v>
      </c>
      <c r="M382" s="4" t="str">
        <f>IF(C382="", "NA", (IF(COUNTIF(Jul!$G$4:$G$4000, C382), "PAID", "Missed")))</f>
        <v>NA</v>
      </c>
      <c r="N382" s="4" t="str">
        <f>IF(C382="", "NA", (IF(COUNTIF(Aug!$G$4:$G$4000, C382), "PAID", "Missed")))</f>
        <v>NA</v>
      </c>
      <c r="O382" s="4" t="str">
        <f>IF(C382="", "NA", (IF(COUNTIF(Sep!$G$4:$G$4000, C382), "PAID", "Missed")))</f>
        <v>NA</v>
      </c>
      <c r="P382" s="4" t="str">
        <f>IF(C382="", "NA", (IF(COUNTIF(Oct!$G$4:$G$4000, C382), "PAID", "Missed")))</f>
        <v>NA</v>
      </c>
      <c r="Q382" s="4" t="str">
        <f>IF(C382="", "NA", (IF(COUNTIF(Nov!$G$4:$G$4000, C382), "PAID", "Missed")))</f>
        <v>NA</v>
      </c>
      <c r="R382" s="4" t="str">
        <f>IF(C382="", "NA", (IF(COUNTIF(Dec!$G$4:$G$4000, C382), "PAID", "Missed")))</f>
        <v>NA</v>
      </c>
    </row>
    <row r="383" spans="3:18" x14ac:dyDescent="0.2">
      <c r="C383" s="140"/>
      <c r="D383" s="142"/>
      <c r="E383" s="145"/>
    </row>
    <row r="384" spans="3:18" x14ac:dyDescent="0.2">
      <c r="C384" s="140"/>
      <c r="D384" s="142"/>
      <c r="E384" s="145"/>
    </row>
    <row r="385" spans="3:5" x14ac:dyDescent="0.2">
      <c r="C385" s="140"/>
      <c r="D385" s="142"/>
      <c r="E385" s="145"/>
    </row>
    <row r="386" spans="3:5" x14ac:dyDescent="0.2">
      <c r="C386" s="140"/>
      <c r="D386" s="142"/>
      <c r="E386" s="145"/>
    </row>
    <row r="387" spans="3:5" x14ac:dyDescent="0.2">
      <c r="C387" s="140"/>
      <c r="D387" s="142"/>
      <c r="E387" s="145"/>
    </row>
    <row r="388" spans="3:5" x14ac:dyDescent="0.2">
      <c r="C388" s="140"/>
      <c r="D388" s="142"/>
      <c r="E388" s="145"/>
    </row>
    <row r="389" spans="3:5" x14ac:dyDescent="0.2">
      <c r="C389" s="140"/>
      <c r="D389" s="142"/>
      <c r="E389" s="145"/>
    </row>
    <row r="390" spans="3:5" x14ac:dyDescent="0.2">
      <c r="C390" s="140"/>
      <c r="D390" s="142"/>
      <c r="E390" s="145"/>
    </row>
    <row r="391" spans="3:5" x14ac:dyDescent="0.2">
      <c r="C391" s="140"/>
      <c r="D391" s="142"/>
      <c r="E391" s="145"/>
    </row>
    <row r="392" spans="3:5" x14ac:dyDescent="0.2">
      <c r="C392" s="140"/>
      <c r="D392" s="142"/>
      <c r="E392" s="145"/>
    </row>
    <row r="393" spans="3:5" x14ac:dyDescent="0.2">
      <c r="C393" s="140"/>
      <c r="D393" s="142"/>
      <c r="E393" s="145"/>
    </row>
    <row r="394" spans="3:5" x14ac:dyDescent="0.2">
      <c r="C394" s="140"/>
      <c r="D394" s="142"/>
      <c r="E394" s="145"/>
    </row>
    <row r="395" spans="3:5" x14ac:dyDescent="0.2">
      <c r="C395" s="140"/>
      <c r="D395" s="142"/>
      <c r="E395" s="145"/>
    </row>
    <row r="396" spans="3:5" x14ac:dyDescent="0.2">
      <c r="C396" s="140"/>
      <c r="D396" s="142"/>
      <c r="E396" s="145"/>
    </row>
    <row r="397" spans="3:5" x14ac:dyDescent="0.2">
      <c r="C397" s="140"/>
      <c r="D397" s="142"/>
      <c r="E397" s="145"/>
    </row>
    <row r="398" spans="3:5" x14ac:dyDescent="0.2">
      <c r="C398" s="140"/>
      <c r="D398" s="142"/>
      <c r="E398" s="145"/>
    </row>
    <row r="399" spans="3:5" x14ac:dyDescent="0.2">
      <c r="C399" s="140"/>
      <c r="D399" s="142"/>
      <c r="E399" s="145"/>
    </row>
    <row r="400" spans="3:5" x14ac:dyDescent="0.2">
      <c r="C400" s="140"/>
      <c r="D400" s="142"/>
      <c r="E400" s="145"/>
    </row>
    <row r="401" spans="3:5" x14ac:dyDescent="0.2">
      <c r="C401" s="140"/>
      <c r="D401" s="142"/>
      <c r="E401" s="145"/>
    </row>
    <row r="402" spans="3:5" x14ac:dyDescent="0.2">
      <c r="C402" s="140"/>
      <c r="D402" s="142"/>
      <c r="E402" s="145"/>
    </row>
    <row r="403" spans="3:5" x14ac:dyDescent="0.2">
      <c r="C403" s="140"/>
      <c r="D403" s="142"/>
      <c r="E403" s="145"/>
    </row>
    <row r="404" spans="3:5" x14ac:dyDescent="0.2">
      <c r="C404" s="140"/>
      <c r="D404" s="142"/>
      <c r="E404" s="145"/>
    </row>
    <row r="405" spans="3:5" x14ac:dyDescent="0.2">
      <c r="C405" s="140"/>
      <c r="D405" s="142"/>
      <c r="E405" s="145"/>
    </row>
    <row r="406" spans="3:5" x14ac:dyDescent="0.2">
      <c r="C406" s="140"/>
      <c r="D406" s="142"/>
      <c r="E406" s="145"/>
    </row>
    <row r="407" spans="3:5" x14ac:dyDescent="0.2">
      <c r="C407" s="140"/>
      <c r="D407" s="142"/>
      <c r="E407" s="145"/>
    </row>
    <row r="408" spans="3:5" x14ac:dyDescent="0.2">
      <c r="C408" s="140"/>
      <c r="D408" s="142"/>
      <c r="E408" s="145"/>
    </row>
    <row r="409" spans="3:5" x14ac:dyDescent="0.2">
      <c r="C409" s="140"/>
      <c r="D409" s="142"/>
      <c r="E409" s="145"/>
    </row>
    <row r="410" spans="3:5" x14ac:dyDescent="0.2">
      <c r="C410" s="140"/>
      <c r="D410" s="142"/>
      <c r="E410" s="145"/>
    </row>
    <row r="411" spans="3:5" x14ac:dyDescent="0.2">
      <c r="C411" s="140"/>
      <c r="D411" s="142"/>
      <c r="E411" s="145"/>
    </row>
    <row r="412" spans="3:5" x14ac:dyDescent="0.2">
      <c r="C412" s="140"/>
      <c r="D412" s="142"/>
      <c r="E412" s="145"/>
    </row>
    <row r="413" spans="3:5" x14ac:dyDescent="0.2">
      <c r="C413" s="140"/>
      <c r="D413" s="142"/>
      <c r="E413" s="145"/>
    </row>
    <row r="414" spans="3:5" x14ac:dyDescent="0.2">
      <c r="C414" s="140"/>
      <c r="D414" s="142"/>
      <c r="E414" s="145"/>
    </row>
    <row r="415" spans="3:5" x14ac:dyDescent="0.2">
      <c r="C415" s="140"/>
      <c r="D415" s="142"/>
      <c r="E415" s="145"/>
    </row>
    <row r="416" spans="3:5" x14ac:dyDescent="0.2">
      <c r="C416" s="140"/>
      <c r="D416" s="142"/>
      <c r="E416" s="145"/>
    </row>
    <row r="417" spans="3:5" x14ac:dyDescent="0.2">
      <c r="C417" s="140"/>
      <c r="D417" s="142"/>
      <c r="E417" s="145"/>
    </row>
    <row r="418" spans="3:5" x14ac:dyDescent="0.2">
      <c r="C418" s="140"/>
      <c r="D418" s="142"/>
      <c r="E418" s="145"/>
    </row>
    <row r="419" spans="3:5" x14ac:dyDescent="0.2">
      <c r="C419" s="140"/>
      <c r="D419" s="142"/>
      <c r="E419" s="145"/>
    </row>
    <row r="420" spans="3:5" x14ac:dyDescent="0.2">
      <c r="C420" s="140"/>
      <c r="D420" s="142"/>
      <c r="E420" s="145"/>
    </row>
    <row r="421" spans="3:5" x14ac:dyDescent="0.2">
      <c r="C421" s="140"/>
      <c r="D421" s="142"/>
      <c r="E421" s="145"/>
    </row>
    <row r="422" spans="3:5" x14ac:dyDescent="0.2">
      <c r="C422" s="140"/>
      <c r="D422" s="142"/>
      <c r="E422" s="145"/>
    </row>
    <row r="423" spans="3:5" x14ac:dyDescent="0.2">
      <c r="C423" s="140"/>
      <c r="D423" s="142"/>
      <c r="E423" s="145"/>
    </row>
    <row r="424" spans="3:5" x14ac:dyDescent="0.2">
      <c r="C424" s="140"/>
      <c r="D424" s="142"/>
      <c r="E424" s="145"/>
    </row>
    <row r="425" spans="3:5" x14ac:dyDescent="0.2">
      <c r="C425" s="140"/>
      <c r="D425" s="142"/>
      <c r="E425" s="145"/>
    </row>
    <row r="426" spans="3:5" x14ac:dyDescent="0.2">
      <c r="C426" s="140"/>
      <c r="D426" s="142"/>
      <c r="E426" s="145"/>
    </row>
    <row r="427" spans="3:5" x14ac:dyDescent="0.2">
      <c r="C427" s="140"/>
      <c r="D427" s="142"/>
      <c r="E427" s="145"/>
    </row>
    <row r="428" spans="3:5" x14ac:dyDescent="0.2">
      <c r="C428" s="140"/>
      <c r="D428" s="142"/>
      <c r="E428" s="145"/>
    </row>
    <row r="429" spans="3:5" x14ac:dyDescent="0.2">
      <c r="C429" s="140"/>
      <c r="D429" s="142"/>
      <c r="E429" s="145"/>
    </row>
    <row r="430" spans="3:5" x14ac:dyDescent="0.2">
      <c r="C430" s="140"/>
      <c r="D430" s="142"/>
      <c r="E430" s="145"/>
    </row>
    <row r="431" spans="3:5" x14ac:dyDescent="0.2">
      <c r="C431" s="140"/>
      <c r="D431" s="142"/>
      <c r="E431" s="145"/>
    </row>
    <row r="432" spans="3:5" x14ac:dyDescent="0.2">
      <c r="C432" s="140"/>
      <c r="D432" s="142"/>
      <c r="E432" s="145"/>
    </row>
    <row r="433" spans="3:5" x14ac:dyDescent="0.2">
      <c r="C433" s="140"/>
      <c r="D433" s="142"/>
      <c r="E433" s="145"/>
    </row>
    <row r="434" spans="3:5" x14ac:dyDescent="0.2">
      <c r="C434" s="140"/>
      <c r="D434" s="142"/>
      <c r="E434" s="145"/>
    </row>
    <row r="435" spans="3:5" x14ac:dyDescent="0.2">
      <c r="C435" s="140"/>
      <c r="D435" s="142"/>
      <c r="E435" s="145"/>
    </row>
    <row r="436" spans="3:5" x14ac:dyDescent="0.2">
      <c r="C436" s="140"/>
      <c r="D436" s="142"/>
      <c r="E436" s="145"/>
    </row>
    <row r="437" spans="3:5" x14ac:dyDescent="0.2">
      <c r="C437" s="140"/>
      <c r="D437" s="142"/>
      <c r="E437" s="145"/>
    </row>
    <row r="438" spans="3:5" x14ac:dyDescent="0.2">
      <c r="C438" s="140"/>
      <c r="D438" s="142"/>
      <c r="E438" s="145"/>
    </row>
    <row r="439" spans="3:5" x14ac:dyDescent="0.2">
      <c r="C439" s="140"/>
      <c r="D439" s="142"/>
      <c r="E439" s="145"/>
    </row>
    <row r="440" spans="3:5" x14ac:dyDescent="0.2">
      <c r="C440" s="140"/>
      <c r="D440" s="142"/>
      <c r="E440" s="145"/>
    </row>
    <row r="441" spans="3:5" x14ac:dyDescent="0.2">
      <c r="C441" s="140"/>
      <c r="D441" s="142"/>
      <c r="E441" s="145"/>
    </row>
    <row r="442" spans="3:5" x14ac:dyDescent="0.2">
      <c r="C442" s="140"/>
      <c r="D442" s="142"/>
      <c r="E442" s="145"/>
    </row>
    <row r="443" spans="3:5" x14ac:dyDescent="0.2">
      <c r="C443" s="140"/>
      <c r="D443" s="142"/>
      <c r="E443" s="145"/>
    </row>
    <row r="444" spans="3:5" x14ac:dyDescent="0.2">
      <c r="C444" s="140"/>
      <c r="D444" s="142"/>
      <c r="E444" s="145"/>
    </row>
    <row r="445" spans="3:5" x14ac:dyDescent="0.2">
      <c r="C445" s="140"/>
      <c r="D445" s="142"/>
      <c r="E445" s="145"/>
    </row>
    <row r="446" spans="3:5" x14ac:dyDescent="0.2">
      <c r="C446" s="140"/>
      <c r="D446" s="142"/>
      <c r="E446" s="145"/>
    </row>
    <row r="447" spans="3:5" x14ac:dyDescent="0.2">
      <c r="C447" s="140"/>
      <c r="D447" s="142"/>
      <c r="E447" s="145"/>
    </row>
    <row r="448" spans="3:5" x14ac:dyDescent="0.2">
      <c r="C448" s="140"/>
      <c r="D448" s="142"/>
      <c r="E448" s="145"/>
    </row>
    <row r="449" spans="3:5" x14ac:dyDescent="0.2">
      <c r="C449" s="140"/>
      <c r="D449" s="142"/>
      <c r="E449" s="145"/>
    </row>
    <row r="450" spans="3:5" x14ac:dyDescent="0.2">
      <c r="C450" s="140"/>
      <c r="D450" s="142"/>
      <c r="E450" s="145"/>
    </row>
    <row r="451" spans="3:5" x14ac:dyDescent="0.2">
      <c r="C451" s="140"/>
      <c r="D451" s="142"/>
      <c r="E451" s="145"/>
    </row>
    <row r="452" spans="3:5" x14ac:dyDescent="0.2">
      <c r="C452" s="140"/>
      <c r="D452" s="142"/>
      <c r="E452" s="145"/>
    </row>
    <row r="453" spans="3:5" x14ac:dyDescent="0.2">
      <c r="C453" s="140"/>
      <c r="D453" s="142"/>
      <c r="E453" s="145"/>
    </row>
    <row r="454" spans="3:5" x14ac:dyDescent="0.2">
      <c r="C454" s="140"/>
      <c r="D454" s="142"/>
      <c r="E454" s="145"/>
    </row>
    <row r="455" spans="3:5" x14ac:dyDescent="0.2">
      <c r="C455" s="140"/>
      <c r="D455" s="142"/>
      <c r="E455" s="145"/>
    </row>
    <row r="456" spans="3:5" x14ac:dyDescent="0.2">
      <c r="C456" s="140"/>
      <c r="D456" s="142"/>
      <c r="E456" s="145"/>
    </row>
    <row r="457" spans="3:5" x14ac:dyDescent="0.2">
      <c r="C457" s="140"/>
      <c r="D457" s="142"/>
      <c r="E457" s="145"/>
    </row>
    <row r="458" spans="3:5" x14ac:dyDescent="0.2">
      <c r="C458" s="140"/>
      <c r="D458" s="142"/>
      <c r="E458" s="145"/>
    </row>
    <row r="459" spans="3:5" x14ac:dyDescent="0.2">
      <c r="C459" s="140"/>
      <c r="D459" s="142"/>
      <c r="E459" s="145"/>
    </row>
    <row r="460" spans="3:5" x14ac:dyDescent="0.2">
      <c r="C460" s="140"/>
      <c r="D460" s="142"/>
      <c r="E460" s="145"/>
    </row>
    <row r="461" spans="3:5" x14ac:dyDescent="0.2">
      <c r="C461" s="140"/>
      <c r="D461" s="142"/>
      <c r="E461" s="145"/>
    </row>
    <row r="462" spans="3:5" x14ac:dyDescent="0.2">
      <c r="C462" s="140"/>
      <c r="D462" s="142"/>
      <c r="E462" s="145"/>
    </row>
    <row r="463" spans="3:5" x14ac:dyDescent="0.2">
      <c r="C463" s="140"/>
      <c r="D463" s="142"/>
      <c r="E463" s="145"/>
    </row>
    <row r="464" spans="3:5" x14ac:dyDescent="0.2">
      <c r="C464" s="140"/>
      <c r="D464" s="142"/>
      <c r="E464" s="145"/>
    </row>
    <row r="465" spans="3:5" x14ac:dyDescent="0.2">
      <c r="C465" s="140"/>
      <c r="D465" s="142"/>
      <c r="E465" s="145"/>
    </row>
    <row r="466" spans="3:5" x14ac:dyDescent="0.2">
      <c r="C466" s="140"/>
      <c r="D466" s="142"/>
      <c r="E466" s="145"/>
    </row>
    <row r="467" spans="3:5" x14ac:dyDescent="0.2">
      <c r="C467" s="140"/>
      <c r="D467" s="142"/>
      <c r="E467" s="145"/>
    </row>
    <row r="468" spans="3:5" x14ac:dyDescent="0.2">
      <c r="C468" s="140"/>
      <c r="D468" s="142"/>
      <c r="E468" s="145"/>
    </row>
    <row r="469" spans="3:5" x14ac:dyDescent="0.2">
      <c r="C469" s="140"/>
      <c r="D469" s="142"/>
      <c r="E469" s="145"/>
    </row>
    <row r="470" spans="3:5" x14ac:dyDescent="0.2">
      <c r="C470" s="140"/>
      <c r="D470" s="142"/>
      <c r="E470" s="145"/>
    </row>
    <row r="471" spans="3:5" x14ac:dyDescent="0.2">
      <c r="C471" s="140"/>
      <c r="D471" s="142"/>
      <c r="E471" s="145"/>
    </row>
    <row r="472" spans="3:5" x14ac:dyDescent="0.2">
      <c r="C472" s="140"/>
      <c r="D472" s="142"/>
      <c r="E472" s="145"/>
    </row>
    <row r="473" spans="3:5" x14ac:dyDescent="0.2">
      <c r="C473" s="140"/>
      <c r="D473" s="142"/>
      <c r="E473" s="145"/>
    </row>
    <row r="474" spans="3:5" x14ac:dyDescent="0.2">
      <c r="C474" s="140"/>
      <c r="D474" s="142"/>
      <c r="E474" s="145"/>
    </row>
    <row r="475" spans="3:5" x14ac:dyDescent="0.2">
      <c r="C475" s="140"/>
      <c r="D475" s="142"/>
      <c r="E475" s="145"/>
    </row>
    <row r="476" spans="3:5" x14ac:dyDescent="0.2">
      <c r="C476" s="140"/>
      <c r="D476" s="142"/>
      <c r="E476" s="145"/>
    </row>
    <row r="477" spans="3:5" x14ac:dyDescent="0.2">
      <c r="C477" s="140"/>
      <c r="D477" s="142"/>
      <c r="E477" s="145"/>
    </row>
    <row r="478" spans="3:5" x14ac:dyDescent="0.2">
      <c r="C478" s="140"/>
      <c r="D478" s="142"/>
      <c r="E478" s="145"/>
    </row>
    <row r="479" spans="3:5" x14ac:dyDescent="0.2">
      <c r="C479" s="140"/>
      <c r="D479" s="142"/>
      <c r="E479" s="145"/>
    </row>
    <row r="480" spans="3:5" x14ac:dyDescent="0.2">
      <c r="C480" s="140"/>
      <c r="D480" s="142"/>
      <c r="E480" s="145"/>
    </row>
    <row r="481" spans="3:5" x14ac:dyDescent="0.2">
      <c r="C481" s="140"/>
      <c r="D481" s="142"/>
      <c r="E481" s="145"/>
    </row>
    <row r="482" spans="3:5" x14ac:dyDescent="0.2">
      <c r="C482" s="140"/>
      <c r="D482" s="142"/>
      <c r="E482" s="145"/>
    </row>
    <row r="483" spans="3:5" x14ac:dyDescent="0.2">
      <c r="C483" s="140"/>
      <c r="D483" s="142"/>
      <c r="E483" s="145"/>
    </row>
    <row r="484" spans="3:5" x14ac:dyDescent="0.2">
      <c r="C484" s="140"/>
      <c r="D484" s="142"/>
      <c r="E484" s="145"/>
    </row>
    <row r="485" spans="3:5" x14ac:dyDescent="0.2">
      <c r="C485" s="140"/>
      <c r="D485" s="142"/>
      <c r="E485" s="145"/>
    </row>
    <row r="486" spans="3:5" x14ac:dyDescent="0.2">
      <c r="C486" s="140"/>
      <c r="D486" s="142"/>
      <c r="E486" s="145"/>
    </row>
    <row r="487" spans="3:5" x14ac:dyDescent="0.2">
      <c r="C487" s="140"/>
      <c r="D487" s="142"/>
      <c r="E487" s="145"/>
    </row>
    <row r="488" spans="3:5" x14ac:dyDescent="0.2">
      <c r="C488" s="140"/>
      <c r="D488" s="142"/>
      <c r="E488" s="145"/>
    </row>
    <row r="489" spans="3:5" x14ac:dyDescent="0.2">
      <c r="C489" s="140"/>
      <c r="D489" s="142"/>
      <c r="E489" s="145"/>
    </row>
    <row r="490" spans="3:5" x14ac:dyDescent="0.2">
      <c r="C490" s="140"/>
      <c r="D490" s="142"/>
      <c r="E490" s="145"/>
    </row>
    <row r="491" spans="3:5" x14ac:dyDescent="0.2">
      <c r="C491" s="140"/>
      <c r="D491" s="142"/>
      <c r="E491" s="145"/>
    </row>
    <row r="492" spans="3:5" x14ac:dyDescent="0.2">
      <c r="C492" s="140"/>
      <c r="D492" s="142"/>
      <c r="E492" s="145"/>
    </row>
    <row r="493" spans="3:5" x14ac:dyDescent="0.2">
      <c r="C493" s="140"/>
      <c r="D493" s="142"/>
      <c r="E493" s="145"/>
    </row>
    <row r="494" spans="3:5" x14ac:dyDescent="0.2">
      <c r="C494" s="140"/>
      <c r="D494" s="142"/>
      <c r="E494" s="145"/>
    </row>
    <row r="495" spans="3:5" x14ac:dyDescent="0.2">
      <c r="C495" s="140"/>
      <c r="D495" s="142"/>
      <c r="E495" s="145"/>
    </row>
    <row r="496" spans="3:5" x14ac:dyDescent="0.2">
      <c r="C496" s="140"/>
      <c r="D496" s="142"/>
      <c r="E496" s="145"/>
    </row>
    <row r="497" spans="3:5" x14ac:dyDescent="0.2">
      <c r="C497" s="140"/>
      <c r="D497" s="142"/>
      <c r="E497" s="145"/>
    </row>
    <row r="498" spans="3:5" x14ac:dyDescent="0.2">
      <c r="C498" s="140"/>
      <c r="D498" s="142"/>
      <c r="E498" s="145"/>
    </row>
    <row r="499" spans="3:5" x14ac:dyDescent="0.2">
      <c r="C499" s="140"/>
      <c r="D499" s="142"/>
      <c r="E499" s="145"/>
    </row>
    <row r="500" spans="3:5" x14ac:dyDescent="0.2">
      <c r="C500" s="140"/>
      <c r="D500" s="142"/>
      <c r="E500" s="145"/>
    </row>
    <row r="501" spans="3:5" x14ac:dyDescent="0.2">
      <c r="C501" s="140"/>
      <c r="D501" s="142"/>
      <c r="E501" s="145"/>
    </row>
    <row r="502" spans="3:5" x14ac:dyDescent="0.2">
      <c r="C502" s="140"/>
      <c r="D502" s="142"/>
      <c r="E502" s="145"/>
    </row>
    <row r="503" spans="3:5" x14ac:dyDescent="0.2">
      <c r="C503" s="140"/>
      <c r="D503" s="142"/>
      <c r="E503" s="145"/>
    </row>
    <row r="504" spans="3:5" x14ac:dyDescent="0.2">
      <c r="C504" s="140"/>
      <c r="D504" s="142"/>
      <c r="E504" s="145"/>
    </row>
    <row r="505" spans="3:5" x14ac:dyDescent="0.2">
      <c r="C505" s="140"/>
      <c r="D505" s="142"/>
      <c r="E505" s="145"/>
    </row>
    <row r="506" spans="3:5" x14ac:dyDescent="0.2">
      <c r="C506" s="140"/>
      <c r="D506" s="142"/>
      <c r="E506" s="145"/>
    </row>
    <row r="507" spans="3:5" x14ac:dyDescent="0.2">
      <c r="C507" s="140"/>
      <c r="D507" s="142"/>
      <c r="E507" s="145"/>
    </row>
    <row r="508" spans="3:5" x14ac:dyDescent="0.2">
      <c r="C508" s="140"/>
      <c r="D508" s="142"/>
      <c r="E508" s="145"/>
    </row>
    <row r="509" spans="3:5" x14ac:dyDescent="0.2">
      <c r="C509" s="140"/>
      <c r="D509" s="142"/>
      <c r="E509" s="145"/>
    </row>
    <row r="510" spans="3:5" x14ac:dyDescent="0.2">
      <c r="C510" s="140"/>
      <c r="D510" s="142"/>
      <c r="E510" s="145"/>
    </row>
    <row r="511" spans="3:5" x14ac:dyDescent="0.2">
      <c r="C511" s="140"/>
      <c r="D511" s="142"/>
      <c r="E511" s="145"/>
    </row>
    <row r="512" spans="3:5" x14ac:dyDescent="0.2">
      <c r="C512" s="140"/>
      <c r="D512" s="142"/>
      <c r="E512" s="145"/>
    </row>
    <row r="513" spans="3:5" x14ac:dyDescent="0.2">
      <c r="C513" s="140"/>
      <c r="D513" s="142"/>
      <c r="E513" s="145"/>
    </row>
    <row r="514" spans="3:5" x14ac:dyDescent="0.2">
      <c r="C514" s="140"/>
      <c r="D514" s="142"/>
      <c r="E514" s="145"/>
    </row>
    <row r="515" spans="3:5" x14ac:dyDescent="0.2">
      <c r="C515" s="140"/>
      <c r="D515" s="142"/>
      <c r="E515" s="145"/>
    </row>
    <row r="516" spans="3:5" x14ac:dyDescent="0.2">
      <c r="C516" s="140"/>
      <c r="D516" s="142"/>
      <c r="E516" s="145"/>
    </row>
    <row r="517" spans="3:5" x14ac:dyDescent="0.2">
      <c r="C517" s="140"/>
      <c r="D517" s="142"/>
      <c r="E517" s="145"/>
    </row>
    <row r="518" spans="3:5" x14ac:dyDescent="0.2">
      <c r="C518" s="140"/>
      <c r="D518" s="142"/>
      <c r="E518" s="145"/>
    </row>
    <row r="519" spans="3:5" x14ac:dyDescent="0.2">
      <c r="C519" s="140"/>
      <c r="D519" s="142"/>
      <c r="E519" s="145"/>
    </row>
    <row r="520" spans="3:5" x14ac:dyDescent="0.2">
      <c r="C520" s="140"/>
      <c r="D520" s="142"/>
      <c r="E520" s="145"/>
    </row>
    <row r="521" spans="3:5" x14ac:dyDescent="0.2">
      <c r="C521" s="140"/>
      <c r="D521" s="142"/>
      <c r="E521" s="145"/>
    </row>
    <row r="522" spans="3:5" x14ac:dyDescent="0.2">
      <c r="C522" s="140"/>
      <c r="D522" s="142"/>
      <c r="E522" s="145"/>
    </row>
    <row r="523" spans="3:5" x14ac:dyDescent="0.2">
      <c r="C523" s="140"/>
      <c r="D523" s="142"/>
      <c r="E523" s="145"/>
    </row>
    <row r="524" spans="3:5" x14ac:dyDescent="0.2">
      <c r="C524" s="140"/>
      <c r="D524" s="142"/>
      <c r="E524" s="145"/>
    </row>
    <row r="525" spans="3:5" x14ac:dyDescent="0.2">
      <c r="C525" s="140"/>
      <c r="D525" s="142"/>
      <c r="E525" s="145"/>
    </row>
    <row r="526" spans="3:5" x14ac:dyDescent="0.2">
      <c r="C526" s="140"/>
      <c r="D526" s="142"/>
      <c r="E526" s="145"/>
    </row>
    <row r="527" spans="3:5" x14ac:dyDescent="0.2">
      <c r="C527" s="140"/>
      <c r="D527" s="142"/>
      <c r="E527" s="145"/>
    </row>
    <row r="528" spans="3:5" x14ac:dyDescent="0.2">
      <c r="C528" s="140"/>
      <c r="D528" s="142"/>
      <c r="E528" s="145"/>
    </row>
    <row r="529" spans="3:5" x14ac:dyDescent="0.2">
      <c r="C529" s="140"/>
      <c r="D529" s="142"/>
      <c r="E529" s="145"/>
    </row>
    <row r="530" spans="3:5" x14ac:dyDescent="0.2">
      <c r="C530" s="140"/>
      <c r="D530" s="142"/>
      <c r="E530" s="145"/>
    </row>
    <row r="531" spans="3:5" x14ac:dyDescent="0.2">
      <c r="C531" s="140"/>
      <c r="D531" s="142"/>
      <c r="E531" s="145"/>
    </row>
    <row r="532" spans="3:5" x14ac:dyDescent="0.2">
      <c r="C532" s="140"/>
      <c r="D532" s="142"/>
      <c r="E532" s="145"/>
    </row>
    <row r="533" spans="3:5" x14ac:dyDescent="0.2">
      <c r="C533" s="140"/>
      <c r="D533" s="142"/>
      <c r="E533" s="145"/>
    </row>
    <row r="534" spans="3:5" x14ac:dyDescent="0.2">
      <c r="C534" s="140"/>
      <c r="D534" s="142"/>
      <c r="E534" s="145"/>
    </row>
    <row r="535" spans="3:5" x14ac:dyDescent="0.2">
      <c r="C535" s="140"/>
      <c r="D535" s="142"/>
      <c r="E535" s="145"/>
    </row>
    <row r="536" spans="3:5" x14ac:dyDescent="0.2">
      <c r="C536" s="140"/>
      <c r="D536" s="142"/>
      <c r="E536" s="145"/>
    </row>
    <row r="537" spans="3:5" x14ac:dyDescent="0.2">
      <c r="C537" s="140"/>
      <c r="D537" s="142"/>
      <c r="E537" s="145"/>
    </row>
    <row r="538" spans="3:5" x14ac:dyDescent="0.2">
      <c r="C538" s="140"/>
      <c r="D538" s="142"/>
      <c r="E538" s="145"/>
    </row>
    <row r="539" spans="3:5" x14ac:dyDescent="0.2">
      <c r="C539" s="140"/>
      <c r="D539" s="142"/>
      <c r="E539" s="145"/>
    </row>
    <row r="540" spans="3:5" x14ac:dyDescent="0.2">
      <c r="C540" s="140"/>
      <c r="D540" s="142"/>
      <c r="E540" s="145"/>
    </row>
    <row r="541" spans="3:5" x14ac:dyDescent="0.2">
      <c r="C541" s="140"/>
      <c r="D541" s="142"/>
      <c r="E541" s="145"/>
    </row>
    <row r="542" spans="3:5" x14ac:dyDescent="0.2">
      <c r="C542" s="140"/>
      <c r="D542" s="142"/>
      <c r="E542" s="145"/>
    </row>
    <row r="543" spans="3:5" x14ac:dyDescent="0.2">
      <c r="C543" s="140"/>
      <c r="D543" s="142"/>
      <c r="E543" s="145"/>
    </row>
    <row r="544" spans="3:5" x14ac:dyDescent="0.2">
      <c r="C544" s="140"/>
      <c r="D544" s="142"/>
      <c r="E544" s="145"/>
    </row>
    <row r="545" spans="3:5" x14ac:dyDescent="0.2">
      <c r="C545" s="140"/>
      <c r="D545" s="142"/>
      <c r="E545" s="145"/>
    </row>
    <row r="546" spans="3:5" x14ac:dyDescent="0.2">
      <c r="C546" s="140"/>
      <c r="D546" s="142"/>
      <c r="E546" s="145"/>
    </row>
    <row r="547" spans="3:5" x14ac:dyDescent="0.2">
      <c r="C547" s="140"/>
      <c r="D547" s="142"/>
      <c r="E547" s="145"/>
    </row>
    <row r="548" spans="3:5" x14ac:dyDescent="0.2">
      <c r="C548" s="140"/>
      <c r="D548" s="142"/>
      <c r="E548" s="145"/>
    </row>
    <row r="549" spans="3:5" x14ac:dyDescent="0.2">
      <c r="C549" s="140"/>
      <c r="D549" s="142"/>
      <c r="E549" s="145"/>
    </row>
    <row r="550" spans="3:5" x14ac:dyDescent="0.2">
      <c r="C550" s="140"/>
      <c r="D550" s="142"/>
      <c r="E550" s="145"/>
    </row>
    <row r="551" spans="3:5" x14ac:dyDescent="0.2">
      <c r="C551" s="140"/>
      <c r="D551" s="142"/>
      <c r="E551" s="145"/>
    </row>
    <row r="552" spans="3:5" x14ac:dyDescent="0.2">
      <c r="C552" s="140"/>
      <c r="D552" s="142"/>
      <c r="E552" s="145"/>
    </row>
    <row r="553" spans="3:5" x14ac:dyDescent="0.2">
      <c r="C553" s="140"/>
      <c r="D553" s="142"/>
      <c r="E553" s="145"/>
    </row>
    <row r="554" spans="3:5" x14ac:dyDescent="0.2">
      <c r="C554" s="140"/>
      <c r="D554" s="142"/>
      <c r="E554" s="145"/>
    </row>
    <row r="555" spans="3:5" x14ac:dyDescent="0.2">
      <c r="C555" s="140"/>
      <c r="D555" s="142"/>
      <c r="E555" s="145"/>
    </row>
    <row r="556" spans="3:5" x14ac:dyDescent="0.2">
      <c r="C556" s="140"/>
      <c r="D556" s="142"/>
      <c r="E556" s="145"/>
    </row>
    <row r="557" spans="3:5" x14ac:dyDescent="0.2">
      <c r="C557" s="140"/>
      <c r="D557" s="142"/>
      <c r="E557" s="145"/>
    </row>
    <row r="558" spans="3:5" x14ac:dyDescent="0.2">
      <c r="C558" s="140"/>
      <c r="D558" s="142"/>
      <c r="E558" s="145"/>
    </row>
    <row r="559" spans="3:5" x14ac:dyDescent="0.2">
      <c r="C559" s="140"/>
      <c r="D559" s="142"/>
      <c r="E559" s="145"/>
    </row>
    <row r="560" spans="3:5" x14ac:dyDescent="0.2">
      <c r="C560" s="140"/>
      <c r="D560" s="142"/>
      <c r="E560" s="145"/>
    </row>
    <row r="561" spans="3:5" x14ac:dyDescent="0.2">
      <c r="C561" s="140"/>
      <c r="D561" s="142"/>
      <c r="E561" s="145"/>
    </row>
    <row r="562" spans="3:5" x14ac:dyDescent="0.2">
      <c r="C562" s="140"/>
      <c r="D562" s="142"/>
      <c r="E562" s="145"/>
    </row>
    <row r="563" spans="3:5" x14ac:dyDescent="0.2">
      <c r="C563" s="140"/>
      <c r="D563" s="142"/>
      <c r="E563" s="145"/>
    </row>
    <row r="564" spans="3:5" x14ac:dyDescent="0.2">
      <c r="C564" s="140"/>
      <c r="D564" s="142"/>
      <c r="E564" s="145"/>
    </row>
    <row r="565" spans="3:5" x14ac:dyDescent="0.2">
      <c r="C565" s="140"/>
      <c r="D565" s="142"/>
      <c r="E565" s="145"/>
    </row>
    <row r="566" spans="3:5" x14ac:dyDescent="0.2">
      <c r="C566" s="140"/>
      <c r="D566" s="142"/>
      <c r="E566" s="145"/>
    </row>
    <row r="567" spans="3:5" x14ac:dyDescent="0.2">
      <c r="C567" s="140"/>
      <c r="D567" s="142"/>
      <c r="E567" s="145"/>
    </row>
    <row r="568" spans="3:5" x14ac:dyDescent="0.2">
      <c r="C568" s="140"/>
      <c r="D568" s="142"/>
      <c r="E568" s="145"/>
    </row>
    <row r="569" spans="3:5" x14ac:dyDescent="0.2">
      <c r="C569" s="140"/>
      <c r="D569" s="142"/>
      <c r="E569" s="145"/>
    </row>
    <row r="570" spans="3:5" x14ac:dyDescent="0.2">
      <c r="C570" s="140"/>
      <c r="D570" s="142"/>
      <c r="E570" s="145"/>
    </row>
    <row r="571" spans="3:5" x14ac:dyDescent="0.2">
      <c r="C571" s="140"/>
      <c r="D571" s="142"/>
      <c r="E571" s="145"/>
    </row>
    <row r="572" spans="3:5" x14ac:dyDescent="0.2">
      <c r="C572" s="140"/>
      <c r="D572" s="142"/>
      <c r="E572" s="145"/>
    </row>
    <row r="573" spans="3:5" x14ac:dyDescent="0.2">
      <c r="C573" s="140"/>
      <c r="D573" s="142"/>
      <c r="E573" s="145"/>
    </row>
    <row r="574" spans="3:5" x14ac:dyDescent="0.2">
      <c r="C574" s="140"/>
      <c r="D574" s="142"/>
      <c r="E574" s="145"/>
    </row>
    <row r="575" spans="3:5" x14ac:dyDescent="0.2">
      <c r="C575" s="140"/>
      <c r="D575" s="142"/>
      <c r="E575" s="145"/>
    </row>
    <row r="576" spans="3:5" x14ac:dyDescent="0.2">
      <c r="C576" s="140"/>
      <c r="D576" s="142"/>
      <c r="E576" s="145"/>
    </row>
    <row r="577" spans="3:5" x14ac:dyDescent="0.2">
      <c r="C577" s="140"/>
      <c r="D577" s="142"/>
      <c r="E577" s="145"/>
    </row>
    <row r="578" spans="3:5" x14ac:dyDescent="0.2">
      <c r="C578" s="140"/>
      <c r="D578" s="142"/>
      <c r="E578" s="145"/>
    </row>
    <row r="579" spans="3:5" x14ac:dyDescent="0.2">
      <c r="C579" s="140"/>
      <c r="D579" s="142"/>
      <c r="E579" s="145"/>
    </row>
    <row r="580" spans="3:5" x14ac:dyDescent="0.2">
      <c r="C580" s="140"/>
      <c r="D580" s="142"/>
      <c r="E580" s="145"/>
    </row>
    <row r="581" spans="3:5" x14ac:dyDescent="0.2">
      <c r="C581" s="140"/>
      <c r="D581" s="142"/>
      <c r="E581" s="145"/>
    </row>
    <row r="582" spans="3:5" x14ac:dyDescent="0.2">
      <c r="C582" s="140"/>
      <c r="D582" s="142"/>
      <c r="E582" s="145"/>
    </row>
    <row r="583" spans="3:5" x14ac:dyDescent="0.2">
      <c r="C583" s="140"/>
      <c r="D583" s="142"/>
      <c r="E583" s="145"/>
    </row>
    <row r="584" spans="3:5" x14ac:dyDescent="0.2">
      <c r="C584" s="140"/>
      <c r="D584" s="142"/>
      <c r="E584" s="145"/>
    </row>
    <row r="585" spans="3:5" x14ac:dyDescent="0.2">
      <c r="C585" s="140"/>
      <c r="D585" s="142"/>
      <c r="E585" s="145"/>
    </row>
    <row r="586" spans="3:5" x14ac:dyDescent="0.2">
      <c r="C586" s="140"/>
      <c r="D586" s="142"/>
      <c r="E586" s="145"/>
    </row>
    <row r="587" spans="3:5" x14ac:dyDescent="0.2">
      <c r="C587" s="140"/>
      <c r="D587" s="142"/>
      <c r="E587" s="145"/>
    </row>
    <row r="588" spans="3:5" x14ac:dyDescent="0.2">
      <c r="C588" s="140"/>
      <c r="D588" s="142"/>
      <c r="E588" s="145"/>
    </row>
    <row r="589" spans="3:5" x14ac:dyDescent="0.2">
      <c r="C589" s="140"/>
      <c r="D589" s="142"/>
      <c r="E589" s="145"/>
    </row>
    <row r="590" spans="3:5" x14ac:dyDescent="0.2">
      <c r="C590" s="140"/>
      <c r="D590" s="142"/>
      <c r="E590" s="145"/>
    </row>
    <row r="591" spans="3:5" x14ac:dyDescent="0.2">
      <c r="C591" s="140"/>
      <c r="D591" s="142"/>
      <c r="E591" s="145"/>
    </row>
    <row r="592" spans="3:5" x14ac:dyDescent="0.2">
      <c r="C592" s="140"/>
      <c r="D592" s="142"/>
      <c r="E592" s="145"/>
    </row>
    <row r="593" spans="3:5" x14ac:dyDescent="0.2">
      <c r="C593" s="140"/>
      <c r="D593" s="142"/>
      <c r="E593" s="145"/>
    </row>
    <row r="594" spans="3:5" x14ac:dyDescent="0.2">
      <c r="C594" s="140"/>
      <c r="D594" s="142"/>
      <c r="E594" s="145"/>
    </row>
    <row r="595" spans="3:5" x14ac:dyDescent="0.2">
      <c r="C595" s="140"/>
      <c r="D595" s="142"/>
      <c r="E595" s="145"/>
    </row>
    <row r="596" spans="3:5" x14ac:dyDescent="0.2">
      <c r="C596" s="140"/>
      <c r="D596" s="142"/>
      <c r="E596" s="145"/>
    </row>
    <row r="597" spans="3:5" x14ac:dyDescent="0.2">
      <c r="C597" s="140"/>
      <c r="D597" s="142"/>
      <c r="E597" s="145"/>
    </row>
    <row r="598" spans="3:5" x14ac:dyDescent="0.2">
      <c r="C598" s="140"/>
      <c r="D598" s="142"/>
      <c r="E598" s="145"/>
    </row>
    <row r="599" spans="3:5" x14ac:dyDescent="0.2">
      <c r="C599" s="140"/>
      <c r="D599" s="142"/>
      <c r="E599" s="145"/>
    </row>
    <row r="600" spans="3:5" x14ac:dyDescent="0.2">
      <c r="C600" s="140"/>
      <c r="D600" s="142"/>
      <c r="E600" s="145"/>
    </row>
    <row r="601" spans="3:5" x14ac:dyDescent="0.2">
      <c r="C601" s="140"/>
      <c r="D601" s="142"/>
      <c r="E601" s="145"/>
    </row>
    <row r="602" spans="3:5" x14ac:dyDescent="0.2">
      <c r="C602" s="140"/>
      <c r="D602" s="142"/>
      <c r="E602" s="145"/>
    </row>
    <row r="603" spans="3:5" x14ac:dyDescent="0.2">
      <c r="C603" s="140"/>
      <c r="D603" s="142"/>
      <c r="E603" s="145"/>
    </row>
    <row r="604" spans="3:5" x14ac:dyDescent="0.2">
      <c r="C604" s="140"/>
      <c r="D604" s="142"/>
      <c r="E604" s="145"/>
    </row>
    <row r="605" spans="3:5" x14ac:dyDescent="0.2">
      <c r="C605" s="140"/>
      <c r="D605" s="142"/>
      <c r="E605" s="145"/>
    </row>
    <row r="606" spans="3:5" x14ac:dyDescent="0.2">
      <c r="C606" s="140"/>
      <c r="D606" s="142"/>
      <c r="E606" s="145"/>
    </row>
    <row r="607" spans="3:5" x14ac:dyDescent="0.2">
      <c r="C607" s="140"/>
      <c r="D607" s="142"/>
      <c r="E607" s="145"/>
    </row>
    <row r="608" spans="3:5" x14ac:dyDescent="0.2">
      <c r="C608" s="140"/>
      <c r="D608" s="142"/>
      <c r="E608" s="145"/>
    </row>
    <row r="609" spans="3:5" x14ac:dyDescent="0.2">
      <c r="C609" s="140"/>
      <c r="D609" s="142"/>
      <c r="E609" s="145"/>
    </row>
    <row r="610" spans="3:5" x14ac:dyDescent="0.2">
      <c r="C610" s="140"/>
      <c r="D610" s="142"/>
      <c r="E610" s="145"/>
    </row>
    <row r="611" spans="3:5" x14ac:dyDescent="0.2">
      <c r="C611" s="140"/>
      <c r="D611" s="142"/>
      <c r="E611" s="145"/>
    </row>
    <row r="612" spans="3:5" x14ac:dyDescent="0.2">
      <c r="C612" s="140"/>
      <c r="D612" s="142"/>
      <c r="E612" s="145"/>
    </row>
    <row r="613" spans="3:5" x14ac:dyDescent="0.2">
      <c r="C613" s="140"/>
      <c r="D613" s="142"/>
      <c r="E613" s="145"/>
    </row>
    <row r="614" spans="3:5" x14ac:dyDescent="0.2">
      <c r="C614" s="140"/>
      <c r="D614" s="142"/>
      <c r="E614" s="145"/>
    </row>
    <row r="615" spans="3:5" x14ac:dyDescent="0.2">
      <c r="C615" s="140"/>
      <c r="D615" s="142"/>
      <c r="E615" s="145"/>
    </row>
    <row r="616" spans="3:5" x14ac:dyDescent="0.2">
      <c r="C616" s="140"/>
      <c r="D616" s="142"/>
      <c r="E616" s="145"/>
    </row>
    <row r="617" spans="3:5" x14ac:dyDescent="0.2">
      <c r="C617" s="140"/>
      <c r="D617" s="142"/>
      <c r="E617" s="145"/>
    </row>
    <row r="618" spans="3:5" x14ac:dyDescent="0.2">
      <c r="C618" s="140"/>
      <c r="D618" s="142"/>
      <c r="E618" s="145"/>
    </row>
    <row r="619" spans="3:5" x14ac:dyDescent="0.2">
      <c r="C619" s="140"/>
      <c r="D619" s="142"/>
      <c r="E619" s="145"/>
    </row>
    <row r="620" spans="3:5" x14ac:dyDescent="0.2">
      <c r="C620" s="140"/>
      <c r="D620" s="142"/>
      <c r="E620" s="145"/>
    </row>
    <row r="621" spans="3:5" x14ac:dyDescent="0.2">
      <c r="C621" s="140"/>
      <c r="D621" s="142"/>
      <c r="E621" s="145"/>
    </row>
    <row r="622" spans="3:5" x14ac:dyDescent="0.2">
      <c r="C622" s="140"/>
      <c r="D622" s="142"/>
      <c r="E622" s="145"/>
    </row>
    <row r="623" spans="3:5" x14ac:dyDescent="0.2">
      <c r="C623" s="140"/>
      <c r="D623" s="142"/>
      <c r="E623" s="145"/>
    </row>
    <row r="624" spans="3:5" x14ac:dyDescent="0.2">
      <c r="C624" s="140"/>
      <c r="D624" s="142"/>
      <c r="E624" s="145"/>
    </row>
    <row r="625" spans="3:5" x14ac:dyDescent="0.2">
      <c r="C625" s="140"/>
      <c r="D625" s="142"/>
      <c r="E625" s="145"/>
    </row>
    <row r="626" spans="3:5" x14ac:dyDescent="0.2">
      <c r="C626" s="140"/>
      <c r="D626" s="142"/>
      <c r="E626" s="145"/>
    </row>
    <row r="627" spans="3:5" x14ac:dyDescent="0.2">
      <c r="C627" s="140"/>
      <c r="D627" s="142"/>
      <c r="E627" s="145"/>
    </row>
    <row r="628" spans="3:5" x14ac:dyDescent="0.2">
      <c r="C628" s="140"/>
      <c r="D628" s="142"/>
      <c r="E628" s="145"/>
    </row>
    <row r="629" spans="3:5" x14ac:dyDescent="0.2">
      <c r="C629" s="140"/>
      <c r="D629" s="142"/>
      <c r="E629" s="145"/>
    </row>
    <row r="630" spans="3:5" x14ac:dyDescent="0.2">
      <c r="C630" s="140"/>
      <c r="D630" s="142"/>
      <c r="E630" s="145"/>
    </row>
    <row r="631" spans="3:5" x14ac:dyDescent="0.2">
      <c r="C631" s="140"/>
      <c r="D631" s="142"/>
      <c r="E631" s="145"/>
    </row>
    <row r="632" spans="3:5" x14ac:dyDescent="0.2">
      <c r="C632" s="140"/>
      <c r="D632" s="142"/>
      <c r="E632" s="145"/>
    </row>
    <row r="633" spans="3:5" x14ac:dyDescent="0.2">
      <c r="C633" s="140"/>
      <c r="D633" s="142"/>
      <c r="E633" s="145"/>
    </row>
    <row r="634" spans="3:5" x14ac:dyDescent="0.2">
      <c r="C634" s="140"/>
      <c r="D634" s="142"/>
      <c r="E634" s="145"/>
    </row>
    <row r="635" spans="3:5" x14ac:dyDescent="0.2">
      <c r="C635" s="140"/>
      <c r="D635" s="142"/>
      <c r="E635" s="145"/>
    </row>
    <row r="636" spans="3:5" x14ac:dyDescent="0.2">
      <c r="C636" s="140"/>
      <c r="D636" s="142"/>
      <c r="E636" s="145"/>
    </row>
    <row r="637" spans="3:5" x14ac:dyDescent="0.2">
      <c r="C637" s="140"/>
      <c r="D637" s="142"/>
      <c r="E637" s="145"/>
    </row>
    <row r="638" spans="3:5" x14ac:dyDescent="0.2">
      <c r="C638" s="140"/>
      <c r="D638" s="142"/>
      <c r="E638" s="145"/>
    </row>
    <row r="639" spans="3:5" x14ac:dyDescent="0.2">
      <c r="C639" s="140"/>
      <c r="D639" s="142"/>
      <c r="E639" s="145"/>
    </row>
    <row r="640" spans="3:5" x14ac:dyDescent="0.2">
      <c r="C640" s="140"/>
      <c r="D640" s="142"/>
      <c r="E640" s="145"/>
    </row>
    <row r="641" spans="3:5" x14ac:dyDescent="0.2">
      <c r="C641" s="140"/>
      <c r="D641" s="142"/>
      <c r="E641" s="145"/>
    </row>
    <row r="642" spans="3:5" x14ac:dyDescent="0.2">
      <c r="C642" s="140"/>
      <c r="D642" s="142"/>
      <c r="E642" s="145"/>
    </row>
    <row r="643" spans="3:5" x14ac:dyDescent="0.2">
      <c r="C643" s="140"/>
      <c r="D643" s="142"/>
      <c r="E643" s="145"/>
    </row>
    <row r="644" spans="3:5" x14ac:dyDescent="0.2">
      <c r="C644" s="140"/>
      <c r="D644" s="142"/>
      <c r="E644" s="145"/>
    </row>
    <row r="645" spans="3:5" x14ac:dyDescent="0.2">
      <c r="C645" s="140"/>
      <c r="D645" s="142"/>
      <c r="E645" s="145"/>
    </row>
    <row r="646" spans="3:5" x14ac:dyDescent="0.2">
      <c r="C646" s="140"/>
      <c r="D646" s="142"/>
      <c r="E646" s="145"/>
    </row>
    <row r="647" spans="3:5" x14ac:dyDescent="0.2">
      <c r="C647" s="140"/>
      <c r="D647" s="142"/>
      <c r="E647" s="145"/>
    </row>
    <row r="648" spans="3:5" x14ac:dyDescent="0.2">
      <c r="C648" s="140"/>
      <c r="D648" s="142"/>
      <c r="E648" s="145"/>
    </row>
    <row r="649" spans="3:5" x14ac:dyDescent="0.2">
      <c r="C649" s="140"/>
      <c r="D649" s="142"/>
      <c r="E649" s="145"/>
    </row>
    <row r="650" spans="3:5" x14ac:dyDescent="0.2">
      <c r="C650" s="140"/>
      <c r="D650" s="142"/>
      <c r="E650" s="145"/>
    </row>
    <row r="651" spans="3:5" x14ac:dyDescent="0.2">
      <c r="C651" s="140"/>
      <c r="D651" s="142"/>
      <c r="E651" s="145"/>
    </row>
    <row r="652" spans="3:5" x14ac:dyDescent="0.2">
      <c r="C652" s="140"/>
      <c r="D652" s="142"/>
      <c r="E652" s="145"/>
    </row>
    <row r="653" spans="3:5" x14ac:dyDescent="0.2">
      <c r="C653" s="140"/>
      <c r="D653" s="142"/>
      <c r="E653" s="145"/>
    </row>
    <row r="654" spans="3:5" x14ac:dyDescent="0.2">
      <c r="C654" s="140"/>
      <c r="D654" s="142"/>
      <c r="E654" s="145"/>
    </row>
    <row r="655" spans="3:5" x14ac:dyDescent="0.2">
      <c r="C655" s="140"/>
      <c r="D655" s="142"/>
      <c r="E655" s="145"/>
    </row>
    <row r="656" spans="3:5" x14ac:dyDescent="0.2">
      <c r="C656" s="140"/>
      <c r="D656" s="142"/>
      <c r="E656" s="145"/>
    </row>
    <row r="657" spans="3:5" x14ac:dyDescent="0.2">
      <c r="C657" s="140"/>
      <c r="D657" s="142"/>
      <c r="E657" s="145"/>
    </row>
    <row r="658" spans="3:5" x14ac:dyDescent="0.2">
      <c r="C658" s="140"/>
      <c r="D658" s="142"/>
      <c r="E658" s="145"/>
    </row>
    <row r="659" spans="3:5" x14ac:dyDescent="0.2">
      <c r="C659" s="140"/>
      <c r="D659" s="142"/>
      <c r="E659" s="145"/>
    </row>
    <row r="660" spans="3:5" x14ac:dyDescent="0.2">
      <c r="C660" s="140"/>
      <c r="D660" s="142"/>
      <c r="E660" s="145"/>
    </row>
    <row r="661" spans="3:5" x14ac:dyDescent="0.2">
      <c r="C661" s="140"/>
      <c r="D661" s="142"/>
      <c r="E661" s="145"/>
    </row>
    <row r="662" spans="3:5" x14ac:dyDescent="0.2">
      <c r="C662" s="140"/>
      <c r="D662" s="142"/>
      <c r="E662" s="145"/>
    </row>
    <row r="663" spans="3:5" x14ac:dyDescent="0.2">
      <c r="C663" s="140"/>
      <c r="D663" s="142"/>
      <c r="E663" s="145"/>
    </row>
    <row r="664" spans="3:5" x14ac:dyDescent="0.2">
      <c r="C664" s="140"/>
      <c r="D664" s="142"/>
      <c r="E664" s="145"/>
    </row>
    <row r="665" spans="3:5" x14ac:dyDescent="0.2">
      <c r="C665" s="140"/>
      <c r="D665" s="142"/>
      <c r="E665" s="145"/>
    </row>
    <row r="666" spans="3:5" x14ac:dyDescent="0.2">
      <c r="C666" s="140"/>
      <c r="D666" s="142"/>
      <c r="E666" s="145"/>
    </row>
    <row r="667" spans="3:5" x14ac:dyDescent="0.2">
      <c r="C667" s="140"/>
      <c r="D667" s="142"/>
      <c r="E667" s="145"/>
    </row>
    <row r="668" spans="3:5" x14ac:dyDescent="0.2">
      <c r="C668" s="140"/>
      <c r="D668" s="142"/>
      <c r="E668" s="145"/>
    </row>
    <row r="669" spans="3:5" x14ac:dyDescent="0.2">
      <c r="C669" s="140"/>
      <c r="D669" s="142"/>
      <c r="E669" s="145"/>
    </row>
    <row r="670" spans="3:5" x14ac:dyDescent="0.2">
      <c r="C670" s="140"/>
      <c r="D670" s="142"/>
      <c r="E670" s="145"/>
    </row>
    <row r="671" spans="3:5" x14ac:dyDescent="0.2">
      <c r="C671" s="140"/>
      <c r="D671" s="142"/>
      <c r="E671" s="145"/>
    </row>
    <row r="672" spans="3:5" x14ac:dyDescent="0.2">
      <c r="C672" s="140"/>
      <c r="D672" s="142"/>
      <c r="E672" s="145"/>
    </row>
    <row r="673" spans="3:5" x14ac:dyDescent="0.2">
      <c r="C673" s="140"/>
      <c r="D673" s="142"/>
      <c r="E673" s="145"/>
    </row>
    <row r="674" spans="3:5" x14ac:dyDescent="0.2">
      <c r="C674" s="140"/>
      <c r="D674" s="142"/>
      <c r="E674" s="145"/>
    </row>
    <row r="675" spans="3:5" x14ac:dyDescent="0.2">
      <c r="C675" s="140"/>
      <c r="D675" s="142"/>
      <c r="E675" s="145"/>
    </row>
    <row r="676" spans="3:5" x14ac:dyDescent="0.2">
      <c r="C676" s="140"/>
      <c r="D676" s="142"/>
      <c r="E676" s="145"/>
    </row>
    <row r="677" spans="3:5" x14ac:dyDescent="0.2">
      <c r="C677" s="140"/>
      <c r="D677" s="142"/>
      <c r="E677" s="145"/>
    </row>
    <row r="678" spans="3:5" x14ac:dyDescent="0.2">
      <c r="C678" s="140"/>
      <c r="D678" s="142"/>
      <c r="E678" s="145"/>
    </row>
    <row r="679" spans="3:5" x14ac:dyDescent="0.2">
      <c r="C679" s="140"/>
      <c r="D679" s="142"/>
      <c r="E679" s="145"/>
    </row>
    <row r="680" spans="3:5" x14ac:dyDescent="0.2">
      <c r="C680" s="140"/>
      <c r="D680" s="142"/>
      <c r="E680" s="145"/>
    </row>
    <row r="681" spans="3:5" x14ac:dyDescent="0.2">
      <c r="C681" s="140"/>
      <c r="D681" s="142"/>
      <c r="E681" s="145"/>
    </row>
    <row r="682" spans="3:5" x14ac:dyDescent="0.2">
      <c r="C682" s="140"/>
      <c r="D682" s="142"/>
      <c r="E682" s="145"/>
    </row>
    <row r="683" spans="3:5" x14ac:dyDescent="0.2">
      <c r="C683" s="140"/>
      <c r="D683" s="142"/>
      <c r="E683" s="145"/>
    </row>
    <row r="684" spans="3:5" x14ac:dyDescent="0.2">
      <c r="C684" s="140"/>
      <c r="D684" s="142"/>
      <c r="E684" s="145"/>
    </row>
    <row r="685" spans="3:5" x14ac:dyDescent="0.2">
      <c r="C685" s="140"/>
      <c r="D685" s="142"/>
      <c r="E685" s="145"/>
    </row>
    <row r="686" spans="3:5" x14ac:dyDescent="0.2">
      <c r="C686" s="140"/>
      <c r="D686" s="142"/>
      <c r="E686" s="145"/>
    </row>
    <row r="687" spans="3:5" x14ac:dyDescent="0.2">
      <c r="C687" s="140"/>
      <c r="D687" s="142"/>
      <c r="E687" s="145"/>
    </row>
    <row r="688" spans="3:5" x14ac:dyDescent="0.2">
      <c r="C688" s="140"/>
      <c r="D688" s="142"/>
      <c r="E688" s="145"/>
    </row>
    <row r="689" spans="3:5" x14ac:dyDescent="0.2">
      <c r="C689" s="140"/>
      <c r="D689" s="142"/>
      <c r="E689" s="145"/>
    </row>
    <row r="690" spans="3:5" x14ac:dyDescent="0.2">
      <c r="C690" s="140"/>
      <c r="D690" s="142"/>
      <c r="E690" s="145"/>
    </row>
    <row r="691" spans="3:5" x14ac:dyDescent="0.2">
      <c r="C691" s="140"/>
      <c r="D691" s="142"/>
      <c r="E691" s="145"/>
    </row>
    <row r="692" spans="3:5" x14ac:dyDescent="0.2">
      <c r="C692" s="140"/>
      <c r="D692" s="142"/>
      <c r="E692" s="145"/>
    </row>
    <row r="693" spans="3:5" x14ac:dyDescent="0.2">
      <c r="C693" s="140"/>
      <c r="D693" s="142"/>
      <c r="E693" s="145"/>
    </row>
    <row r="694" spans="3:5" x14ac:dyDescent="0.2">
      <c r="C694" s="140"/>
      <c r="D694" s="142"/>
      <c r="E694" s="145"/>
    </row>
    <row r="695" spans="3:5" x14ac:dyDescent="0.2">
      <c r="C695" s="140"/>
      <c r="D695" s="142"/>
      <c r="E695" s="145"/>
    </row>
    <row r="696" spans="3:5" x14ac:dyDescent="0.2">
      <c r="C696" s="140"/>
      <c r="D696" s="142"/>
      <c r="E696" s="145"/>
    </row>
    <row r="697" spans="3:5" x14ac:dyDescent="0.2">
      <c r="C697" s="140"/>
      <c r="D697" s="142"/>
      <c r="E697" s="145"/>
    </row>
    <row r="698" spans="3:5" x14ac:dyDescent="0.2">
      <c r="C698" s="140"/>
      <c r="D698" s="142"/>
      <c r="E698" s="145"/>
    </row>
    <row r="699" spans="3:5" x14ac:dyDescent="0.2">
      <c r="C699" s="140"/>
      <c r="D699" s="142"/>
      <c r="E699" s="145"/>
    </row>
    <row r="700" spans="3:5" x14ac:dyDescent="0.2">
      <c r="C700" s="140"/>
      <c r="D700" s="142"/>
      <c r="E700" s="145"/>
    </row>
    <row r="701" spans="3:5" x14ac:dyDescent="0.2">
      <c r="C701" s="140"/>
      <c r="D701" s="142"/>
      <c r="E701" s="145"/>
    </row>
    <row r="702" spans="3:5" x14ac:dyDescent="0.2">
      <c r="C702" s="140"/>
      <c r="D702" s="142"/>
      <c r="E702" s="145"/>
    </row>
    <row r="703" spans="3:5" x14ac:dyDescent="0.2">
      <c r="C703" s="140"/>
      <c r="D703" s="142"/>
      <c r="E703" s="145"/>
    </row>
    <row r="704" spans="3:5" x14ac:dyDescent="0.2">
      <c r="C704" s="140"/>
      <c r="D704" s="142"/>
      <c r="E704" s="145"/>
    </row>
    <row r="705" spans="3:5" x14ac:dyDescent="0.2">
      <c r="C705" s="140"/>
      <c r="D705" s="142"/>
      <c r="E705" s="145"/>
    </row>
    <row r="706" spans="3:5" x14ac:dyDescent="0.2">
      <c r="C706" s="140"/>
      <c r="D706" s="142"/>
      <c r="E706" s="145"/>
    </row>
    <row r="707" spans="3:5" x14ac:dyDescent="0.2">
      <c r="C707" s="140"/>
      <c r="D707" s="142"/>
      <c r="E707" s="145"/>
    </row>
    <row r="708" spans="3:5" x14ac:dyDescent="0.2">
      <c r="C708" s="140"/>
      <c r="D708" s="142"/>
      <c r="E708" s="145"/>
    </row>
    <row r="709" spans="3:5" x14ac:dyDescent="0.2">
      <c r="C709" s="140"/>
      <c r="D709" s="142"/>
      <c r="E709" s="145"/>
    </row>
    <row r="710" spans="3:5" x14ac:dyDescent="0.2">
      <c r="C710" s="140"/>
      <c r="D710" s="142"/>
      <c r="E710" s="145"/>
    </row>
    <row r="711" spans="3:5" x14ac:dyDescent="0.2">
      <c r="C711" s="140"/>
      <c r="D711" s="142"/>
      <c r="E711" s="145"/>
    </row>
    <row r="712" spans="3:5" x14ac:dyDescent="0.2">
      <c r="C712" s="140"/>
      <c r="D712" s="142"/>
      <c r="E712" s="145"/>
    </row>
    <row r="713" spans="3:5" x14ac:dyDescent="0.2">
      <c r="C713" s="140"/>
      <c r="D713" s="142"/>
      <c r="E713" s="145"/>
    </row>
    <row r="714" spans="3:5" x14ac:dyDescent="0.2">
      <c r="C714" s="140"/>
      <c r="D714" s="142"/>
      <c r="E714" s="145"/>
    </row>
    <row r="715" spans="3:5" x14ac:dyDescent="0.2">
      <c r="C715" s="140"/>
      <c r="D715" s="142"/>
      <c r="E715" s="145"/>
    </row>
    <row r="716" spans="3:5" x14ac:dyDescent="0.2">
      <c r="C716" s="140"/>
      <c r="D716" s="142"/>
      <c r="E716" s="145"/>
    </row>
    <row r="717" spans="3:5" x14ac:dyDescent="0.2">
      <c r="C717" s="140"/>
      <c r="D717" s="142"/>
      <c r="E717" s="145"/>
    </row>
    <row r="718" spans="3:5" x14ac:dyDescent="0.2">
      <c r="C718" s="140"/>
      <c r="D718" s="142"/>
      <c r="E718" s="145"/>
    </row>
    <row r="719" spans="3:5" x14ac:dyDescent="0.2">
      <c r="C719" s="140"/>
      <c r="D719" s="142"/>
      <c r="E719" s="145"/>
    </row>
    <row r="720" spans="3:5" x14ac:dyDescent="0.2">
      <c r="C720" s="140"/>
      <c r="D720" s="142"/>
      <c r="E720" s="145"/>
    </row>
    <row r="721" spans="3:5" x14ac:dyDescent="0.2">
      <c r="C721" s="140"/>
      <c r="D721" s="142"/>
      <c r="E721" s="145"/>
    </row>
    <row r="722" spans="3:5" x14ac:dyDescent="0.2">
      <c r="C722" s="140"/>
      <c r="D722" s="142"/>
      <c r="E722" s="145"/>
    </row>
    <row r="723" spans="3:5" x14ac:dyDescent="0.2">
      <c r="C723" s="140"/>
      <c r="D723" s="142"/>
      <c r="E723" s="145"/>
    </row>
    <row r="724" spans="3:5" x14ac:dyDescent="0.2">
      <c r="C724" s="140"/>
      <c r="D724" s="142"/>
      <c r="E724" s="145"/>
    </row>
    <row r="725" spans="3:5" x14ac:dyDescent="0.2">
      <c r="C725" s="140"/>
      <c r="D725" s="142"/>
      <c r="E725" s="145"/>
    </row>
    <row r="726" spans="3:5" x14ac:dyDescent="0.2">
      <c r="C726" s="140"/>
      <c r="D726" s="142"/>
      <c r="E726" s="145"/>
    </row>
    <row r="727" spans="3:5" x14ac:dyDescent="0.2">
      <c r="C727" s="140"/>
      <c r="D727" s="142"/>
      <c r="E727" s="145"/>
    </row>
    <row r="728" spans="3:5" x14ac:dyDescent="0.2">
      <c r="C728" s="140"/>
      <c r="D728" s="142"/>
      <c r="E728" s="145"/>
    </row>
    <row r="729" spans="3:5" x14ac:dyDescent="0.2">
      <c r="C729" s="140"/>
      <c r="D729" s="142"/>
      <c r="E729" s="145"/>
    </row>
    <row r="730" spans="3:5" x14ac:dyDescent="0.2">
      <c r="C730" s="140"/>
      <c r="D730" s="142"/>
      <c r="E730" s="145"/>
    </row>
    <row r="731" spans="3:5" x14ac:dyDescent="0.2">
      <c r="C731" s="140"/>
      <c r="D731" s="142"/>
      <c r="E731" s="145"/>
    </row>
    <row r="732" spans="3:5" x14ac:dyDescent="0.2">
      <c r="C732" s="140"/>
      <c r="D732" s="142"/>
      <c r="E732" s="145"/>
    </row>
    <row r="733" spans="3:5" x14ac:dyDescent="0.2">
      <c r="C733" s="140"/>
      <c r="D733" s="142"/>
      <c r="E733" s="145"/>
    </row>
    <row r="734" spans="3:5" x14ac:dyDescent="0.2">
      <c r="C734" s="140"/>
      <c r="D734" s="142"/>
      <c r="E734" s="145"/>
    </row>
    <row r="735" spans="3:5" x14ac:dyDescent="0.2">
      <c r="C735" s="140"/>
      <c r="D735" s="142"/>
      <c r="E735" s="145"/>
    </row>
    <row r="736" spans="3:5" x14ac:dyDescent="0.2">
      <c r="C736" s="140"/>
      <c r="D736" s="142"/>
      <c r="E736" s="145"/>
    </row>
    <row r="737" spans="3:5" x14ac:dyDescent="0.2">
      <c r="C737" s="140"/>
      <c r="D737" s="142"/>
      <c r="E737" s="145"/>
    </row>
    <row r="738" spans="3:5" x14ac:dyDescent="0.2">
      <c r="C738" s="140"/>
      <c r="D738" s="142"/>
      <c r="E738" s="145"/>
    </row>
    <row r="739" spans="3:5" x14ac:dyDescent="0.2">
      <c r="C739" s="140"/>
      <c r="D739" s="142"/>
      <c r="E739" s="145"/>
    </row>
    <row r="740" spans="3:5" x14ac:dyDescent="0.2">
      <c r="C740" s="140"/>
      <c r="D740" s="142"/>
      <c r="E740" s="145"/>
    </row>
    <row r="741" spans="3:5" x14ac:dyDescent="0.2">
      <c r="C741" s="140"/>
      <c r="D741" s="142"/>
      <c r="E741" s="145"/>
    </row>
    <row r="742" spans="3:5" x14ac:dyDescent="0.2">
      <c r="C742" s="140"/>
      <c r="D742" s="142"/>
      <c r="E742" s="145"/>
    </row>
    <row r="743" spans="3:5" x14ac:dyDescent="0.2">
      <c r="C743" s="140"/>
      <c r="D743" s="142"/>
      <c r="E743" s="145"/>
    </row>
    <row r="744" spans="3:5" x14ac:dyDescent="0.2">
      <c r="C744" s="140"/>
      <c r="D744" s="142"/>
      <c r="E744" s="145"/>
    </row>
    <row r="745" spans="3:5" x14ac:dyDescent="0.2">
      <c r="C745" s="140"/>
      <c r="D745" s="142"/>
      <c r="E745" s="145"/>
    </row>
    <row r="746" spans="3:5" x14ac:dyDescent="0.2">
      <c r="C746" s="140"/>
      <c r="D746" s="142"/>
      <c r="E746" s="145"/>
    </row>
    <row r="747" spans="3:5" x14ac:dyDescent="0.2">
      <c r="C747" s="140"/>
      <c r="D747" s="142"/>
      <c r="E747" s="145"/>
    </row>
    <row r="748" spans="3:5" x14ac:dyDescent="0.2">
      <c r="C748" s="140"/>
      <c r="D748" s="142"/>
      <c r="E748" s="145"/>
    </row>
    <row r="749" spans="3:5" x14ac:dyDescent="0.2">
      <c r="C749" s="140"/>
      <c r="D749" s="142"/>
      <c r="E749" s="145"/>
    </row>
    <row r="750" spans="3:5" x14ac:dyDescent="0.2">
      <c r="C750" s="140"/>
      <c r="D750" s="142"/>
      <c r="E750" s="145"/>
    </row>
    <row r="751" spans="3:5" x14ac:dyDescent="0.2">
      <c r="C751" s="140"/>
      <c r="D751" s="142"/>
      <c r="E751" s="145"/>
    </row>
    <row r="752" spans="3:5" x14ac:dyDescent="0.2">
      <c r="C752" s="140"/>
      <c r="D752" s="142"/>
      <c r="E752" s="145"/>
    </row>
    <row r="753" spans="3:5" x14ac:dyDescent="0.2">
      <c r="C753" s="140"/>
      <c r="D753" s="142"/>
      <c r="E753" s="145"/>
    </row>
    <row r="754" spans="3:5" x14ac:dyDescent="0.2">
      <c r="C754" s="140"/>
      <c r="D754" s="142"/>
      <c r="E754" s="145"/>
    </row>
    <row r="755" spans="3:5" x14ac:dyDescent="0.2">
      <c r="C755" s="140"/>
      <c r="D755" s="142"/>
      <c r="E755" s="145"/>
    </row>
    <row r="756" spans="3:5" x14ac:dyDescent="0.2">
      <c r="C756" s="140"/>
      <c r="D756" s="142"/>
      <c r="E756" s="145"/>
    </row>
    <row r="757" spans="3:5" x14ac:dyDescent="0.2">
      <c r="C757" s="140"/>
      <c r="D757" s="142"/>
      <c r="E757" s="145"/>
    </row>
    <row r="758" spans="3:5" x14ac:dyDescent="0.2">
      <c r="C758" s="140"/>
      <c r="D758" s="142"/>
      <c r="E758" s="145"/>
    </row>
    <row r="759" spans="3:5" x14ac:dyDescent="0.2">
      <c r="C759" s="140"/>
      <c r="D759" s="142"/>
      <c r="E759" s="145"/>
    </row>
    <row r="760" spans="3:5" x14ac:dyDescent="0.2">
      <c r="C760" s="140"/>
      <c r="D760" s="142"/>
      <c r="E760" s="145"/>
    </row>
    <row r="761" spans="3:5" x14ac:dyDescent="0.2">
      <c r="C761" s="140"/>
      <c r="D761" s="142"/>
      <c r="E761" s="145"/>
    </row>
    <row r="762" spans="3:5" x14ac:dyDescent="0.2">
      <c r="C762" s="140"/>
      <c r="D762" s="142"/>
      <c r="E762" s="145"/>
    </row>
    <row r="763" spans="3:5" x14ac:dyDescent="0.2">
      <c r="C763" s="140"/>
      <c r="D763" s="142"/>
      <c r="E763" s="145"/>
    </row>
    <row r="764" spans="3:5" x14ac:dyDescent="0.2">
      <c r="C764" s="140"/>
      <c r="D764" s="142"/>
      <c r="E764" s="145"/>
    </row>
    <row r="765" spans="3:5" x14ac:dyDescent="0.2">
      <c r="C765" s="140"/>
      <c r="D765" s="142"/>
      <c r="E765" s="145"/>
    </row>
    <row r="766" spans="3:5" x14ac:dyDescent="0.2">
      <c r="C766" s="140"/>
      <c r="D766" s="142"/>
      <c r="E766" s="145"/>
    </row>
    <row r="767" spans="3:5" x14ac:dyDescent="0.2">
      <c r="C767" s="140"/>
      <c r="D767" s="142"/>
      <c r="E767" s="145"/>
    </row>
    <row r="768" spans="3:5" x14ac:dyDescent="0.2">
      <c r="C768" s="140"/>
      <c r="D768" s="142"/>
      <c r="E768" s="145"/>
    </row>
    <row r="769" spans="3:5" x14ac:dyDescent="0.2">
      <c r="C769" s="140"/>
      <c r="D769" s="142"/>
      <c r="E769" s="145"/>
    </row>
    <row r="770" spans="3:5" x14ac:dyDescent="0.2">
      <c r="C770" s="140"/>
      <c r="D770" s="142"/>
      <c r="E770" s="145"/>
    </row>
    <row r="771" spans="3:5" x14ac:dyDescent="0.2">
      <c r="C771" s="140"/>
      <c r="D771" s="142"/>
      <c r="E771" s="145"/>
    </row>
    <row r="772" spans="3:5" x14ac:dyDescent="0.2">
      <c r="C772" s="140"/>
      <c r="D772" s="142"/>
      <c r="E772" s="145"/>
    </row>
    <row r="773" spans="3:5" x14ac:dyDescent="0.2">
      <c r="C773" s="140"/>
      <c r="D773" s="142"/>
      <c r="E773" s="145"/>
    </row>
    <row r="774" spans="3:5" x14ac:dyDescent="0.2">
      <c r="C774" s="140"/>
      <c r="D774" s="142"/>
      <c r="E774" s="145"/>
    </row>
    <row r="775" spans="3:5" x14ac:dyDescent="0.2">
      <c r="C775" s="140"/>
      <c r="D775" s="142"/>
      <c r="E775" s="145"/>
    </row>
    <row r="776" spans="3:5" x14ac:dyDescent="0.2">
      <c r="C776" s="140"/>
      <c r="D776" s="142"/>
      <c r="E776" s="145"/>
    </row>
    <row r="777" spans="3:5" x14ac:dyDescent="0.2">
      <c r="C777" s="140"/>
      <c r="D777" s="142"/>
      <c r="E777" s="145"/>
    </row>
    <row r="778" spans="3:5" x14ac:dyDescent="0.2">
      <c r="C778" s="140"/>
      <c r="D778" s="142"/>
      <c r="E778" s="145"/>
    </row>
    <row r="779" spans="3:5" x14ac:dyDescent="0.2">
      <c r="C779" s="140"/>
      <c r="D779" s="142"/>
      <c r="E779" s="145"/>
    </row>
    <row r="780" spans="3:5" x14ac:dyDescent="0.2">
      <c r="C780" s="140"/>
      <c r="D780" s="142"/>
      <c r="E780" s="145"/>
    </row>
    <row r="781" spans="3:5" x14ac:dyDescent="0.2">
      <c r="C781" s="140"/>
      <c r="D781" s="142"/>
      <c r="E781" s="145"/>
    </row>
    <row r="782" spans="3:5" x14ac:dyDescent="0.2">
      <c r="C782" s="140"/>
      <c r="D782" s="142"/>
      <c r="E782" s="145"/>
    </row>
    <row r="783" spans="3:5" x14ac:dyDescent="0.2">
      <c r="C783" s="140"/>
      <c r="D783" s="142"/>
      <c r="E783" s="145"/>
    </row>
    <row r="784" spans="3:5" x14ac:dyDescent="0.2">
      <c r="C784" s="140"/>
      <c r="D784" s="142"/>
      <c r="E784" s="145"/>
    </row>
    <row r="785" spans="3:5" x14ac:dyDescent="0.2">
      <c r="C785" s="140"/>
      <c r="D785" s="142"/>
      <c r="E785" s="145"/>
    </row>
    <row r="786" spans="3:5" x14ac:dyDescent="0.2">
      <c r="C786" s="140"/>
      <c r="D786" s="142"/>
      <c r="E786" s="145"/>
    </row>
    <row r="787" spans="3:5" x14ac:dyDescent="0.2">
      <c r="C787" s="140"/>
      <c r="D787" s="142"/>
      <c r="E787" s="145"/>
    </row>
    <row r="788" spans="3:5" x14ac:dyDescent="0.2">
      <c r="C788" s="140"/>
      <c r="D788" s="142"/>
      <c r="E788" s="145"/>
    </row>
    <row r="789" spans="3:5" x14ac:dyDescent="0.2">
      <c r="C789" s="140"/>
      <c r="D789" s="142"/>
      <c r="E789" s="145"/>
    </row>
    <row r="790" spans="3:5" x14ac:dyDescent="0.2">
      <c r="C790" s="140"/>
      <c r="D790" s="142"/>
      <c r="E790" s="145"/>
    </row>
    <row r="791" spans="3:5" x14ac:dyDescent="0.2">
      <c r="C791" s="140"/>
      <c r="D791" s="142"/>
      <c r="E791" s="145"/>
    </row>
    <row r="792" spans="3:5" x14ac:dyDescent="0.2">
      <c r="C792" s="140"/>
      <c r="D792" s="142"/>
      <c r="E792" s="145"/>
    </row>
    <row r="793" spans="3:5" x14ac:dyDescent="0.2">
      <c r="C793" s="140"/>
      <c r="D793" s="142"/>
      <c r="E793" s="145"/>
    </row>
    <row r="794" spans="3:5" x14ac:dyDescent="0.2">
      <c r="C794" s="140"/>
      <c r="D794" s="142"/>
      <c r="E794" s="145"/>
    </row>
    <row r="795" spans="3:5" x14ac:dyDescent="0.2">
      <c r="C795" s="140"/>
      <c r="D795" s="142"/>
      <c r="E795" s="145"/>
    </row>
    <row r="796" spans="3:5" x14ac:dyDescent="0.2">
      <c r="C796" s="140"/>
      <c r="D796" s="142"/>
      <c r="E796" s="145"/>
    </row>
    <row r="797" spans="3:5" x14ac:dyDescent="0.2">
      <c r="C797" s="140"/>
      <c r="D797" s="142"/>
      <c r="E797" s="145"/>
    </row>
    <row r="798" spans="3:5" x14ac:dyDescent="0.2">
      <c r="C798" s="140"/>
      <c r="D798" s="142"/>
      <c r="E798" s="145"/>
    </row>
    <row r="799" spans="3:5" x14ac:dyDescent="0.2">
      <c r="C799" s="140"/>
      <c r="D799" s="142"/>
      <c r="E799" s="145"/>
    </row>
    <row r="800" spans="3:5" x14ac:dyDescent="0.2">
      <c r="C800" s="140"/>
      <c r="D800" s="142"/>
      <c r="E800" s="145"/>
    </row>
    <row r="801" spans="3:5" x14ac:dyDescent="0.2">
      <c r="C801" s="140"/>
      <c r="D801" s="142"/>
      <c r="E801" s="145"/>
    </row>
    <row r="802" spans="3:5" x14ac:dyDescent="0.2">
      <c r="C802" s="140"/>
      <c r="D802" s="142"/>
      <c r="E802" s="145"/>
    </row>
    <row r="803" spans="3:5" x14ac:dyDescent="0.2">
      <c r="C803" s="140"/>
      <c r="D803" s="142"/>
      <c r="E803" s="145"/>
    </row>
    <row r="804" spans="3:5" x14ac:dyDescent="0.2">
      <c r="C804" s="140"/>
      <c r="D804" s="142"/>
      <c r="E804" s="145"/>
    </row>
    <row r="805" spans="3:5" x14ac:dyDescent="0.2">
      <c r="C805" s="140"/>
      <c r="D805" s="142"/>
      <c r="E805" s="145"/>
    </row>
    <row r="806" spans="3:5" x14ac:dyDescent="0.2">
      <c r="C806" s="140"/>
      <c r="D806" s="142"/>
      <c r="E806" s="145"/>
    </row>
    <row r="807" spans="3:5" x14ac:dyDescent="0.2">
      <c r="C807" s="140"/>
      <c r="D807" s="142"/>
      <c r="E807" s="145"/>
    </row>
    <row r="808" spans="3:5" x14ac:dyDescent="0.2">
      <c r="C808" s="140"/>
      <c r="D808" s="142"/>
      <c r="E808" s="145"/>
    </row>
    <row r="809" spans="3:5" x14ac:dyDescent="0.2">
      <c r="C809" s="140"/>
      <c r="D809" s="142"/>
      <c r="E809" s="145"/>
    </row>
    <row r="810" spans="3:5" x14ac:dyDescent="0.2">
      <c r="C810" s="140"/>
      <c r="D810" s="142"/>
      <c r="E810" s="145"/>
    </row>
    <row r="811" spans="3:5" x14ac:dyDescent="0.2">
      <c r="C811" s="140"/>
      <c r="D811" s="142"/>
      <c r="E811" s="145"/>
    </row>
    <row r="812" spans="3:5" x14ac:dyDescent="0.2">
      <c r="C812" s="140"/>
      <c r="D812" s="142"/>
      <c r="E812" s="145"/>
    </row>
    <row r="813" spans="3:5" x14ac:dyDescent="0.2">
      <c r="C813" s="140"/>
      <c r="D813" s="142"/>
      <c r="E813" s="145"/>
    </row>
    <row r="814" spans="3:5" x14ac:dyDescent="0.2">
      <c r="C814" s="140"/>
      <c r="D814" s="142"/>
      <c r="E814" s="145"/>
    </row>
    <row r="815" spans="3:5" x14ac:dyDescent="0.2">
      <c r="C815" s="140"/>
      <c r="D815" s="142"/>
      <c r="E815" s="145"/>
    </row>
    <row r="816" spans="3:5" x14ac:dyDescent="0.2">
      <c r="C816" s="140"/>
      <c r="D816" s="142"/>
      <c r="E816" s="145"/>
    </row>
    <row r="817" spans="3:5" x14ac:dyDescent="0.2">
      <c r="C817" s="140"/>
      <c r="D817" s="142"/>
      <c r="E817" s="145"/>
    </row>
    <row r="818" spans="3:5" x14ac:dyDescent="0.2">
      <c r="C818" s="140"/>
      <c r="D818" s="142"/>
      <c r="E818" s="145"/>
    </row>
    <row r="819" spans="3:5" x14ac:dyDescent="0.2">
      <c r="C819" s="140"/>
      <c r="D819" s="142"/>
      <c r="E819" s="145"/>
    </row>
    <row r="820" spans="3:5" x14ac:dyDescent="0.2">
      <c r="C820" s="140"/>
      <c r="D820" s="142"/>
      <c r="E820" s="145"/>
    </row>
    <row r="821" spans="3:5" x14ac:dyDescent="0.2">
      <c r="C821" s="140"/>
      <c r="D821" s="142"/>
      <c r="E821" s="145"/>
    </row>
    <row r="822" spans="3:5" x14ac:dyDescent="0.2">
      <c r="C822" s="140"/>
      <c r="D822" s="142"/>
      <c r="E822" s="145"/>
    </row>
    <row r="823" spans="3:5" x14ac:dyDescent="0.2">
      <c r="C823" s="140"/>
      <c r="D823" s="142"/>
      <c r="E823" s="145"/>
    </row>
    <row r="824" spans="3:5" x14ac:dyDescent="0.2">
      <c r="C824" s="140"/>
      <c r="D824" s="142"/>
      <c r="E824" s="145"/>
    </row>
    <row r="825" spans="3:5" x14ac:dyDescent="0.2">
      <c r="C825" s="140"/>
      <c r="D825" s="142"/>
      <c r="E825" s="145"/>
    </row>
    <row r="826" spans="3:5" x14ac:dyDescent="0.2">
      <c r="C826" s="140"/>
      <c r="D826" s="142"/>
      <c r="E826" s="145"/>
    </row>
    <row r="827" spans="3:5" x14ac:dyDescent="0.2">
      <c r="C827" s="140"/>
      <c r="D827" s="142"/>
      <c r="E827" s="145"/>
    </row>
    <row r="828" spans="3:5" x14ac:dyDescent="0.2">
      <c r="C828" s="140"/>
      <c r="D828" s="142"/>
      <c r="E828" s="145"/>
    </row>
    <row r="829" spans="3:5" x14ac:dyDescent="0.2">
      <c r="C829" s="140"/>
      <c r="D829" s="142"/>
      <c r="E829" s="145"/>
    </row>
    <row r="830" spans="3:5" x14ac:dyDescent="0.2">
      <c r="C830" s="140"/>
      <c r="D830" s="142"/>
      <c r="E830" s="145"/>
    </row>
    <row r="831" spans="3:5" x14ac:dyDescent="0.2">
      <c r="C831" s="140"/>
      <c r="D831" s="142"/>
      <c r="E831" s="145"/>
    </row>
    <row r="832" spans="3:5" x14ac:dyDescent="0.2">
      <c r="C832" s="140"/>
      <c r="D832" s="142"/>
      <c r="E832" s="145"/>
    </row>
    <row r="833" spans="3:5" x14ac:dyDescent="0.2">
      <c r="C833" s="140"/>
      <c r="D833" s="142"/>
      <c r="E833" s="145"/>
    </row>
    <row r="834" spans="3:5" x14ac:dyDescent="0.2">
      <c r="C834" s="140"/>
      <c r="D834" s="142"/>
      <c r="E834" s="145"/>
    </row>
    <row r="835" spans="3:5" x14ac:dyDescent="0.2">
      <c r="C835" s="140"/>
      <c r="D835" s="142"/>
      <c r="E835" s="145"/>
    </row>
    <row r="836" spans="3:5" x14ac:dyDescent="0.2">
      <c r="C836" s="140"/>
      <c r="D836" s="142"/>
      <c r="E836" s="145"/>
    </row>
    <row r="837" spans="3:5" x14ac:dyDescent="0.2">
      <c r="C837" s="140"/>
      <c r="D837" s="142"/>
      <c r="E837" s="145"/>
    </row>
    <row r="838" spans="3:5" x14ac:dyDescent="0.2">
      <c r="C838" s="140"/>
      <c r="D838" s="142"/>
      <c r="E838" s="145"/>
    </row>
    <row r="839" spans="3:5" x14ac:dyDescent="0.2">
      <c r="C839" s="140"/>
      <c r="D839" s="142"/>
      <c r="E839" s="145"/>
    </row>
    <row r="840" spans="3:5" x14ac:dyDescent="0.2">
      <c r="C840" s="140"/>
      <c r="D840" s="142"/>
      <c r="E840" s="145"/>
    </row>
    <row r="841" spans="3:5" x14ac:dyDescent="0.2">
      <c r="C841" s="140"/>
      <c r="D841" s="142"/>
      <c r="E841" s="145"/>
    </row>
    <row r="842" spans="3:5" x14ac:dyDescent="0.2">
      <c r="C842" s="140"/>
      <c r="D842" s="142"/>
      <c r="E842" s="145"/>
    </row>
    <row r="843" spans="3:5" x14ac:dyDescent="0.2">
      <c r="C843" s="140"/>
      <c r="D843" s="142"/>
      <c r="E843" s="145"/>
    </row>
    <row r="844" spans="3:5" x14ac:dyDescent="0.2">
      <c r="C844" s="140"/>
      <c r="D844" s="142"/>
      <c r="E844" s="145"/>
    </row>
    <row r="845" spans="3:5" x14ac:dyDescent="0.2">
      <c r="C845" s="140"/>
      <c r="D845" s="142"/>
      <c r="E845" s="145"/>
    </row>
    <row r="846" spans="3:5" x14ac:dyDescent="0.2">
      <c r="C846" s="140"/>
      <c r="D846" s="142"/>
      <c r="E846" s="145"/>
    </row>
    <row r="847" spans="3:5" x14ac:dyDescent="0.2">
      <c r="C847" s="140"/>
      <c r="D847" s="142"/>
      <c r="E847" s="145"/>
    </row>
    <row r="848" spans="3:5" x14ac:dyDescent="0.2">
      <c r="C848" s="140"/>
      <c r="D848" s="142"/>
      <c r="E848" s="145"/>
    </row>
    <row r="849" spans="3:5" x14ac:dyDescent="0.2">
      <c r="C849" s="140"/>
      <c r="D849" s="142"/>
      <c r="E849" s="145"/>
    </row>
    <row r="850" spans="3:5" x14ac:dyDescent="0.2">
      <c r="C850" s="140"/>
      <c r="D850" s="142"/>
      <c r="E850" s="145"/>
    </row>
    <row r="851" spans="3:5" x14ac:dyDescent="0.2">
      <c r="C851" s="140"/>
      <c r="D851" s="142"/>
      <c r="E851" s="145"/>
    </row>
    <row r="852" spans="3:5" x14ac:dyDescent="0.2">
      <c r="C852" s="140"/>
      <c r="D852" s="142"/>
      <c r="E852" s="145"/>
    </row>
    <row r="853" spans="3:5" x14ac:dyDescent="0.2">
      <c r="C853" s="140"/>
      <c r="D853" s="142"/>
      <c r="E853" s="145"/>
    </row>
    <row r="854" spans="3:5" x14ac:dyDescent="0.2">
      <c r="C854" s="140"/>
      <c r="D854" s="142"/>
      <c r="E854" s="145"/>
    </row>
    <row r="855" spans="3:5" x14ac:dyDescent="0.2">
      <c r="C855" s="140"/>
      <c r="D855" s="142"/>
      <c r="E855" s="145"/>
    </row>
    <row r="856" spans="3:5" x14ac:dyDescent="0.2">
      <c r="C856" s="140"/>
      <c r="D856" s="142"/>
      <c r="E856" s="145"/>
    </row>
    <row r="857" spans="3:5" x14ac:dyDescent="0.2">
      <c r="C857" s="140"/>
      <c r="D857" s="142"/>
      <c r="E857" s="145"/>
    </row>
    <row r="858" spans="3:5" x14ac:dyDescent="0.2">
      <c r="C858" s="140"/>
      <c r="D858" s="142"/>
      <c r="E858" s="145"/>
    </row>
    <row r="859" spans="3:5" x14ac:dyDescent="0.2">
      <c r="C859" s="140"/>
      <c r="D859" s="142"/>
      <c r="E859" s="145"/>
    </row>
    <row r="860" spans="3:5" x14ac:dyDescent="0.2">
      <c r="C860" s="140"/>
      <c r="D860" s="142"/>
      <c r="E860" s="145"/>
    </row>
    <row r="861" spans="3:5" x14ac:dyDescent="0.2">
      <c r="C861" s="140"/>
      <c r="D861" s="142"/>
      <c r="E861" s="145"/>
    </row>
    <row r="862" spans="3:5" x14ac:dyDescent="0.2">
      <c r="C862" s="140"/>
      <c r="D862" s="142"/>
      <c r="E862" s="145"/>
    </row>
    <row r="863" spans="3:5" x14ac:dyDescent="0.2">
      <c r="C863" s="140"/>
      <c r="D863" s="142"/>
      <c r="E863" s="145"/>
    </row>
    <row r="864" spans="3:5" x14ac:dyDescent="0.2">
      <c r="C864" s="140"/>
      <c r="D864" s="142"/>
      <c r="E864" s="145"/>
    </row>
    <row r="865" spans="3:5" x14ac:dyDescent="0.2">
      <c r="C865" s="140"/>
      <c r="D865" s="142"/>
      <c r="E865" s="145"/>
    </row>
    <row r="866" spans="3:5" x14ac:dyDescent="0.2">
      <c r="C866" s="140"/>
      <c r="D866" s="142"/>
      <c r="E866" s="145"/>
    </row>
    <row r="867" spans="3:5" x14ac:dyDescent="0.2">
      <c r="C867" s="140"/>
      <c r="D867" s="142"/>
      <c r="E867" s="145"/>
    </row>
    <row r="868" spans="3:5" x14ac:dyDescent="0.2">
      <c r="C868" s="140"/>
      <c r="D868" s="142"/>
      <c r="E868" s="145"/>
    </row>
    <row r="869" spans="3:5" x14ac:dyDescent="0.2">
      <c r="C869" s="140"/>
      <c r="D869" s="142"/>
      <c r="E869" s="145"/>
    </row>
    <row r="870" spans="3:5" x14ac:dyDescent="0.2">
      <c r="C870" s="140"/>
      <c r="D870" s="142"/>
      <c r="E870" s="145"/>
    </row>
    <row r="871" spans="3:5" x14ac:dyDescent="0.2">
      <c r="C871" s="140"/>
      <c r="D871" s="142"/>
      <c r="E871" s="145"/>
    </row>
    <row r="872" spans="3:5" x14ac:dyDescent="0.2">
      <c r="C872" s="140"/>
      <c r="D872" s="142"/>
      <c r="E872" s="145"/>
    </row>
    <row r="873" spans="3:5" x14ac:dyDescent="0.2">
      <c r="C873" s="140"/>
      <c r="D873" s="142"/>
      <c r="E873" s="145"/>
    </row>
    <row r="874" spans="3:5" x14ac:dyDescent="0.2">
      <c r="C874" s="140"/>
      <c r="D874" s="142"/>
      <c r="E874" s="145"/>
    </row>
    <row r="875" spans="3:5" x14ac:dyDescent="0.2">
      <c r="C875" s="140"/>
      <c r="D875" s="142"/>
      <c r="E875" s="145"/>
    </row>
    <row r="876" spans="3:5" x14ac:dyDescent="0.2">
      <c r="C876" s="140"/>
      <c r="D876" s="142"/>
      <c r="E876" s="145"/>
    </row>
  </sheetData>
  <sheetProtection algorithmName="SHA-512" hashValue="hVU/Iqxq2SM2qT7qgRANY5yM1cp6t4cQFQJhFugHp/HXEPDEfxuDx7/+fXsudRqt+qtmlWCHynphdXWAvkaiXw==" saltValue="y6gAoOp7QtJ090BeKsxBKA==" spinCount="100000" sheet="1" objects="1" scenarios="1" formatColumns="0"/>
  <conditionalFormatting sqref="F3:F1048576">
    <cfRule type="containsText" dxfId="89" priority="3" stopIfTrue="1" operator="containsText" text="No">
      <formula>NOT(ISERROR(SEARCH("No",F3)))</formula>
    </cfRule>
  </conditionalFormatting>
  <conditionalFormatting sqref="G3:S883">
    <cfRule type="containsText" dxfId="88" priority="1" operator="containsText" text="paid">
      <formula>NOT(ISERROR(SEARCH("paid",G3)))</formula>
    </cfRule>
    <cfRule type="containsText" dxfId="87" priority="2" operator="containsText" text="NA">
      <formula>NOT(ISERROR(SEARCH("NA",G3)))</formula>
    </cfRule>
    <cfRule type="containsText" dxfId="86" priority="4" stopIfTrue="1" operator="containsText" text="Missed">
      <formula>NOT(ISERROR(SEARCH("Missed",G3)))</formula>
    </cfRule>
    <cfRule type="expression" dxfId="85" priority="5" stopIfTrue="1">
      <formula>$F3="No"</formula>
    </cfRule>
  </conditionalFormatting>
  <dataValidations count="1">
    <dataValidation type="list" allowBlank="1" showInputMessage="1" showErrorMessage="1" sqref="F3:F1048576" xr:uid="{72464FC5-610B-9546-9924-B61815AC8BD6}">
      <formula1>"Yes, No"</formula1>
    </dataValidation>
  </dataValidations>
  <pageMargins left="0.7" right="0.7" top="0.75" bottom="0.75" header="0.3" footer="0.3"/>
  <pageSetup orientation="portrait" horizontalDpi="0" verticalDpi="0"/>
  <ignoredErrors>
    <ignoredError sqref="G3:R5 G7:R382 H6:R6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4E7099-816E-444D-83F8-E3DB859A9176}">
          <x14:formula1>
            <xm:f>Tags!$B$3:$B$201</xm:f>
          </x14:formula1>
          <xm:sqref>B3:B1048576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C40E-530D-5743-A7C9-4B72B9056F75}">
  <sheetPr>
    <tabColor rgb="FF7030A0"/>
  </sheetPr>
  <dimension ref="B1:P876"/>
  <sheetViews>
    <sheetView workbookViewId="0">
      <pane ySplit="2" topLeftCell="A3" activePane="bottomLeft" state="frozen"/>
      <selection pane="bottomLeft"/>
    </sheetView>
  </sheetViews>
  <sheetFormatPr baseColWidth="10" defaultColWidth="11.5" defaultRowHeight="16" x14ac:dyDescent="0.2"/>
  <cols>
    <col min="1" max="1" width="5" style="68" customWidth="1"/>
    <col min="2" max="2" width="43" style="64" customWidth="1"/>
    <col min="3" max="3" width="13.1640625" style="146" bestFit="1" customWidth="1"/>
    <col min="4" max="16" width="11.5" style="4"/>
    <col min="17" max="16384" width="11.5" style="68"/>
  </cols>
  <sheetData>
    <row r="1" spans="2:16" s="67" customFormat="1" ht="80" customHeight="1" thickBot="1" x14ac:dyDescent="0.25"/>
    <row r="2" spans="2:16" ht="18" thickTop="1" thickBot="1" x14ac:dyDescent="0.25">
      <c r="B2" s="61" t="s">
        <v>7</v>
      </c>
      <c r="C2" s="147" t="s">
        <v>150</v>
      </c>
      <c r="D2" s="61" t="s">
        <v>18</v>
      </c>
      <c r="E2" s="61" t="s">
        <v>19</v>
      </c>
      <c r="F2" s="61" t="s">
        <v>20</v>
      </c>
      <c r="G2" s="61" t="s">
        <v>30</v>
      </c>
      <c r="H2" s="61" t="s">
        <v>22</v>
      </c>
      <c r="I2" s="61" t="s">
        <v>23</v>
      </c>
      <c r="J2" s="61" t="s">
        <v>24</v>
      </c>
      <c r="K2" s="61" t="s">
        <v>25</v>
      </c>
      <c r="L2" s="61" t="s">
        <v>26</v>
      </c>
      <c r="M2" s="61" t="s">
        <v>27</v>
      </c>
      <c r="N2" s="61" t="s">
        <v>28</v>
      </c>
      <c r="O2" s="61" t="s">
        <v>29</v>
      </c>
      <c r="P2" s="62">
        <v>45680</v>
      </c>
    </row>
    <row r="3" spans="2:16" ht="17" thickTop="1" x14ac:dyDescent="0.2">
      <c r="B3" s="63">
        <f>Admin!D3</f>
        <v>0</v>
      </c>
      <c r="C3" s="164"/>
    </row>
    <row r="4" spans="2:16" x14ac:dyDescent="0.2">
      <c r="B4" s="63">
        <f>Admin!D4</f>
        <v>0</v>
      </c>
      <c r="C4" s="164"/>
    </row>
    <row r="5" spans="2:16" x14ac:dyDescent="0.2">
      <c r="B5" s="63">
        <f>Admin!D5</f>
        <v>0</v>
      </c>
      <c r="C5" s="164"/>
    </row>
    <row r="6" spans="2:16" x14ac:dyDescent="0.2">
      <c r="B6" s="63">
        <f>Admin!D6</f>
        <v>0</v>
      </c>
      <c r="C6" s="164"/>
    </row>
    <row r="7" spans="2:16" x14ac:dyDescent="0.2">
      <c r="B7" s="63">
        <f>Admin!D7</f>
        <v>0</v>
      </c>
      <c r="C7" s="164"/>
    </row>
    <row r="8" spans="2:16" x14ac:dyDescent="0.2">
      <c r="B8" s="63">
        <f>Admin!D8</f>
        <v>0</v>
      </c>
      <c r="C8" s="145"/>
    </row>
    <row r="9" spans="2:16" x14ac:dyDescent="0.2">
      <c r="B9" s="63">
        <f>Admin!D9</f>
        <v>0</v>
      </c>
      <c r="C9" s="145"/>
    </row>
    <row r="10" spans="2:16" x14ac:dyDescent="0.2">
      <c r="B10" s="63">
        <f>Admin!D10</f>
        <v>0</v>
      </c>
      <c r="C10" s="145"/>
    </row>
    <row r="11" spans="2:16" x14ac:dyDescent="0.2">
      <c r="B11" s="63">
        <f>Admin!D11</f>
        <v>0</v>
      </c>
      <c r="C11" s="145"/>
    </row>
    <row r="12" spans="2:16" x14ac:dyDescent="0.2">
      <c r="B12" s="63">
        <f>Admin!D12</f>
        <v>0</v>
      </c>
      <c r="C12" s="145"/>
    </row>
    <row r="13" spans="2:16" x14ac:dyDescent="0.2">
      <c r="B13" s="63">
        <f>Admin!D13</f>
        <v>0</v>
      </c>
      <c r="C13" s="145"/>
    </row>
    <row r="14" spans="2:16" x14ac:dyDescent="0.2">
      <c r="B14" s="63">
        <f>Admin!D14</f>
        <v>0</v>
      </c>
      <c r="C14" s="145"/>
    </row>
    <row r="15" spans="2:16" x14ac:dyDescent="0.2">
      <c r="B15" s="63">
        <f>Admin!D15</f>
        <v>0</v>
      </c>
      <c r="C15" s="145"/>
    </row>
    <row r="16" spans="2:16" x14ac:dyDescent="0.2">
      <c r="B16" s="63">
        <f>Admin!D16</f>
        <v>0</v>
      </c>
      <c r="C16" s="145"/>
    </row>
    <row r="17" spans="2:3" x14ac:dyDescent="0.2">
      <c r="B17" s="63">
        <f>Admin!D17</f>
        <v>0</v>
      </c>
      <c r="C17" s="145"/>
    </row>
    <row r="18" spans="2:3" x14ac:dyDescent="0.2">
      <c r="B18" s="63">
        <f>Admin!D18</f>
        <v>0</v>
      </c>
      <c r="C18" s="145"/>
    </row>
    <row r="19" spans="2:3" x14ac:dyDescent="0.2">
      <c r="B19" s="63">
        <f>Admin!D19</f>
        <v>0</v>
      </c>
      <c r="C19" s="145"/>
    </row>
    <row r="20" spans="2:3" x14ac:dyDescent="0.2">
      <c r="B20" s="63">
        <f>Admin!D20</f>
        <v>0</v>
      </c>
      <c r="C20" s="145"/>
    </row>
    <row r="21" spans="2:3" x14ac:dyDescent="0.2">
      <c r="B21" s="63">
        <f>Admin!D21</f>
        <v>0</v>
      </c>
      <c r="C21" s="145"/>
    </row>
    <row r="22" spans="2:3" x14ac:dyDescent="0.2">
      <c r="B22" s="63">
        <f>Admin!D22</f>
        <v>0</v>
      </c>
      <c r="C22" s="145"/>
    </row>
    <row r="23" spans="2:3" x14ac:dyDescent="0.2">
      <c r="B23" s="63">
        <f>Admin!D23</f>
        <v>0</v>
      </c>
      <c r="C23" s="145"/>
    </row>
    <row r="24" spans="2:3" x14ac:dyDescent="0.2">
      <c r="B24" s="63">
        <f>Admin!D24</f>
        <v>0</v>
      </c>
      <c r="C24" s="145"/>
    </row>
    <row r="25" spans="2:3" x14ac:dyDescent="0.2">
      <c r="B25" s="63">
        <f>Admin!D25</f>
        <v>0</v>
      </c>
      <c r="C25" s="145"/>
    </row>
    <row r="26" spans="2:3" x14ac:dyDescent="0.2">
      <c r="B26" s="63">
        <f>Admin!D26</f>
        <v>0</v>
      </c>
      <c r="C26" s="145"/>
    </row>
    <row r="27" spans="2:3" x14ac:dyDescent="0.2">
      <c r="B27" s="63">
        <f>Admin!D27</f>
        <v>0</v>
      </c>
      <c r="C27" s="145"/>
    </row>
    <row r="28" spans="2:3" x14ac:dyDescent="0.2">
      <c r="B28" s="63">
        <f>Admin!D28</f>
        <v>0</v>
      </c>
      <c r="C28" s="145"/>
    </row>
    <row r="29" spans="2:3" x14ac:dyDescent="0.2">
      <c r="B29" s="63">
        <f>Admin!D29</f>
        <v>0</v>
      </c>
      <c r="C29" s="145"/>
    </row>
    <row r="30" spans="2:3" x14ac:dyDescent="0.2">
      <c r="B30" s="63">
        <f>Admin!D30</f>
        <v>0</v>
      </c>
      <c r="C30" s="145"/>
    </row>
    <row r="31" spans="2:3" x14ac:dyDescent="0.2">
      <c r="B31" s="63">
        <f>Admin!D31</f>
        <v>0</v>
      </c>
      <c r="C31" s="145"/>
    </row>
    <row r="32" spans="2:3" x14ac:dyDescent="0.2">
      <c r="B32" s="63">
        <f>Admin!D32</f>
        <v>0</v>
      </c>
      <c r="C32" s="145"/>
    </row>
    <row r="33" spans="2:3" x14ac:dyDescent="0.2">
      <c r="B33" s="63">
        <f>Admin!D33</f>
        <v>0</v>
      </c>
      <c r="C33" s="145"/>
    </row>
    <row r="34" spans="2:3" x14ac:dyDescent="0.2">
      <c r="B34" s="63">
        <f>Admin!D34</f>
        <v>0</v>
      </c>
      <c r="C34" s="145"/>
    </row>
    <row r="35" spans="2:3" x14ac:dyDescent="0.2">
      <c r="B35" s="63">
        <f>Admin!D35</f>
        <v>0</v>
      </c>
      <c r="C35" s="145"/>
    </row>
    <row r="36" spans="2:3" x14ac:dyDescent="0.2">
      <c r="B36" s="63">
        <f>Admin!D36</f>
        <v>0</v>
      </c>
      <c r="C36" s="145"/>
    </row>
    <row r="37" spans="2:3" x14ac:dyDescent="0.2">
      <c r="B37" s="63">
        <f>Admin!D37</f>
        <v>0</v>
      </c>
      <c r="C37" s="145"/>
    </row>
    <row r="38" spans="2:3" x14ac:dyDescent="0.2">
      <c r="B38" s="63">
        <f>Admin!D38</f>
        <v>0</v>
      </c>
      <c r="C38" s="145"/>
    </row>
    <row r="39" spans="2:3" x14ac:dyDescent="0.2">
      <c r="B39" s="63">
        <f>Admin!D39</f>
        <v>0</v>
      </c>
      <c r="C39" s="145"/>
    </row>
    <row r="40" spans="2:3" x14ac:dyDescent="0.2">
      <c r="B40" s="63">
        <f>Admin!D40</f>
        <v>0</v>
      </c>
      <c r="C40" s="145"/>
    </row>
    <row r="41" spans="2:3" x14ac:dyDescent="0.2">
      <c r="B41" s="63">
        <f>Admin!D41</f>
        <v>0</v>
      </c>
      <c r="C41" s="145"/>
    </row>
    <row r="42" spans="2:3" x14ac:dyDescent="0.2">
      <c r="B42" s="63">
        <f>Admin!D42</f>
        <v>0</v>
      </c>
      <c r="C42" s="145"/>
    </row>
    <row r="43" spans="2:3" x14ac:dyDescent="0.2">
      <c r="B43" s="63">
        <f>Admin!D43</f>
        <v>0</v>
      </c>
      <c r="C43" s="145"/>
    </row>
    <row r="44" spans="2:3" x14ac:dyDescent="0.2">
      <c r="B44" s="63">
        <f>Admin!D44</f>
        <v>0</v>
      </c>
      <c r="C44" s="145"/>
    </row>
    <row r="45" spans="2:3" x14ac:dyDescent="0.2">
      <c r="B45" s="63">
        <f>Admin!D45</f>
        <v>0</v>
      </c>
      <c r="C45" s="145"/>
    </row>
    <row r="46" spans="2:3" x14ac:dyDescent="0.2">
      <c r="B46" s="63">
        <f>Admin!D46</f>
        <v>0</v>
      </c>
      <c r="C46" s="145"/>
    </row>
    <row r="47" spans="2:3" x14ac:dyDescent="0.2">
      <c r="B47" s="63">
        <f>Admin!D47</f>
        <v>0</v>
      </c>
      <c r="C47" s="145"/>
    </row>
    <row r="48" spans="2:3" x14ac:dyDescent="0.2">
      <c r="B48" s="63">
        <f>Admin!D48</f>
        <v>0</v>
      </c>
      <c r="C48" s="145"/>
    </row>
    <row r="49" spans="2:3" x14ac:dyDescent="0.2">
      <c r="B49" s="63">
        <f>Admin!D49</f>
        <v>0</v>
      </c>
      <c r="C49" s="145"/>
    </row>
    <row r="50" spans="2:3" x14ac:dyDescent="0.2">
      <c r="B50" s="63">
        <f>Admin!D50</f>
        <v>0</v>
      </c>
      <c r="C50" s="145"/>
    </row>
    <row r="51" spans="2:3" x14ac:dyDescent="0.2">
      <c r="B51" s="63">
        <f>Admin!D51</f>
        <v>0</v>
      </c>
      <c r="C51" s="145"/>
    </row>
    <row r="52" spans="2:3" x14ac:dyDescent="0.2">
      <c r="B52" s="63">
        <f>Admin!D52</f>
        <v>0</v>
      </c>
      <c r="C52" s="145"/>
    </row>
    <row r="53" spans="2:3" x14ac:dyDescent="0.2">
      <c r="B53" s="63">
        <f>Admin!D53</f>
        <v>0</v>
      </c>
      <c r="C53" s="145"/>
    </row>
    <row r="54" spans="2:3" x14ac:dyDescent="0.2">
      <c r="B54" s="63">
        <f>Admin!D54</f>
        <v>0</v>
      </c>
      <c r="C54" s="145"/>
    </row>
    <row r="55" spans="2:3" x14ac:dyDescent="0.2">
      <c r="B55" s="63"/>
      <c r="C55" s="145"/>
    </row>
    <row r="56" spans="2:3" x14ac:dyDescent="0.2">
      <c r="B56" s="63"/>
      <c r="C56" s="145"/>
    </row>
    <row r="57" spans="2:3" x14ac:dyDescent="0.2">
      <c r="B57" s="63"/>
      <c r="C57" s="145"/>
    </row>
    <row r="58" spans="2:3" x14ac:dyDescent="0.2">
      <c r="B58" s="63"/>
      <c r="C58" s="145"/>
    </row>
    <row r="59" spans="2:3" x14ac:dyDescent="0.2">
      <c r="B59" s="63"/>
      <c r="C59" s="145"/>
    </row>
    <row r="60" spans="2:3" x14ac:dyDescent="0.2">
      <c r="B60" s="63"/>
      <c r="C60" s="145"/>
    </row>
    <row r="61" spans="2:3" x14ac:dyDescent="0.2">
      <c r="B61" s="63"/>
      <c r="C61" s="145"/>
    </row>
    <row r="62" spans="2:3" x14ac:dyDescent="0.2">
      <c r="B62" s="63"/>
      <c r="C62" s="145"/>
    </row>
    <row r="63" spans="2:3" x14ac:dyDescent="0.2">
      <c r="B63" s="63"/>
      <c r="C63" s="145"/>
    </row>
    <row r="64" spans="2:3" x14ac:dyDescent="0.2">
      <c r="B64" s="63"/>
      <c r="C64" s="145"/>
    </row>
    <row r="65" spans="2:3" x14ac:dyDescent="0.2">
      <c r="B65" s="63"/>
      <c r="C65" s="145"/>
    </row>
    <row r="66" spans="2:3" x14ac:dyDescent="0.2">
      <c r="B66" s="63"/>
      <c r="C66" s="145"/>
    </row>
    <row r="67" spans="2:3" x14ac:dyDescent="0.2">
      <c r="B67" s="63"/>
      <c r="C67" s="145"/>
    </row>
    <row r="68" spans="2:3" x14ac:dyDescent="0.2">
      <c r="B68" s="63"/>
      <c r="C68" s="145"/>
    </row>
    <row r="69" spans="2:3" x14ac:dyDescent="0.2">
      <c r="B69" s="63"/>
      <c r="C69" s="145"/>
    </row>
    <row r="70" spans="2:3" x14ac:dyDescent="0.2">
      <c r="B70" s="63"/>
      <c r="C70" s="145"/>
    </row>
    <row r="71" spans="2:3" x14ac:dyDescent="0.2">
      <c r="B71" s="63"/>
      <c r="C71" s="145"/>
    </row>
    <row r="72" spans="2:3" x14ac:dyDescent="0.2">
      <c r="B72" s="63"/>
      <c r="C72" s="145"/>
    </row>
    <row r="73" spans="2:3" x14ac:dyDescent="0.2">
      <c r="B73" s="63"/>
      <c r="C73" s="145"/>
    </row>
    <row r="74" spans="2:3" x14ac:dyDescent="0.2">
      <c r="B74" s="63"/>
      <c r="C74" s="145"/>
    </row>
    <row r="75" spans="2:3" x14ac:dyDescent="0.2">
      <c r="B75" s="63"/>
      <c r="C75" s="145"/>
    </row>
    <row r="76" spans="2:3" x14ac:dyDescent="0.2">
      <c r="B76" s="63"/>
      <c r="C76" s="145"/>
    </row>
    <row r="77" spans="2:3" x14ac:dyDescent="0.2">
      <c r="B77" s="63"/>
      <c r="C77" s="145"/>
    </row>
    <row r="78" spans="2:3" x14ac:dyDescent="0.2">
      <c r="B78" s="63"/>
      <c r="C78" s="145"/>
    </row>
    <row r="79" spans="2:3" x14ac:dyDescent="0.2">
      <c r="B79" s="63"/>
      <c r="C79" s="145"/>
    </row>
    <row r="80" spans="2:3" x14ac:dyDescent="0.2">
      <c r="B80" s="63"/>
      <c r="C80" s="145"/>
    </row>
    <row r="81" spans="2:3" x14ac:dyDescent="0.2">
      <c r="B81" s="63"/>
      <c r="C81" s="145"/>
    </row>
    <row r="82" spans="2:3" x14ac:dyDescent="0.2">
      <c r="B82" s="63"/>
      <c r="C82" s="145"/>
    </row>
    <row r="83" spans="2:3" x14ac:dyDescent="0.2">
      <c r="B83" s="63"/>
      <c r="C83" s="145"/>
    </row>
    <row r="84" spans="2:3" x14ac:dyDescent="0.2">
      <c r="B84" s="63"/>
      <c r="C84" s="145"/>
    </row>
    <row r="85" spans="2:3" x14ac:dyDescent="0.2">
      <c r="B85" s="63"/>
      <c r="C85" s="145"/>
    </row>
    <row r="86" spans="2:3" x14ac:dyDescent="0.2">
      <c r="B86" s="63"/>
      <c r="C86" s="145"/>
    </row>
    <row r="87" spans="2:3" x14ac:dyDescent="0.2">
      <c r="B87" s="63"/>
      <c r="C87" s="145"/>
    </row>
    <row r="88" spans="2:3" x14ac:dyDescent="0.2">
      <c r="B88" s="63"/>
      <c r="C88" s="145"/>
    </row>
    <row r="89" spans="2:3" x14ac:dyDescent="0.2">
      <c r="B89" s="63"/>
      <c r="C89" s="145"/>
    </row>
    <row r="90" spans="2:3" x14ac:dyDescent="0.2">
      <c r="B90" s="63"/>
      <c r="C90" s="145"/>
    </row>
    <row r="91" spans="2:3" x14ac:dyDescent="0.2">
      <c r="B91" s="63"/>
      <c r="C91" s="145"/>
    </row>
    <row r="92" spans="2:3" x14ac:dyDescent="0.2">
      <c r="B92" s="63"/>
      <c r="C92" s="145"/>
    </row>
    <row r="93" spans="2:3" x14ac:dyDescent="0.2">
      <c r="B93" s="63"/>
      <c r="C93" s="145"/>
    </row>
    <row r="94" spans="2:3" x14ac:dyDescent="0.2">
      <c r="B94" s="63"/>
      <c r="C94" s="145"/>
    </row>
    <row r="95" spans="2:3" x14ac:dyDescent="0.2">
      <c r="B95" s="63"/>
      <c r="C95" s="145"/>
    </row>
    <row r="96" spans="2:3" x14ac:dyDescent="0.2">
      <c r="B96" s="63"/>
      <c r="C96" s="145"/>
    </row>
    <row r="97" spans="2:3" x14ac:dyDescent="0.2">
      <c r="B97" s="63"/>
      <c r="C97" s="145"/>
    </row>
    <row r="98" spans="2:3" x14ac:dyDescent="0.2">
      <c r="B98" s="63"/>
      <c r="C98" s="145"/>
    </row>
    <row r="99" spans="2:3" x14ac:dyDescent="0.2">
      <c r="B99" s="63"/>
      <c r="C99" s="145"/>
    </row>
    <row r="100" spans="2:3" x14ac:dyDescent="0.2">
      <c r="B100" s="63"/>
      <c r="C100" s="145"/>
    </row>
    <row r="101" spans="2:3" x14ac:dyDescent="0.2">
      <c r="B101" s="63"/>
      <c r="C101" s="145"/>
    </row>
    <row r="102" spans="2:3" x14ac:dyDescent="0.2">
      <c r="B102" s="63"/>
      <c r="C102" s="145"/>
    </row>
    <row r="103" spans="2:3" x14ac:dyDescent="0.2">
      <c r="B103" s="63"/>
      <c r="C103" s="145"/>
    </row>
    <row r="104" spans="2:3" x14ac:dyDescent="0.2">
      <c r="B104" s="63"/>
      <c r="C104" s="145"/>
    </row>
    <row r="105" spans="2:3" x14ac:dyDescent="0.2">
      <c r="B105" s="63"/>
      <c r="C105" s="145"/>
    </row>
    <row r="106" spans="2:3" x14ac:dyDescent="0.2">
      <c r="B106" s="63"/>
      <c r="C106" s="145"/>
    </row>
    <row r="107" spans="2:3" x14ac:dyDescent="0.2">
      <c r="B107" s="63"/>
      <c r="C107" s="145"/>
    </row>
    <row r="108" spans="2:3" x14ac:dyDescent="0.2">
      <c r="B108" s="63"/>
      <c r="C108" s="145"/>
    </row>
    <row r="109" spans="2:3" x14ac:dyDescent="0.2">
      <c r="B109" s="63"/>
      <c r="C109" s="145"/>
    </row>
    <row r="110" spans="2:3" x14ac:dyDescent="0.2">
      <c r="B110" s="63"/>
      <c r="C110" s="145"/>
    </row>
    <row r="111" spans="2:3" x14ac:dyDescent="0.2">
      <c r="B111" s="63"/>
      <c r="C111" s="145"/>
    </row>
    <row r="112" spans="2:3" x14ac:dyDescent="0.2">
      <c r="B112" s="63"/>
      <c r="C112" s="145"/>
    </row>
    <row r="113" spans="2:3" x14ac:dyDescent="0.2">
      <c r="B113" s="63"/>
      <c r="C113" s="145"/>
    </row>
    <row r="114" spans="2:3" x14ac:dyDescent="0.2">
      <c r="B114" s="63"/>
      <c r="C114" s="145"/>
    </row>
    <row r="115" spans="2:3" x14ac:dyDescent="0.2">
      <c r="B115" s="63"/>
      <c r="C115" s="145"/>
    </row>
    <row r="116" spans="2:3" x14ac:dyDescent="0.2">
      <c r="B116" s="63"/>
      <c r="C116" s="145"/>
    </row>
    <row r="117" spans="2:3" x14ac:dyDescent="0.2">
      <c r="B117" s="63"/>
      <c r="C117" s="145"/>
    </row>
    <row r="118" spans="2:3" x14ac:dyDescent="0.2">
      <c r="B118" s="63"/>
      <c r="C118" s="145"/>
    </row>
    <row r="119" spans="2:3" x14ac:dyDescent="0.2">
      <c r="B119" s="63"/>
      <c r="C119" s="145"/>
    </row>
    <row r="120" spans="2:3" x14ac:dyDescent="0.2">
      <c r="B120" s="63"/>
      <c r="C120" s="145"/>
    </row>
    <row r="121" spans="2:3" x14ac:dyDescent="0.2">
      <c r="B121" s="63"/>
      <c r="C121" s="145"/>
    </row>
    <row r="122" spans="2:3" x14ac:dyDescent="0.2">
      <c r="B122" s="63"/>
      <c r="C122" s="145"/>
    </row>
    <row r="123" spans="2:3" x14ac:dyDescent="0.2">
      <c r="B123" s="63"/>
      <c r="C123" s="145"/>
    </row>
    <row r="124" spans="2:3" x14ac:dyDescent="0.2">
      <c r="B124" s="63"/>
      <c r="C124" s="145"/>
    </row>
    <row r="125" spans="2:3" x14ac:dyDescent="0.2">
      <c r="B125" s="63"/>
      <c r="C125" s="145"/>
    </row>
    <row r="126" spans="2:3" x14ac:dyDescent="0.2">
      <c r="B126" s="63"/>
      <c r="C126" s="145"/>
    </row>
    <row r="127" spans="2:3" x14ac:dyDescent="0.2">
      <c r="B127" s="63"/>
      <c r="C127" s="145"/>
    </row>
    <row r="128" spans="2:3" x14ac:dyDescent="0.2">
      <c r="B128" s="63"/>
      <c r="C128" s="145"/>
    </row>
    <row r="129" spans="2:3" x14ac:dyDescent="0.2">
      <c r="B129" s="63"/>
      <c r="C129" s="145"/>
    </row>
    <row r="130" spans="2:3" x14ac:dyDescent="0.2">
      <c r="B130" s="63"/>
      <c r="C130" s="145"/>
    </row>
    <row r="131" spans="2:3" x14ac:dyDescent="0.2">
      <c r="B131" s="63"/>
      <c r="C131" s="145"/>
    </row>
    <row r="132" spans="2:3" x14ac:dyDescent="0.2">
      <c r="B132" s="63"/>
      <c r="C132" s="145"/>
    </row>
    <row r="133" spans="2:3" x14ac:dyDescent="0.2">
      <c r="B133" s="63"/>
      <c r="C133" s="145"/>
    </row>
    <row r="134" spans="2:3" x14ac:dyDescent="0.2">
      <c r="B134" s="63"/>
      <c r="C134" s="145"/>
    </row>
    <row r="135" spans="2:3" x14ac:dyDescent="0.2">
      <c r="B135" s="63"/>
      <c r="C135" s="145"/>
    </row>
    <row r="136" spans="2:3" x14ac:dyDescent="0.2">
      <c r="B136" s="63"/>
      <c r="C136" s="145"/>
    </row>
    <row r="137" spans="2:3" x14ac:dyDescent="0.2">
      <c r="B137" s="63"/>
      <c r="C137" s="145"/>
    </row>
    <row r="138" spans="2:3" x14ac:dyDescent="0.2">
      <c r="B138" s="63"/>
      <c r="C138" s="145"/>
    </row>
    <row r="139" spans="2:3" x14ac:dyDescent="0.2">
      <c r="B139" s="63"/>
      <c r="C139" s="145"/>
    </row>
    <row r="140" spans="2:3" x14ac:dyDescent="0.2">
      <c r="B140" s="63"/>
      <c r="C140" s="145"/>
    </row>
    <row r="141" spans="2:3" x14ac:dyDescent="0.2">
      <c r="B141" s="63"/>
      <c r="C141" s="145"/>
    </row>
    <row r="142" spans="2:3" x14ac:dyDescent="0.2">
      <c r="B142" s="63"/>
      <c r="C142" s="145"/>
    </row>
    <row r="143" spans="2:3" x14ac:dyDescent="0.2">
      <c r="B143" s="63"/>
      <c r="C143" s="145"/>
    </row>
    <row r="144" spans="2:3" x14ac:dyDescent="0.2">
      <c r="B144" s="63"/>
      <c r="C144" s="145"/>
    </row>
    <row r="145" spans="2:3" x14ac:dyDescent="0.2">
      <c r="B145" s="63"/>
      <c r="C145" s="145"/>
    </row>
    <row r="146" spans="2:3" x14ac:dyDescent="0.2">
      <c r="B146" s="63"/>
      <c r="C146" s="145"/>
    </row>
    <row r="147" spans="2:3" x14ac:dyDescent="0.2">
      <c r="B147" s="63"/>
      <c r="C147" s="145"/>
    </row>
    <row r="148" spans="2:3" x14ac:dyDescent="0.2">
      <c r="B148" s="63"/>
      <c r="C148" s="145"/>
    </row>
    <row r="149" spans="2:3" x14ac:dyDescent="0.2">
      <c r="B149" s="63"/>
      <c r="C149" s="145"/>
    </row>
    <row r="150" spans="2:3" x14ac:dyDescent="0.2">
      <c r="B150" s="63"/>
      <c r="C150" s="145"/>
    </row>
    <row r="151" spans="2:3" x14ac:dyDescent="0.2">
      <c r="B151" s="63"/>
      <c r="C151" s="145"/>
    </row>
    <row r="152" spans="2:3" x14ac:dyDescent="0.2">
      <c r="B152" s="63"/>
      <c r="C152" s="145"/>
    </row>
    <row r="153" spans="2:3" x14ac:dyDescent="0.2">
      <c r="B153" s="63"/>
      <c r="C153" s="145"/>
    </row>
    <row r="154" spans="2:3" x14ac:dyDescent="0.2">
      <c r="B154" s="63"/>
      <c r="C154" s="145"/>
    </row>
    <row r="155" spans="2:3" x14ac:dyDescent="0.2">
      <c r="B155" s="63"/>
      <c r="C155" s="145"/>
    </row>
    <row r="156" spans="2:3" x14ac:dyDescent="0.2">
      <c r="B156" s="63"/>
      <c r="C156" s="145"/>
    </row>
    <row r="157" spans="2:3" x14ac:dyDescent="0.2">
      <c r="B157" s="63"/>
      <c r="C157" s="145"/>
    </row>
    <row r="158" spans="2:3" x14ac:dyDescent="0.2">
      <c r="B158" s="63"/>
      <c r="C158" s="145"/>
    </row>
    <row r="159" spans="2:3" x14ac:dyDescent="0.2">
      <c r="B159" s="63"/>
      <c r="C159" s="145"/>
    </row>
    <row r="160" spans="2:3" x14ac:dyDescent="0.2">
      <c r="B160" s="63"/>
      <c r="C160" s="145"/>
    </row>
    <row r="161" spans="2:3" x14ac:dyDescent="0.2">
      <c r="B161" s="63"/>
      <c r="C161" s="145"/>
    </row>
    <row r="162" spans="2:3" x14ac:dyDescent="0.2">
      <c r="B162" s="63"/>
      <c r="C162" s="145"/>
    </row>
    <row r="163" spans="2:3" x14ac:dyDescent="0.2">
      <c r="B163" s="63"/>
      <c r="C163" s="145"/>
    </row>
    <row r="164" spans="2:3" x14ac:dyDescent="0.2">
      <c r="B164" s="63"/>
      <c r="C164" s="145"/>
    </row>
    <row r="165" spans="2:3" x14ac:dyDescent="0.2">
      <c r="B165" s="63"/>
      <c r="C165" s="145"/>
    </row>
    <row r="166" spans="2:3" x14ac:dyDescent="0.2">
      <c r="B166" s="63"/>
      <c r="C166" s="145"/>
    </row>
    <row r="167" spans="2:3" x14ac:dyDescent="0.2">
      <c r="B167" s="63"/>
      <c r="C167" s="145"/>
    </row>
    <row r="168" spans="2:3" x14ac:dyDescent="0.2">
      <c r="B168" s="63"/>
      <c r="C168" s="145"/>
    </row>
    <row r="169" spans="2:3" x14ac:dyDescent="0.2">
      <c r="B169" s="63"/>
      <c r="C169" s="145"/>
    </row>
    <row r="170" spans="2:3" x14ac:dyDescent="0.2">
      <c r="B170" s="63"/>
      <c r="C170" s="145"/>
    </row>
    <row r="171" spans="2:3" x14ac:dyDescent="0.2">
      <c r="B171" s="63"/>
      <c r="C171" s="145"/>
    </row>
    <row r="172" spans="2:3" x14ac:dyDescent="0.2">
      <c r="B172" s="63"/>
      <c r="C172" s="145"/>
    </row>
    <row r="173" spans="2:3" x14ac:dyDescent="0.2">
      <c r="B173" s="63"/>
      <c r="C173" s="145"/>
    </row>
    <row r="174" spans="2:3" x14ac:dyDescent="0.2">
      <c r="B174" s="63"/>
      <c r="C174" s="145"/>
    </row>
    <row r="175" spans="2:3" x14ac:dyDescent="0.2">
      <c r="B175" s="63"/>
      <c r="C175" s="145"/>
    </row>
    <row r="176" spans="2:3" x14ac:dyDescent="0.2">
      <c r="B176" s="63"/>
      <c r="C176" s="145"/>
    </row>
    <row r="177" spans="2:3" x14ac:dyDescent="0.2">
      <c r="B177" s="63"/>
      <c r="C177" s="145"/>
    </row>
    <row r="178" spans="2:3" x14ac:dyDescent="0.2">
      <c r="B178" s="63"/>
      <c r="C178" s="145"/>
    </row>
    <row r="179" spans="2:3" x14ac:dyDescent="0.2">
      <c r="B179" s="63"/>
      <c r="C179" s="145"/>
    </row>
    <row r="180" spans="2:3" x14ac:dyDescent="0.2">
      <c r="B180" s="63"/>
      <c r="C180" s="145"/>
    </row>
    <row r="181" spans="2:3" x14ac:dyDescent="0.2">
      <c r="B181" s="63"/>
      <c r="C181" s="145"/>
    </row>
    <row r="182" spans="2:3" x14ac:dyDescent="0.2">
      <c r="B182" s="63"/>
      <c r="C182" s="145"/>
    </row>
    <row r="183" spans="2:3" x14ac:dyDescent="0.2">
      <c r="B183" s="63"/>
      <c r="C183" s="145"/>
    </row>
    <row r="184" spans="2:3" x14ac:dyDescent="0.2">
      <c r="B184" s="63"/>
      <c r="C184" s="145"/>
    </row>
    <row r="185" spans="2:3" x14ac:dyDescent="0.2">
      <c r="B185" s="63"/>
      <c r="C185" s="145"/>
    </row>
    <row r="186" spans="2:3" x14ac:dyDescent="0.2">
      <c r="B186" s="63"/>
      <c r="C186" s="145"/>
    </row>
    <row r="187" spans="2:3" x14ac:dyDescent="0.2">
      <c r="B187" s="63"/>
      <c r="C187" s="145"/>
    </row>
    <row r="188" spans="2:3" x14ac:dyDescent="0.2">
      <c r="B188" s="63"/>
      <c r="C188" s="145"/>
    </row>
    <row r="189" spans="2:3" x14ac:dyDescent="0.2">
      <c r="B189" s="63"/>
      <c r="C189" s="145"/>
    </row>
    <row r="190" spans="2:3" x14ac:dyDescent="0.2">
      <c r="B190" s="63"/>
      <c r="C190" s="145"/>
    </row>
    <row r="191" spans="2:3" x14ac:dyDescent="0.2">
      <c r="B191" s="63"/>
      <c r="C191" s="145"/>
    </row>
    <row r="192" spans="2:3" x14ac:dyDescent="0.2">
      <c r="B192" s="63"/>
      <c r="C192" s="145"/>
    </row>
    <row r="193" spans="2:3" x14ac:dyDescent="0.2">
      <c r="B193" s="63"/>
      <c r="C193" s="145"/>
    </row>
    <row r="194" spans="2:3" x14ac:dyDescent="0.2">
      <c r="B194" s="63"/>
      <c r="C194" s="145"/>
    </row>
    <row r="195" spans="2:3" x14ac:dyDescent="0.2">
      <c r="B195" s="63"/>
      <c r="C195" s="145"/>
    </row>
    <row r="196" spans="2:3" x14ac:dyDescent="0.2">
      <c r="B196" s="63"/>
      <c r="C196" s="145"/>
    </row>
    <row r="197" spans="2:3" x14ac:dyDescent="0.2">
      <c r="B197" s="63"/>
      <c r="C197" s="145"/>
    </row>
    <row r="198" spans="2:3" x14ac:dyDescent="0.2">
      <c r="B198" s="63"/>
      <c r="C198" s="145"/>
    </row>
    <row r="199" spans="2:3" x14ac:dyDescent="0.2">
      <c r="B199" s="63"/>
      <c r="C199" s="145"/>
    </row>
    <row r="200" spans="2:3" x14ac:dyDescent="0.2">
      <c r="B200" s="63"/>
      <c r="C200" s="145"/>
    </row>
    <row r="201" spans="2:3" x14ac:dyDescent="0.2">
      <c r="B201" s="63"/>
      <c r="C201" s="145"/>
    </row>
    <row r="202" spans="2:3" x14ac:dyDescent="0.2">
      <c r="B202" s="63"/>
      <c r="C202" s="145"/>
    </row>
    <row r="203" spans="2:3" x14ac:dyDescent="0.2">
      <c r="B203" s="63"/>
      <c r="C203" s="145"/>
    </row>
    <row r="204" spans="2:3" x14ac:dyDescent="0.2">
      <c r="B204" s="63"/>
      <c r="C204" s="145"/>
    </row>
    <row r="205" spans="2:3" x14ac:dyDescent="0.2">
      <c r="B205" s="63"/>
      <c r="C205" s="145"/>
    </row>
    <row r="206" spans="2:3" x14ac:dyDescent="0.2">
      <c r="B206" s="63"/>
      <c r="C206" s="145"/>
    </row>
    <row r="207" spans="2:3" x14ac:dyDescent="0.2">
      <c r="B207" s="63"/>
      <c r="C207" s="145"/>
    </row>
    <row r="208" spans="2:3" x14ac:dyDescent="0.2">
      <c r="B208" s="63"/>
      <c r="C208" s="145"/>
    </row>
    <row r="209" spans="2:3" x14ac:dyDescent="0.2">
      <c r="B209" s="63"/>
      <c r="C209" s="145"/>
    </row>
    <row r="210" spans="2:3" x14ac:dyDescent="0.2">
      <c r="B210" s="63"/>
      <c r="C210" s="145"/>
    </row>
    <row r="211" spans="2:3" x14ac:dyDescent="0.2">
      <c r="B211" s="63"/>
      <c r="C211" s="145"/>
    </row>
    <row r="212" spans="2:3" x14ac:dyDescent="0.2">
      <c r="B212" s="63"/>
      <c r="C212" s="145"/>
    </row>
    <row r="213" spans="2:3" x14ac:dyDescent="0.2">
      <c r="B213" s="63"/>
      <c r="C213" s="145"/>
    </row>
    <row r="214" spans="2:3" x14ac:dyDescent="0.2">
      <c r="B214" s="63"/>
      <c r="C214" s="145"/>
    </row>
    <row r="215" spans="2:3" x14ac:dyDescent="0.2">
      <c r="B215" s="63"/>
      <c r="C215" s="145"/>
    </row>
    <row r="216" spans="2:3" x14ac:dyDescent="0.2">
      <c r="B216" s="63"/>
      <c r="C216" s="145"/>
    </row>
    <row r="217" spans="2:3" x14ac:dyDescent="0.2">
      <c r="B217" s="63"/>
      <c r="C217" s="145"/>
    </row>
    <row r="218" spans="2:3" x14ac:dyDescent="0.2">
      <c r="B218" s="63"/>
      <c r="C218" s="145"/>
    </row>
    <row r="219" spans="2:3" x14ac:dyDescent="0.2">
      <c r="B219" s="63"/>
      <c r="C219" s="145"/>
    </row>
    <row r="220" spans="2:3" x14ac:dyDescent="0.2">
      <c r="B220" s="63"/>
      <c r="C220" s="145"/>
    </row>
    <row r="221" spans="2:3" x14ac:dyDescent="0.2">
      <c r="B221" s="63"/>
      <c r="C221" s="145"/>
    </row>
    <row r="222" spans="2:3" x14ac:dyDescent="0.2">
      <c r="B222" s="63"/>
      <c r="C222" s="145"/>
    </row>
    <row r="223" spans="2:3" x14ac:dyDescent="0.2">
      <c r="B223" s="63"/>
      <c r="C223" s="145"/>
    </row>
    <row r="224" spans="2:3" x14ac:dyDescent="0.2">
      <c r="B224" s="63"/>
      <c r="C224" s="145"/>
    </row>
    <row r="225" spans="2:3" x14ac:dyDescent="0.2">
      <c r="B225" s="63"/>
      <c r="C225" s="145"/>
    </row>
    <row r="226" spans="2:3" x14ac:dyDescent="0.2">
      <c r="B226" s="63"/>
      <c r="C226" s="145"/>
    </row>
    <row r="227" spans="2:3" x14ac:dyDescent="0.2">
      <c r="B227" s="63"/>
      <c r="C227" s="145"/>
    </row>
    <row r="228" spans="2:3" x14ac:dyDescent="0.2">
      <c r="B228" s="63"/>
      <c r="C228" s="145"/>
    </row>
    <row r="229" spans="2:3" x14ac:dyDescent="0.2">
      <c r="B229" s="63"/>
      <c r="C229" s="145"/>
    </row>
    <row r="230" spans="2:3" x14ac:dyDescent="0.2">
      <c r="B230" s="63"/>
      <c r="C230" s="145"/>
    </row>
    <row r="231" spans="2:3" x14ac:dyDescent="0.2">
      <c r="B231" s="63"/>
      <c r="C231" s="145"/>
    </row>
    <row r="232" spans="2:3" x14ac:dyDescent="0.2">
      <c r="B232" s="63"/>
      <c r="C232" s="145"/>
    </row>
    <row r="233" spans="2:3" x14ac:dyDescent="0.2">
      <c r="B233" s="63"/>
      <c r="C233" s="145"/>
    </row>
    <row r="234" spans="2:3" x14ac:dyDescent="0.2">
      <c r="B234" s="63"/>
      <c r="C234" s="145"/>
    </row>
    <row r="235" spans="2:3" x14ac:dyDescent="0.2">
      <c r="B235" s="63"/>
      <c r="C235" s="145"/>
    </row>
    <row r="236" spans="2:3" x14ac:dyDescent="0.2">
      <c r="B236" s="63"/>
      <c r="C236" s="145"/>
    </row>
    <row r="237" spans="2:3" x14ac:dyDescent="0.2">
      <c r="B237" s="63"/>
      <c r="C237" s="145"/>
    </row>
    <row r="238" spans="2:3" x14ac:dyDescent="0.2">
      <c r="B238" s="63"/>
      <c r="C238" s="145"/>
    </row>
    <row r="239" spans="2:3" x14ac:dyDescent="0.2">
      <c r="B239" s="63"/>
      <c r="C239" s="145"/>
    </row>
    <row r="240" spans="2:3" x14ac:dyDescent="0.2">
      <c r="B240" s="63"/>
      <c r="C240" s="145"/>
    </row>
    <row r="241" spans="2:3" x14ac:dyDescent="0.2">
      <c r="B241" s="63"/>
      <c r="C241" s="145"/>
    </row>
    <row r="242" spans="2:3" x14ac:dyDescent="0.2">
      <c r="B242" s="63"/>
      <c r="C242" s="145"/>
    </row>
    <row r="243" spans="2:3" x14ac:dyDescent="0.2">
      <c r="B243" s="63"/>
      <c r="C243" s="145"/>
    </row>
    <row r="244" spans="2:3" x14ac:dyDescent="0.2">
      <c r="B244" s="63"/>
      <c r="C244" s="145"/>
    </row>
    <row r="245" spans="2:3" x14ac:dyDescent="0.2">
      <c r="B245" s="63"/>
      <c r="C245" s="145"/>
    </row>
    <row r="246" spans="2:3" x14ac:dyDescent="0.2">
      <c r="B246" s="63"/>
      <c r="C246" s="145"/>
    </row>
    <row r="247" spans="2:3" x14ac:dyDescent="0.2">
      <c r="B247" s="63"/>
      <c r="C247" s="145"/>
    </row>
    <row r="248" spans="2:3" x14ac:dyDescent="0.2">
      <c r="B248" s="63"/>
      <c r="C248" s="145"/>
    </row>
    <row r="249" spans="2:3" x14ac:dyDescent="0.2">
      <c r="B249" s="63"/>
      <c r="C249" s="145"/>
    </row>
    <row r="250" spans="2:3" x14ac:dyDescent="0.2">
      <c r="B250" s="63"/>
      <c r="C250" s="145"/>
    </row>
    <row r="251" spans="2:3" x14ac:dyDescent="0.2">
      <c r="B251" s="63"/>
      <c r="C251" s="145"/>
    </row>
    <row r="252" spans="2:3" x14ac:dyDescent="0.2">
      <c r="B252" s="63"/>
      <c r="C252" s="145"/>
    </row>
    <row r="253" spans="2:3" x14ac:dyDescent="0.2">
      <c r="B253" s="63"/>
      <c r="C253" s="145"/>
    </row>
    <row r="254" spans="2:3" x14ac:dyDescent="0.2">
      <c r="B254" s="63"/>
      <c r="C254" s="145"/>
    </row>
    <row r="255" spans="2:3" x14ac:dyDescent="0.2">
      <c r="B255" s="63"/>
      <c r="C255" s="145"/>
    </row>
    <row r="256" spans="2:3" x14ac:dyDescent="0.2">
      <c r="B256" s="63"/>
      <c r="C256" s="145"/>
    </row>
    <row r="257" spans="2:3" x14ac:dyDescent="0.2">
      <c r="B257" s="63"/>
      <c r="C257" s="145"/>
    </row>
    <row r="258" spans="2:3" x14ac:dyDescent="0.2">
      <c r="B258" s="63"/>
      <c r="C258" s="145"/>
    </row>
    <row r="259" spans="2:3" x14ac:dyDescent="0.2">
      <c r="B259" s="63"/>
      <c r="C259" s="145"/>
    </row>
    <row r="260" spans="2:3" x14ac:dyDescent="0.2">
      <c r="B260" s="63"/>
      <c r="C260" s="145"/>
    </row>
    <row r="261" spans="2:3" x14ac:dyDescent="0.2">
      <c r="B261" s="63"/>
      <c r="C261" s="145"/>
    </row>
    <row r="262" spans="2:3" x14ac:dyDescent="0.2">
      <c r="B262" s="63"/>
      <c r="C262" s="145"/>
    </row>
    <row r="263" spans="2:3" x14ac:dyDescent="0.2">
      <c r="B263" s="63"/>
      <c r="C263" s="145"/>
    </row>
    <row r="264" spans="2:3" x14ac:dyDescent="0.2">
      <c r="B264" s="63"/>
      <c r="C264" s="145"/>
    </row>
    <row r="265" spans="2:3" x14ac:dyDescent="0.2">
      <c r="B265" s="63"/>
      <c r="C265" s="145"/>
    </row>
    <row r="266" spans="2:3" x14ac:dyDescent="0.2">
      <c r="B266" s="63"/>
      <c r="C266" s="145"/>
    </row>
    <row r="267" spans="2:3" x14ac:dyDescent="0.2">
      <c r="B267" s="63"/>
      <c r="C267" s="145"/>
    </row>
    <row r="268" spans="2:3" x14ac:dyDescent="0.2">
      <c r="B268" s="63"/>
      <c r="C268" s="145"/>
    </row>
    <row r="269" spans="2:3" x14ac:dyDescent="0.2">
      <c r="B269" s="63"/>
      <c r="C269" s="145"/>
    </row>
    <row r="270" spans="2:3" x14ac:dyDescent="0.2">
      <c r="B270" s="63"/>
      <c r="C270" s="145"/>
    </row>
    <row r="271" spans="2:3" x14ac:dyDescent="0.2">
      <c r="B271" s="63"/>
      <c r="C271" s="145"/>
    </row>
    <row r="272" spans="2:3" x14ac:dyDescent="0.2">
      <c r="B272" s="63"/>
      <c r="C272" s="145"/>
    </row>
    <row r="273" spans="2:3" x14ac:dyDescent="0.2">
      <c r="B273" s="63"/>
      <c r="C273" s="145"/>
    </row>
    <row r="274" spans="2:3" x14ac:dyDescent="0.2">
      <c r="B274" s="63"/>
      <c r="C274" s="145"/>
    </row>
    <row r="275" spans="2:3" x14ac:dyDescent="0.2">
      <c r="B275" s="63"/>
      <c r="C275" s="145"/>
    </row>
    <row r="276" spans="2:3" x14ac:dyDescent="0.2">
      <c r="B276" s="63"/>
      <c r="C276" s="145"/>
    </row>
    <row r="277" spans="2:3" x14ac:dyDescent="0.2">
      <c r="B277" s="63"/>
      <c r="C277" s="145"/>
    </row>
    <row r="278" spans="2:3" x14ac:dyDescent="0.2">
      <c r="B278" s="63"/>
      <c r="C278" s="145"/>
    </row>
    <row r="279" spans="2:3" x14ac:dyDescent="0.2">
      <c r="B279" s="63"/>
      <c r="C279" s="145"/>
    </row>
    <row r="280" spans="2:3" x14ac:dyDescent="0.2">
      <c r="B280" s="63"/>
      <c r="C280" s="145"/>
    </row>
    <row r="281" spans="2:3" x14ac:dyDescent="0.2">
      <c r="B281" s="63"/>
      <c r="C281" s="145"/>
    </row>
    <row r="282" spans="2:3" x14ac:dyDescent="0.2">
      <c r="B282" s="63"/>
      <c r="C282" s="145"/>
    </row>
    <row r="283" spans="2:3" x14ac:dyDescent="0.2">
      <c r="B283" s="63"/>
      <c r="C283" s="145"/>
    </row>
    <row r="284" spans="2:3" x14ac:dyDescent="0.2">
      <c r="B284" s="63"/>
      <c r="C284" s="145"/>
    </row>
    <row r="285" spans="2:3" x14ac:dyDescent="0.2">
      <c r="B285" s="63"/>
      <c r="C285" s="145"/>
    </row>
    <row r="286" spans="2:3" x14ac:dyDescent="0.2">
      <c r="B286" s="63"/>
      <c r="C286" s="145"/>
    </row>
    <row r="287" spans="2:3" x14ac:dyDescent="0.2">
      <c r="B287" s="63"/>
      <c r="C287" s="145"/>
    </row>
    <row r="288" spans="2:3" x14ac:dyDescent="0.2">
      <c r="B288" s="63"/>
      <c r="C288" s="145"/>
    </row>
    <row r="289" spans="2:3" x14ac:dyDescent="0.2">
      <c r="B289" s="63"/>
      <c r="C289" s="145"/>
    </row>
    <row r="290" spans="2:3" x14ac:dyDescent="0.2">
      <c r="B290" s="63"/>
      <c r="C290" s="145"/>
    </row>
    <row r="291" spans="2:3" x14ac:dyDescent="0.2">
      <c r="B291" s="63"/>
      <c r="C291" s="145"/>
    </row>
    <row r="292" spans="2:3" x14ac:dyDescent="0.2">
      <c r="B292" s="63"/>
      <c r="C292" s="145"/>
    </row>
    <row r="293" spans="2:3" x14ac:dyDescent="0.2">
      <c r="B293" s="63"/>
      <c r="C293" s="145"/>
    </row>
    <row r="294" spans="2:3" x14ac:dyDescent="0.2">
      <c r="B294" s="63"/>
      <c r="C294" s="145"/>
    </row>
    <row r="295" spans="2:3" x14ac:dyDescent="0.2">
      <c r="B295" s="63"/>
      <c r="C295" s="145"/>
    </row>
    <row r="296" spans="2:3" x14ac:dyDescent="0.2">
      <c r="B296" s="63"/>
      <c r="C296" s="145"/>
    </row>
    <row r="297" spans="2:3" x14ac:dyDescent="0.2">
      <c r="B297" s="63"/>
      <c r="C297" s="145"/>
    </row>
    <row r="298" spans="2:3" x14ac:dyDescent="0.2">
      <c r="B298" s="63"/>
      <c r="C298" s="145"/>
    </row>
    <row r="299" spans="2:3" x14ac:dyDescent="0.2">
      <c r="B299" s="63"/>
      <c r="C299" s="145"/>
    </row>
    <row r="300" spans="2:3" x14ac:dyDescent="0.2">
      <c r="B300" s="63"/>
      <c r="C300" s="145"/>
    </row>
    <row r="301" spans="2:3" x14ac:dyDescent="0.2">
      <c r="B301" s="63"/>
      <c r="C301" s="145"/>
    </row>
    <row r="302" spans="2:3" x14ac:dyDescent="0.2">
      <c r="B302" s="63"/>
      <c r="C302" s="145"/>
    </row>
    <row r="303" spans="2:3" x14ac:dyDescent="0.2">
      <c r="B303" s="63"/>
      <c r="C303" s="145"/>
    </row>
    <row r="304" spans="2:3" x14ac:dyDescent="0.2">
      <c r="B304" s="63"/>
      <c r="C304" s="145"/>
    </row>
    <row r="305" spans="2:3" x14ac:dyDescent="0.2">
      <c r="B305" s="63"/>
      <c r="C305" s="145"/>
    </row>
    <row r="306" spans="2:3" x14ac:dyDescent="0.2">
      <c r="B306" s="63"/>
      <c r="C306" s="145"/>
    </row>
    <row r="307" spans="2:3" x14ac:dyDescent="0.2">
      <c r="B307" s="63"/>
      <c r="C307" s="145"/>
    </row>
    <row r="308" spans="2:3" x14ac:dyDescent="0.2">
      <c r="B308" s="63"/>
      <c r="C308" s="145"/>
    </row>
    <row r="309" spans="2:3" x14ac:dyDescent="0.2">
      <c r="B309" s="63"/>
      <c r="C309" s="145"/>
    </row>
    <row r="310" spans="2:3" x14ac:dyDescent="0.2">
      <c r="B310" s="63"/>
      <c r="C310" s="145"/>
    </row>
    <row r="311" spans="2:3" x14ac:dyDescent="0.2">
      <c r="B311" s="63"/>
      <c r="C311" s="145"/>
    </row>
    <row r="312" spans="2:3" x14ac:dyDescent="0.2">
      <c r="B312" s="63"/>
      <c r="C312" s="145"/>
    </row>
    <row r="313" spans="2:3" x14ac:dyDescent="0.2">
      <c r="B313" s="63"/>
      <c r="C313" s="145"/>
    </row>
    <row r="314" spans="2:3" x14ac:dyDescent="0.2">
      <c r="B314" s="63"/>
      <c r="C314" s="145"/>
    </row>
    <row r="315" spans="2:3" x14ac:dyDescent="0.2">
      <c r="B315" s="63"/>
      <c r="C315" s="145"/>
    </row>
    <row r="316" spans="2:3" x14ac:dyDescent="0.2">
      <c r="B316" s="63"/>
      <c r="C316" s="145"/>
    </row>
    <row r="317" spans="2:3" x14ac:dyDescent="0.2">
      <c r="B317" s="63"/>
      <c r="C317" s="145"/>
    </row>
    <row r="318" spans="2:3" x14ac:dyDescent="0.2">
      <c r="B318" s="63"/>
      <c r="C318" s="145"/>
    </row>
    <row r="319" spans="2:3" x14ac:dyDescent="0.2">
      <c r="B319" s="63"/>
      <c r="C319" s="145"/>
    </row>
    <row r="320" spans="2:3" x14ac:dyDescent="0.2">
      <c r="B320" s="63"/>
      <c r="C320" s="145"/>
    </row>
    <row r="321" spans="2:3" x14ac:dyDescent="0.2">
      <c r="B321" s="63"/>
      <c r="C321" s="145"/>
    </row>
    <row r="322" spans="2:3" x14ac:dyDescent="0.2">
      <c r="B322" s="63"/>
      <c r="C322" s="145"/>
    </row>
    <row r="323" spans="2:3" x14ac:dyDescent="0.2">
      <c r="B323" s="63"/>
      <c r="C323" s="145"/>
    </row>
    <row r="324" spans="2:3" x14ac:dyDescent="0.2">
      <c r="B324" s="63"/>
      <c r="C324" s="145"/>
    </row>
    <row r="325" spans="2:3" x14ac:dyDescent="0.2">
      <c r="B325" s="63"/>
      <c r="C325" s="145"/>
    </row>
    <row r="326" spans="2:3" x14ac:dyDescent="0.2">
      <c r="B326" s="63"/>
      <c r="C326" s="145"/>
    </row>
    <row r="327" spans="2:3" x14ac:dyDescent="0.2">
      <c r="B327" s="63"/>
      <c r="C327" s="145"/>
    </row>
    <row r="328" spans="2:3" x14ac:dyDescent="0.2">
      <c r="B328" s="63"/>
      <c r="C328" s="145"/>
    </row>
    <row r="329" spans="2:3" x14ac:dyDescent="0.2">
      <c r="B329" s="63"/>
      <c r="C329" s="145"/>
    </row>
    <row r="330" spans="2:3" x14ac:dyDescent="0.2">
      <c r="B330" s="63"/>
      <c r="C330" s="145"/>
    </row>
    <row r="331" spans="2:3" x14ac:dyDescent="0.2">
      <c r="B331" s="63"/>
      <c r="C331" s="145"/>
    </row>
    <row r="332" spans="2:3" x14ac:dyDescent="0.2">
      <c r="B332" s="63"/>
      <c r="C332" s="145"/>
    </row>
    <row r="333" spans="2:3" x14ac:dyDescent="0.2">
      <c r="B333" s="63"/>
      <c r="C333" s="145"/>
    </row>
    <row r="334" spans="2:3" x14ac:dyDescent="0.2">
      <c r="B334" s="63"/>
      <c r="C334" s="145"/>
    </row>
    <row r="335" spans="2:3" x14ac:dyDescent="0.2">
      <c r="B335" s="63"/>
      <c r="C335" s="145"/>
    </row>
    <row r="336" spans="2:3" x14ac:dyDescent="0.2">
      <c r="B336" s="63"/>
      <c r="C336" s="145"/>
    </row>
    <row r="337" spans="2:3" x14ac:dyDescent="0.2">
      <c r="B337" s="63"/>
      <c r="C337" s="145"/>
    </row>
    <row r="338" spans="2:3" x14ac:dyDescent="0.2">
      <c r="B338" s="63"/>
      <c r="C338" s="145"/>
    </row>
    <row r="339" spans="2:3" x14ac:dyDescent="0.2">
      <c r="B339" s="63"/>
      <c r="C339" s="145"/>
    </row>
    <row r="340" spans="2:3" x14ac:dyDescent="0.2">
      <c r="B340" s="63"/>
      <c r="C340" s="145"/>
    </row>
    <row r="341" spans="2:3" x14ac:dyDescent="0.2">
      <c r="B341" s="63"/>
      <c r="C341" s="145"/>
    </row>
    <row r="342" spans="2:3" x14ac:dyDescent="0.2">
      <c r="B342" s="63"/>
      <c r="C342" s="145"/>
    </row>
    <row r="343" spans="2:3" x14ac:dyDescent="0.2">
      <c r="B343" s="63"/>
      <c r="C343" s="145"/>
    </row>
    <row r="344" spans="2:3" x14ac:dyDescent="0.2">
      <c r="B344" s="63"/>
      <c r="C344" s="145"/>
    </row>
    <row r="345" spans="2:3" x14ac:dyDescent="0.2">
      <c r="B345" s="63"/>
      <c r="C345" s="145"/>
    </row>
    <row r="346" spans="2:3" x14ac:dyDescent="0.2">
      <c r="B346" s="63"/>
      <c r="C346" s="145"/>
    </row>
    <row r="347" spans="2:3" x14ac:dyDescent="0.2">
      <c r="B347" s="63"/>
      <c r="C347" s="145"/>
    </row>
    <row r="348" spans="2:3" x14ac:dyDescent="0.2">
      <c r="B348" s="63"/>
      <c r="C348" s="145"/>
    </row>
    <row r="349" spans="2:3" x14ac:dyDescent="0.2">
      <c r="B349" s="63"/>
      <c r="C349" s="145"/>
    </row>
    <row r="350" spans="2:3" x14ac:dyDescent="0.2">
      <c r="B350" s="63"/>
      <c r="C350" s="145"/>
    </row>
    <row r="351" spans="2:3" x14ac:dyDescent="0.2">
      <c r="B351" s="63"/>
      <c r="C351" s="145"/>
    </row>
    <row r="352" spans="2:3" x14ac:dyDescent="0.2">
      <c r="B352" s="63"/>
      <c r="C352" s="145"/>
    </row>
    <row r="353" spans="2:3" x14ac:dyDescent="0.2">
      <c r="B353" s="63"/>
      <c r="C353" s="145"/>
    </row>
    <row r="354" spans="2:3" x14ac:dyDescent="0.2">
      <c r="B354" s="63"/>
      <c r="C354" s="145"/>
    </row>
    <row r="355" spans="2:3" x14ac:dyDescent="0.2">
      <c r="B355" s="63"/>
      <c r="C355" s="145"/>
    </row>
    <row r="356" spans="2:3" x14ac:dyDescent="0.2">
      <c r="B356" s="63"/>
      <c r="C356" s="145"/>
    </row>
    <row r="357" spans="2:3" x14ac:dyDescent="0.2">
      <c r="B357" s="63"/>
      <c r="C357" s="145"/>
    </row>
    <row r="358" spans="2:3" x14ac:dyDescent="0.2">
      <c r="B358" s="63"/>
      <c r="C358" s="145"/>
    </row>
    <row r="359" spans="2:3" x14ac:dyDescent="0.2">
      <c r="B359" s="63"/>
      <c r="C359" s="145"/>
    </row>
    <row r="360" spans="2:3" x14ac:dyDescent="0.2">
      <c r="B360" s="63"/>
      <c r="C360" s="145"/>
    </row>
    <row r="361" spans="2:3" x14ac:dyDescent="0.2">
      <c r="B361" s="63"/>
      <c r="C361" s="145"/>
    </row>
    <row r="362" spans="2:3" x14ac:dyDescent="0.2">
      <c r="B362" s="63"/>
      <c r="C362" s="145"/>
    </row>
    <row r="363" spans="2:3" x14ac:dyDescent="0.2">
      <c r="B363" s="63"/>
      <c r="C363" s="145"/>
    </row>
    <row r="364" spans="2:3" x14ac:dyDescent="0.2">
      <c r="B364" s="63"/>
      <c r="C364" s="145"/>
    </row>
    <row r="365" spans="2:3" x14ac:dyDescent="0.2">
      <c r="B365" s="63"/>
      <c r="C365" s="145"/>
    </row>
    <row r="366" spans="2:3" x14ac:dyDescent="0.2">
      <c r="B366" s="63"/>
      <c r="C366" s="145"/>
    </row>
    <row r="367" spans="2:3" x14ac:dyDescent="0.2">
      <c r="B367" s="63"/>
      <c r="C367" s="145"/>
    </row>
    <row r="368" spans="2:3" x14ac:dyDescent="0.2">
      <c r="B368" s="63"/>
      <c r="C368" s="145"/>
    </row>
    <row r="369" spans="2:3" x14ac:dyDescent="0.2">
      <c r="B369" s="63"/>
      <c r="C369" s="145"/>
    </row>
    <row r="370" spans="2:3" x14ac:dyDescent="0.2">
      <c r="B370" s="63"/>
      <c r="C370" s="145"/>
    </row>
    <row r="371" spans="2:3" x14ac:dyDescent="0.2">
      <c r="B371" s="63"/>
      <c r="C371" s="145"/>
    </row>
    <row r="372" spans="2:3" x14ac:dyDescent="0.2">
      <c r="B372" s="63"/>
      <c r="C372" s="145"/>
    </row>
    <row r="373" spans="2:3" x14ac:dyDescent="0.2">
      <c r="B373" s="63"/>
      <c r="C373" s="145"/>
    </row>
    <row r="374" spans="2:3" x14ac:dyDescent="0.2">
      <c r="B374" s="63"/>
      <c r="C374" s="145"/>
    </row>
    <row r="375" spans="2:3" x14ac:dyDescent="0.2">
      <c r="B375" s="63"/>
      <c r="C375" s="145"/>
    </row>
    <row r="376" spans="2:3" x14ac:dyDescent="0.2">
      <c r="B376" s="63"/>
      <c r="C376" s="145"/>
    </row>
    <row r="377" spans="2:3" x14ac:dyDescent="0.2">
      <c r="B377" s="63"/>
      <c r="C377" s="145"/>
    </row>
    <row r="378" spans="2:3" x14ac:dyDescent="0.2">
      <c r="B378" s="63"/>
      <c r="C378" s="145"/>
    </row>
    <row r="379" spans="2:3" x14ac:dyDescent="0.2">
      <c r="B379" s="63"/>
      <c r="C379" s="145"/>
    </row>
    <row r="380" spans="2:3" x14ac:dyDescent="0.2">
      <c r="B380" s="63"/>
      <c r="C380" s="145"/>
    </row>
    <row r="381" spans="2:3" x14ac:dyDescent="0.2">
      <c r="B381" s="63"/>
      <c r="C381" s="145"/>
    </row>
    <row r="382" spans="2:3" x14ac:dyDescent="0.2">
      <c r="B382" s="63"/>
      <c r="C382" s="145"/>
    </row>
    <row r="383" spans="2:3" x14ac:dyDescent="0.2">
      <c r="B383" s="63"/>
      <c r="C383" s="145"/>
    </row>
    <row r="384" spans="2:3" x14ac:dyDescent="0.2">
      <c r="B384" s="63"/>
      <c r="C384" s="145"/>
    </row>
    <row r="385" spans="2:3" x14ac:dyDescent="0.2">
      <c r="B385" s="63"/>
      <c r="C385" s="145"/>
    </row>
    <row r="386" spans="2:3" x14ac:dyDescent="0.2">
      <c r="B386" s="63"/>
      <c r="C386" s="145"/>
    </row>
    <row r="387" spans="2:3" x14ac:dyDescent="0.2">
      <c r="B387" s="63"/>
      <c r="C387" s="145"/>
    </row>
    <row r="388" spans="2:3" x14ac:dyDescent="0.2">
      <c r="B388" s="63"/>
      <c r="C388" s="145"/>
    </row>
    <row r="389" spans="2:3" x14ac:dyDescent="0.2">
      <c r="B389" s="63"/>
      <c r="C389" s="145"/>
    </row>
    <row r="390" spans="2:3" x14ac:dyDescent="0.2">
      <c r="B390" s="63"/>
      <c r="C390" s="145"/>
    </row>
    <row r="391" spans="2:3" x14ac:dyDescent="0.2">
      <c r="B391" s="63"/>
      <c r="C391" s="145"/>
    </row>
    <row r="392" spans="2:3" x14ac:dyDescent="0.2">
      <c r="B392" s="63"/>
      <c r="C392" s="145"/>
    </row>
    <row r="393" spans="2:3" x14ac:dyDescent="0.2">
      <c r="B393" s="63"/>
      <c r="C393" s="145"/>
    </row>
    <row r="394" spans="2:3" x14ac:dyDescent="0.2">
      <c r="B394" s="63"/>
      <c r="C394" s="145"/>
    </row>
    <row r="395" spans="2:3" x14ac:dyDescent="0.2">
      <c r="B395" s="63"/>
      <c r="C395" s="145"/>
    </row>
    <row r="396" spans="2:3" x14ac:dyDescent="0.2">
      <c r="B396" s="63"/>
      <c r="C396" s="145"/>
    </row>
    <row r="397" spans="2:3" x14ac:dyDescent="0.2">
      <c r="B397" s="63"/>
      <c r="C397" s="145"/>
    </row>
    <row r="398" spans="2:3" x14ac:dyDescent="0.2">
      <c r="B398" s="63"/>
      <c r="C398" s="145"/>
    </row>
    <row r="399" spans="2:3" x14ac:dyDescent="0.2">
      <c r="B399" s="63"/>
      <c r="C399" s="145"/>
    </row>
    <row r="400" spans="2:3" x14ac:dyDescent="0.2">
      <c r="B400" s="63"/>
      <c r="C400" s="145"/>
    </row>
    <row r="401" spans="2:3" x14ac:dyDescent="0.2">
      <c r="B401" s="63"/>
      <c r="C401" s="145"/>
    </row>
    <row r="402" spans="2:3" x14ac:dyDescent="0.2">
      <c r="B402" s="63"/>
      <c r="C402" s="145"/>
    </row>
    <row r="403" spans="2:3" x14ac:dyDescent="0.2">
      <c r="B403" s="63"/>
      <c r="C403" s="145"/>
    </row>
    <row r="404" spans="2:3" x14ac:dyDescent="0.2">
      <c r="B404" s="63"/>
      <c r="C404" s="145"/>
    </row>
    <row r="405" spans="2:3" x14ac:dyDescent="0.2">
      <c r="B405" s="63"/>
      <c r="C405" s="145"/>
    </row>
    <row r="406" spans="2:3" x14ac:dyDescent="0.2">
      <c r="B406" s="63"/>
      <c r="C406" s="145"/>
    </row>
    <row r="407" spans="2:3" x14ac:dyDescent="0.2">
      <c r="B407" s="63"/>
      <c r="C407" s="145"/>
    </row>
    <row r="408" spans="2:3" x14ac:dyDescent="0.2">
      <c r="B408" s="63"/>
      <c r="C408" s="145"/>
    </row>
    <row r="409" spans="2:3" x14ac:dyDescent="0.2">
      <c r="B409" s="63"/>
      <c r="C409" s="145"/>
    </row>
    <row r="410" spans="2:3" x14ac:dyDescent="0.2">
      <c r="B410" s="63"/>
      <c r="C410" s="145"/>
    </row>
    <row r="411" spans="2:3" x14ac:dyDescent="0.2">
      <c r="B411" s="63"/>
      <c r="C411" s="145"/>
    </row>
    <row r="412" spans="2:3" x14ac:dyDescent="0.2">
      <c r="B412" s="63"/>
      <c r="C412" s="145"/>
    </row>
    <row r="413" spans="2:3" x14ac:dyDescent="0.2">
      <c r="B413" s="63"/>
      <c r="C413" s="145"/>
    </row>
    <row r="414" spans="2:3" x14ac:dyDescent="0.2">
      <c r="B414" s="63"/>
      <c r="C414" s="145"/>
    </row>
    <row r="415" spans="2:3" x14ac:dyDescent="0.2">
      <c r="B415" s="63"/>
      <c r="C415" s="145"/>
    </row>
    <row r="416" spans="2:3" x14ac:dyDescent="0.2">
      <c r="B416" s="63"/>
      <c r="C416" s="145"/>
    </row>
    <row r="417" spans="2:3" x14ac:dyDescent="0.2">
      <c r="B417" s="63"/>
      <c r="C417" s="145"/>
    </row>
    <row r="418" spans="2:3" x14ac:dyDescent="0.2">
      <c r="B418" s="63"/>
      <c r="C418" s="145"/>
    </row>
    <row r="419" spans="2:3" x14ac:dyDescent="0.2">
      <c r="B419" s="63"/>
      <c r="C419" s="145"/>
    </row>
    <row r="420" spans="2:3" x14ac:dyDescent="0.2">
      <c r="B420" s="63"/>
      <c r="C420" s="145"/>
    </row>
    <row r="421" spans="2:3" x14ac:dyDescent="0.2">
      <c r="B421" s="63"/>
      <c r="C421" s="145"/>
    </row>
    <row r="422" spans="2:3" x14ac:dyDescent="0.2">
      <c r="B422" s="63"/>
      <c r="C422" s="145"/>
    </row>
    <row r="423" spans="2:3" x14ac:dyDescent="0.2">
      <c r="B423" s="63"/>
      <c r="C423" s="145"/>
    </row>
    <row r="424" spans="2:3" x14ac:dyDescent="0.2">
      <c r="B424" s="63"/>
      <c r="C424" s="145"/>
    </row>
    <row r="425" spans="2:3" x14ac:dyDescent="0.2">
      <c r="B425" s="63"/>
      <c r="C425" s="145"/>
    </row>
    <row r="426" spans="2:3" x14ac:dyDescent="0.2">
      <c r="B426" s="63"/>
      <c r="C426" s="145"/>
    </row>
    <row r="427" spans="2:3" x14ac:dyDescent="0.2">
      <c r="B427" s="63"/>
      <c r="C427" s="145"/>
    </row>
    <row r="428" spans="2:3" x14ac:dyDescent="0.2">
      <c r="B428" s="63"/>
      <c r="C428" s="145"/>
    </row>
    <row r="429" spans="2:3" x14ac:dyDescent="0.2">
      <c r="B429" s="63"/>
      <c r="C429" s="145"/>
    </row>
    <row r="430" spans="2:3" x14ac:dyDescent="0.2">
      <c r="B430" s="63"/>
      <c r="C430" s="145"/>
    </row>
    <row r="431" spans="2:3" x14ac:dyDescent="0.2">
      <c r="B431" s="63"/>
      <c r="C431" s="145"/>
    </row>
    <row r="432" spans="2:3" x14ac:dyDescent="0.2">
      <c r="B432" s="63"/>
      <c r="C432" s="145"/>
    </row>
    <row r="433" spans="2:3" x14ac:dyDescent="0.2">
      <c r="B433" s="63"/>
      <c r="C433" s="145"/>
    </row>
    <row r="434" spans="2:3" x14ac:dyDescent="0.2">
      <c r="B434" s="63"/>
      <c r="C434" s="145"/>
    </row>
    <row r="435" spans="2:3" x14ac:dyDescent="0.2">
      <c r="B435" s="63"/>
      <c r="C435" s="145"/>
    </row>
    <row r="436" spans="2:3" x14ac:dyDescent="0.2">
      <c r="B436" s="63"/>
      <c r="C436" s="145"/>
    </row>
    <row r="437" spans="2:3" x14ac:dyDescent="0.2">
      <c r="B437" s="63"/>
      <c r="C437" s="145"/>
    </row>
    <row r="438" spans="2:3" x14ac:dyDescent="0.2">
      <c r="B438" s="63"/>
      <c r="C438" s="145"/>
    </row>
    <row r="439" spans="2:3" x14ac:dyDescent="0.2">
      <c r="B439" s="63"/>
      <c r="C439" s="145"/>
    </row>
    <row r="440" spans="2:3" x14ac:dyDescent="0.2">
      <c r="B440" s="63"/>
      <c r="C440" s="145"/>
    </row>
    <row r="441" spans="2:3" x14ac:dyDescent="0.2">
      <c r="B441" s="63"/>
      <c r="C441" s="145"/>
    </row>
    <row r="442" spans="2:3" x14ac:dyDescent="0.2">
      <c r="B442" s="63"/>
      <c r="C442" s="145"/>
    </row>
    <row r="443" spans="2:3" x14ac:dyDescent="0.2">
      <c r="B443" s="63"/>
      <c r="C443" s="145"/>
    </row>
    <row r="444" spans="2:3" x14ac:dyDescent="0.2">
      <c r="B444" s="63"/>
      <c r="C444" s="145"/>
    </row>
    <row r="445" spans="2:3" x14ac:dyDescent="0.2">
      <c r="B445" s="63"/>
      <c r="C445" s="145"/>
    </row>
    <row r="446" spans="2:3" x14ac:dyDescent="0.2">
      <c r="B446" s="63"/>
      <c r="C446" s="145"/>
    </row>
    <row r="447" spans="2:3" x14ac:dyDescent="0.2">
      <c r="B447" s="63"/>
      <c r="C447" s="145"/>
    </row>
    <row r="448" spans="2:3" x14ac:dyDescent="0.2">
      <c r="B448" s="63"/>
      <c r="C448" s="145"/>
    </row>
    <row r="449" spans="2:3" x14ac:dyDescent="0.2">
      <c r="B449" s="63"/>
      <c r="C449" s="145"/>
    </row>
    <row r="450" spans="2:3" x14ac:dyDescent="0.2">
      <c r="B450" s="63"/>
      <c r="C450" s="145"/>
    </row>
    <row r="451" spans="2:3" x14ac:dyDescent="0.2">
      <c r="B451" s="63"/>
      <c r="C451" s="145"/>
    </row>
    <row r="452" spans="2:3" x14ac:dyDescent="0.2">
      <c r="B452" s="63"/>
      <c r="C452" s="145"/>
    </row>
    <row r="453" spans="2:3" x14ac:dyDescent="0.2">
      <c r="B453" s="63"/>
      <c r="C453" s="145"/>
    </row>
    <row r="454" spans="2:3" x14ac:dyDescent="0.2">
      <c r="B454" s="63"/>
      <c r="C454" s="145"/>
    </row>
    <row r="455" spans="2:3" x14ac:dyDescent="0.2">
      <c r="B455" s="63"/>
      <c r="C455" s="145"/>
    </row>
    <row r="456" spans="2:3" x14ac:dyDescent="0.2">
      <c r="B456" s="63"/>
      <c r="C456" s="145"/>
    </row>
    <row r="457" spans="2:3" x14ac:dyDescent="0.2">
      <c r="B457" s="63"/>
      <c r="C457" s="145"/>
    </row>
    <row r="458" spans="2:3" x14ac:dyDescent="0.2">
      <c r="B458" s="63"/>
      <c r="C458" s="145"/>
    </row>
    <row r="459" spans="2:3" x14ac:dyDescent="0.2">
      <c r="B459" s="63"/>
      <c r="C459" s="145"/>
    </row>
    <row r="460" spans="2:3" x14ac:dyDescent="0.2">
      <c r="B460" s="63"/>
      <c r="C460" s="145"/>
    </row>
    <row r="461" spans="2:3" x14ac:dyDescent="0.2">
      <c r="B461" s="63"/>
      <c r="C461" s="145"/>
    </row>
    <row r="462" spans="2:3" x14ac:dyDescent="0.2">
      <c r="B462" s="63"/>
      <c r="C462" s="145"/>
    </row>
    <row r="463" spans="2:3" x14ac:dyDescent="0.2">
      <c r="B463" s="63"/>
      <c r="C463" s="145"/>
    </row>
    <row r="464" spans="2:3" x14ac:dyDescent="0.2">
      <c r="B464" s="63"/>
      <c r="C464" s="145"/>
    </row>
    <row r="465" spans="2:3" x14ac:dyDescent="0.2">
      <c r="B465" s="63"/>
      <c r="C465" s="145"/>
    </row>
    <row r="466" spans="2:3" x14ac:dyDescent="0.2">
      <c r="B466" s="63"/>
      <c r="C466" s="145"/>
    </row>
    <row r="467" spans="2:3" x14ac:dyDescent="0.2">
      <c r="B467" s="63"/>
      <c r="C467" s="145"/>
    </row>
    <row r="468" spans="2:3" x14ac:dyDescent="0.2">
      <c r="B468" s="63"/>
      <c r="C468" s="145"/>
    </row>
    <row r="469" spans="2:3" x14ac:dyDescent="0.2">
      <c r="B469" s="63"/>
      <c r="C469" s="145"/>
    </row>
    <row r="470" spans="2:3" x14ac:dyDescent="0.2">
      <c r="B470" s="63"/>
      <c r="C470" s="145"/>
    </row>
    <row r="471" spans="2:3" x14ac:dyDescent="0.2">
      <c r="B471" s="63"/>
      <c r="C471" s="145"/>
    </row>
    <row r="472" spans="2:3" x14ac:dyDescent="0.2">
      <c r="B472" s="63"/>
      <c r="C472" s="145"/>
    </row>
    <row r="473" spans="2:3" x14ac:dyDescent="0.2">
      <c r="B473" s="63"/>
      <c r="C473" s="145"/>
    </row>
    <row r="474" spans="2:3" x14ac:dyDescent="0.2">
      <c r="B474" s="63"/>
      <c r="C474" s="145"/>
    </row>
    <row r="475" spans="2:3" x14ac:dyDescent="0.2">
      <c r="B475" s="63"/>
      <c r="C475" s="145"/>
    </row>
    <row r="476" spans="2:3" x14ac:dyDescent="0.2">
      <c r="B476" s="63"/>
      <c r="C476" s="145"/>
    </row>
    <row r="477" spans="2:3" x14ac:dyDescent="0.2">
      <c r="B477" s="63"/>
      <c r="C477" s="145"/>
    </row>
    <row r="478" spans="2:3" x14ac:dyDescent="0.2">
      <c r="B478" s="63"/>
      <c r="C478" s="145"/>
    </row>
    <row r="479" spans="2:3" x14ac:dyDescent="0.2">
      <c r="B479" s="63"/>
      <c r="C479" s="145"/>
    </row>
    <row r="480" spans="2:3" x14ac:dyDescent="0.2">
      <c r="B480" s="63"/>
      <c r="C480" s="145"/>
    </row>
    <row r="481" spans="2:3" x14ac:dyDescent="0.2">
      <c r="B481" s="63"/>
      <c r="C481" s="145"/>
    </row>
    <row r="482" spans="2:3" x14ac:dyDescent="0.2">
      <c r="B482" s="63"/>
      <c r="C482" s="145"/>
    </row>
    <row r="483" spans="2:3" x14ac:dyDescent="0.2">
      <c r="B483" s="63"/>
      <c r="C483" s="145"/>
    </row>
    <row r="484" spans="2:3" x14ac:dyDescent="0.2">
      <c r="B484" s="63"/>
      <c r="C484" s="145"/>
    </row>
    <row r="485" spans="2:3" x14ac:dyDescent="0.2">
      <c r="B485" s="63"/>
      <c r="C485" s="145"/>
    </row>
    <row r="486" spans="2:3" x14ac:dyDescent="0.2">
      <c r="B486" s="63"/>
      <c r="C486" s="145"/>
    </row>
    <row r="487" spans="2:3" x14ac:dyDescent="0.2">
      <c r="B487" s="63"/>
      <c r="C487" s="145"/>
    </row>
    <row r="488" spans="2:3" x14ac:dyDescent="0.2">
      <c r="B488" s="63"/>
      <c r="C488" s="145"/>
    </row>
    <row r="489" spans="2:3" x14ac:dyDescent="0.2">
      <c r="B489" s="63"/>
      <c r="C489" s="145"/>
    </row>
    <row r="490" spans="2:3" x14ac:dyDescent="0.2">
      <c r="B490" s="63"/>
      <c r="C490" s="145"/>
    </row>
    <row r="491" spans="2:3" x14ac:dyDescent="0.2">
      <c r="B491" s="63"/>
      <c r="C491" s="145"/>
    </row>
    <row r="492" spans="2:3" x14ac:dyDescent="0.2">
      <c r="B492" s="63"/>
      <c r="C492" s="145"/>
    </row>
    <row r="493" spans="2:3" x14ac:dyDescent="0.2">
      <c r="B493" s="63"/>
      <c r="C493" s="145"/>
    </row>
    <row r="494" spans="2:3" x14ac:dyDescent="0.2">
      <c r="B494" s="63"/>
      <c r="C494" s="145"/>
    </row>
    <row r="495" spans="2:3" x14ac:dyDescent="0.2">
      <c r="B495" s="63"/>
      <c r="C495" s="145"/>
    </row>
    <row r="496" spans="2:3" x14ac:dyDescent="0.2">
      <c r="B496" s="63"/>
      <c r="C496" s="145"/>
    </row>
    <row r="497" spans="2:3" x14ac:dyDescent="0.2">
      <c r="B497" s="63"/>
      <c r="C497" s="145"/>
    </row>
    <row r="498" spans="2:3" x14ac:dyDescent="0.2">
      <c r="B498" s="63"/>
      <c r="C498" s="145"/>
    </row>
    <row r="499" spans="2:3" x14ac:dyDescent="0.2">
      <c r="B499" s="63"/>
      <c r="C499" s="145"/>
    </row>
    <row r="500" spans="2:3" x14ac:dyDescent="0.2">
      <c r="B500" s="63"/>
      <c r="C500" s="145"/>
    </row>
    <row r="501" spans="2:3" x14ac:dyDescent="0.2">
      <c r="B501" s="63"/>
      <c r="C501" s="145"/>
    </row>
    <row r="502" spans="2:3" x14ac:dyDescent="0.2">
      <c r="B502" s="63"/>
      <c r="C502" s="145"/>
    </row>
    <row r="503" spans="2:3" x14ac:dyDescent="0.2">
      <c r="B503" s="63"/>
      <c r="C503" s="145"/>
    </row>
    <row r="504" spans="2:3" x14ac:dyDescent="0.2">
      <c r="B504" s="63"/>
      <c r="C504" s="145"/>
    </row>
    <row r="505" spans="2:3" x14ac:dyDescent="0.2">
      <c r="B505" s="63"/>
      <c r="C505" s="145"/>
    </row>
    <row r="506" spans="2:3" x14ac:dyDescent="0.2">
      <c r="B506" s="63"/>
      <c r="C506" s="145"/>
    </row>
    <row r="507" spans="2:3" x14ac:dyDescent="0.2">
      <c r="B507" s="63"/>
      <c r="C507" s="145"/>
    </row>
    <row r="508" spans="2:3" x14ac:dyDescent="0.2">
      <c r="B508" s="63"/>
      <c r="C508" s="145"/>
    </row>
    <row r="509" spans="2:3" x14ac:dyDescent="0.2">
      <c r="B509" s="63"/>
      <c r="C509" s="145"/>
    </row>
    <row r="510" spans="2:3" x14ac:dyDescent="0.2">
      <c r="B510" s="63"/>
      <c r="C510" s="145"/>
    </row>
    <row r="511" spans="2:3" x14ac:dyDescent="0.2">
      <c r="B511" s="63"/>
      <c r="C511" s="145"/>
    </row>
    <row r="512" spans="2:3" x14ac:dyDescent="0.2">
      <c r="B512" s="63"/>
      <c r="C512" s="145"/>
    </row>
    <row r="513" spans="2:3" x14ac:dyDescent="0.2">
      <c r="B513" s="63"/>
      <c r="C513" s="145"/>
    </row>
    <row r="514" spans="2:3" x14ac:dyDescent="0.2">
      <c r="B514" s="63"/>
      <c r="C514" s="145"/>
    </row>
    <row r="515" spans="2:3" x14ac:dyDescent="0.2">
      <c r="B515" s="63"/>
      <c r="C515" s="145"/>
    </row>
    <row r="516" spans="2:3" x14ac:dyDescent="0.2">
      <c r="B516" s="63"/>
      <c r="C516" s="145"/>
    </row>
    <row r="517" spans="2:3" x14ac:dyDescent="0.2">
      <c r="B517" s="63"/>
      <c r="C517" s="145"/>
    </row>
    <row r="518" spans="2:3" x14ac:dyDescent="0.2">
      <c r="B518" s="63"/>
      <c r="C518" s="145"/>
    </row>
    <row r="519" spans="2:3" x14ac:dyDescent="0.2">
      <c r="B519" s="63"/>
      <c r="C519" s="145"/>
    </row>
    <row r="520" spans="2:3" x14ac:dyDescent="0.2">
      <c r="B520" s="63"/>
      <c r="C520" s="145"/>
    </row>
    <row r="521" spans="2:3" x14ac:dyDescent="0.2">
      <c r="B521" s="63"/>
      <c r="C521" s="145"/>
    </row>
    <row r="522" spans="2:3" x14ac:dyDescent="0.2">
      <c r="B522" s="63"/>
      <c r="C522" s="145"/>
    </row>
    <row r="523" spans="2:3" x14ac:dyDescent="0.2">
      <c r="B523" s="63"/>
      <c r="C523" s="145"/>
    </row>
    <row r="524" spans="2:3" x14ac:dyDescent="0.2">
      <c r="B524" s="63"/>
      <c r="C524" s="145"/>
    </row>
    <row r="525" spans="2:3" x14ac:dyDescent="0.2">
      <c r="B525" s="63"/>
      <c r="C525" s="145"/>
    </row>
    <row r="526" spans="2:3" x14ac:dyDescent="0.2">
      <c r="B526" s="63"/>
      <c r="C526" s="145"/>
    </row>
    <row r="527" spans="2:3" x14ac:dyDescent="0.2">
      <c r="B527" s="63"/>
      <c r="C527" s="145"/>
    </row>
    <row r="528" spans="2:3" x14ac:dyDescent="0.2">
      <c r="B528" s="63"/>
      <c r="C528" s="145"/>
    </row>
    <row r="529" spans="2:3" x14ac:dyDescent="0.2">
      <c r="B529" s="63"/>
      <c r="C529" s="145"/>
    </row>
    <row r="530" spans="2:3" x14ac:dyDescent="0.2">
      <c r="B530" s="63"/>
      <c r="C530" s="145"/>
    </row>
    <row r="531" spans="2:3" x14ac:dyDescent="0.2">
      <c r="B531" s="63"/>
      <c r="C531" s="145"/>
    </row>
    <row r="532" spans="2:3" x14ac:dyDescent="0.2">
      <c r="B532" s="63"/>
      <c r="C532" s="145"/>
    </row>
    <row r="533" spans="2:3" x14ac:dyDescent="0.2">
      <c r="B533" s="63"/>
      <c r="C533" s="145"/>
    </row>
    <row r="534" spans="2:3" x14ac:dyDescent="0.2">
      <c r="B534" s="63"/>
      <c r="C534" s="145"/>
    </row>
    <row r="535" spans="2:3" x14ac:dyDescent="0.2">
      <c r="B535" s="63"/>
      <c r="C535" s="145"/>
    </row>
    <row r="536" spans="2:3" x14ac:dyDescent="0.2">
      <c r="B536" s="63"/>
      <c r="C536" s="145"/>
    </row>
    <row r="537" spans="2:3" x14ac:dyDescent="0.2">
      <c r="B537" s="63"/>
      <c r="C537" s="145"/>
    </row>
    <row r="538" spans="2:3" x14ac:dyDescent="0.2">
      <c r="B538" s="63"/>
      <c r="C538" s="145"/>
    </row>
    <row r="539" spans="2:3" x14ac:dyDescent="0.2">
      <c r="B539" s="63"/>
      <c r="C539" s="145"/>
    </row>
    <row r="540" spans="2:3" x14ac:dyDescent="0.2">
      <c r="B540" s="63"/>
      <c r="C540" s="145"/>
    </row>
    <row r="541" spans="2:3" x14ac:dyDescent="0.2">
      <c r="B541" s="63"/>
      <c r="C541" s="145"/>
    </row>
    <row r="542" spans="2:3" x14ac:dyDescent="0.2">
      <c r="B542" s="63"/>
      <c r="C542" s="145"/>
    </row>
    <row r="543" spans="2:3" x14ac:dyDescent="0.2">
      <c r="B543" s="63"/>
      <c r="C543" s="145"/>
    </row>
    <row r="544" spans="2:3" x14ac:dyDescent="0.2">
      <c r="B544" s="63"/>
      <c r="C544" s="145"/>
    </row>
    <row r="545" spans="2:3" x14ac:dyDescent="0.2">
      <c r="B545" s="63"/>
      <c r="C545" s="145"/>
    </row>
    <row r="546" spans="2:3" x14ac:dyDescent="0.2">
      <c r="B546" s="63"/>
      <c r="C546" s="145"/>
    </row>
    <row r="547" spans="2:3" x14ac:dyDescent="0.2">
      <c r="B547" s="63"/>
      <c r="C547" s="145"/>
    </row>
    <row r="548" spans="2:3" x14ac:dyDescent="0.2">
      <c r="B548" s="63"/>
      <c r="C548" s="145"/>
    </row>
    <row r="549" spans="2:3" x14ac:dyDescent="0.2">
      <c r="B549" s="63"/>
      <c r="C549" s="145"/>
    </row>
    <row r="550" spans="2:3" x14ac:dyDescent="0.2">
      <c r="B550" s="63"/>
      <c r="C550" s="145"/>
    </row>
    <row r="551" spans="2:3" x14ac:dyDescent="0.2">
      <c r="B551" s="63"/>
      <c r="C551" s="145"/>
    </row>
    <row r="552" spans="2:3" x14ac:dyDescent="0.2">
      <c r="B552" s="63"/>
      <c r="C552" s="145"/>
    </row>
    <row r="553" spans="2:3" x14ac:dyDescent="0.2">
      <c r="B553" s="63"/>
      <c r="C553" s="145"/>
    </row>
    <row r="554" spans="2:3" x14ac:dyDescent="0.2">
      <c r="B554" s="63"/>
      <c r="C554" s="145"/>
    </row>
    <row r="555" spans="2:3" x14ac:dyDescent="0.2">
      <c r="B555" s="63"/>
      <c r="C555" s="145"/>
    </row>
    <row r="556" spans="2:3" x14ac:dyDescent="0.2">
      <c r="B556" s="63"/>
      <c r="C556" s="145"/>
    </row>
    <row r="557" spans="2:3" x14ac:dyDescent="0.2">
      <c r="B557" s="63"/>
      <c r="C557" s="145"/>
    </row>
    <row r="558" spans="2:3" x14ac:dyDescent="0.2">
      <c r="B558" s="63"/>
      <c r="C558" s="145"/>
    </row>
    <row r="559" spans="2:3" x14ac:dyDescent="0.2">
      <c r="B559" s="63"/>
      <c r="C559" s="145"/>
    </row>
    <row r="560" spans="2:3" x14ac:dyDescent="0.2">
      <c r="B560" s="63"/>
      <c r="C560" s="145"/>
    </row>
    <row r="561" spans="2:3" x14ac:dyDescent="0.2">
      <c r="B561" s="63"/>
      <c r="C561" s="145"/>
    </row>
    <row r="562" spans="2:3" x14ac:dyDescent="0.2">
      <c r="B562" s="63"/>
      <c r="C562" s="145"/>
    </row>
    <row r="563" spans="2:3" x14ac:dyDescent="0.2">
      <c r="B563" s="63"/>
      <c r="C563" s="145"/>
    </row>
    <row r="564" spans="2:3" x14ac:dyDescent="0.2">
      <c r="B564" s="63"/>
      <c r="C564" s="145"/>
    </row>
    <row r="565" spans="2:3" x14ac:dyDescent="0.2">
      <c r="B565" s="63"/>
      <c r="C565" s="145"/>
    </row>
    <row r="566" spans="2:3" x14ac:dyDescent="0.2">
      <c r="B566" s="63"/>
      <c r="C566" s="145"/>
    </row>
    <row r="567" spans="2:3" x14ac:dyDescent="0.2">
      <c r="B567" s="63"/>
      <c r="C567" s="145"/>
    </row>
    <row r="568" spans="2:3" x14ac:dyDescent="0.2">
      <c r="B568" s="63"/>
      <c r="C568" s="145"/>
    </row>
    <row r="569" spans="2:3" x14ac:dyDescent="0.2">
      <c r="B569" s="63"/>
      <c r="C569" s="145"/>
    </row>
    <row r="570" spans="2:3" x14ac:dyDescent="0.2">
      <c r="B570" s="63"/>
      <c r="C570" s="145"/>
    </row>
    <row r="571" spans="2:3" x14ac:dyDescent="0.2">
      <c r="B571" s="63"/>
      <c r="C571" s="145"/>
    </row>
    <row r="572" spans="2:3" x14ac:dyDescent="0.2">
      <c r="B572" s="63"/>
      <c r="C572" s="145"/>
    </row>
    <row r="573" spans="2:3" x14ac:dyDescent="0.2">
      <c r="B573" s="63"/>
      <c r="C573" s="145"/>
    </row>
    <row r="574" spans="2:3" x14ac:dyDescent="0.2">
      <c r="B574" s="63"/>
      <c r="C574" s="145"/>
    </row>
    <row r="575" spans="2:3" x14ac:dyDescent="0.2">
      <c r="B575" s="63"/>
      <c r="C575" s="145"/>
    </row>
    <row r="576" spans="2:3" x14ac:dyDescent="0.2">
      <c r="B576" s="63"/>
      <c r="C576" s="145"/>
    </row>
    <row r="577" spans="2:3" x14ac:dyDescent="0.2">
      <c r="B577" s="63"/>
      <c r="C577" s="145"/>
    </row>
    <row r="578" spans="2:3" x14ac:dyDescent="0.2">
      <c r="B578" s="63"/>
      <c r="C578" s="145"/>
    </row>
    <row r="579" spans="2:3" x14ac:dyDescent="0.2">
      <c r="B579" s="63"/>
      <c r="C579" s="145"/>
    </row>
    <row r="580" spans="2:3" x14ac:dyDescent="0.2">
      <c r="B580" s="63"/>
      <c r="C580" s="145"/>
    </row>
    <row r="581" spans="2:3" x14ac:dyDescent="0.2">
      <c r="B581" s="63"/>
      <c r="C581" s="145"/>
    </row>
    <row r="582" spans="2:3" x14ac:dyDescent="0.2">
      <c r="B582" s="63"/>
      <c r="C582" s="145"/>
    </row>
    <row r="583" spans="2:3" x14ac:dyDescent="0.2">
      <c r="B583" s="63"/>
      <c r="C583" s="145"/>
    </row>
    <row r="584" spans="2:3" x14ac:dyDescent="0.2">
      <c r="B584" s="63"/>
      <c r="C584" s="145"/>
    </row>
    <row r="585" spans="2:3" x14ac:dyDescent="0.2">
      <c r="B585" s="63"/>
      <c r="C585" s="145"/>
    </row>
    <row r="586" spans="2:3" x14ac:dyDescent="0.2">
      <c r="B586" s="63"/>
      <c r="C586" s="145"/>
    </row>
    <row r="587" spans="2:3" x14ac:dyDescent="0.2">
      <c r="B587" s="63"/>
      <c r="C587" s="145"/>
    </row>
    <row r="588" spans="2:3" x14ac:dyDescent="0.2">
      <c r="B588" s="63"/>
      <c r="C588" s="145"/>
    </row>
    <row r="589" spans="2:3" x14ac:dyDescent="0.2">
      <c r="B589" s="63"/>
      <c r="C589" s="145"/>
    </row>
    <row r="590" spans="2:3" x14ac:dyDescent="0.2">
      <c r="B590" s="63"/>
      <c r="C590" s="145"/>
    </row>
    <row r="591" spans="2:3" x14ac:dyDescent="0.2">
      <c r="B591" s="63"/>
      <c r="C591" s="145"/>
    </row>
    <row r="592" spans="2:3" x14ac:dyDescent="0.2">
      <c r="B592" s="63"/>
      <c r="C592" s="145"/>
    </row>
    <row r="593" spans="2:3" x14ac:dyDescent="0.2">
      <c r="B593" s="63"/>
      <c r="C593" s="145"/>
    </row>
    <row r="594" spans="2:3" x14ac:dyDescent="0.2">
      <c r="B594" s="63"/>
      <c r="C594" s="145"/>
    </row>
    <row r="595" spans="2:3" x14ac:dyDescent="0.2">
      <c r="B595" s="63"/>
      <c r="C595" s="145"/>
    </row>
    <row r="596" spans="2:3" x14ac:dyDescent="0.2">
      <c r="B596" s="63"/>
      <c r="C596" s="145"/>
    </row>
    <row r="597" spans="2:3" x14ac:dyDescent="0.2">
      <c r="B597" s="63"/>
      <c r="C597" s="145"/>
    </row>
    <row r="598" spans="2:3" x14ac:dyDescent="0.2">
      <c r="B598" s="63"/>
      <c r="C598" s="145"/>
    </row>
    <row r="599" spans="2:3" x14ac:dyDescent="0.2">
      <c r="B599" s="63"/>
      <c r="C599" s="145"/>
    </row>
    <row r="600" spans="2:3" x14ac:dyDescent="0.2">
      <c r="B600" s="63"/>
      <c r="C600" s="145"/>
    </row>
    <row r="601" spans="2:3" x14ac:dyDescent="0.2">
      <c r="B601" s="63"/>
      <c r="C601" s="145"/>
    </row>
    <row r="602" spans="2:3" x14ac:dyDescent="0.2">
      <c r="B602" s="63"/>
      <c r="C602" s="145"/>
    </row>
    <row r="603" spans="2:3" x14ac:dyDescent="0.2">
      <c r="B603" s="63"/>
      <c r="C603" s="145"/>
    </row>
    <row r="604" spans="2:3" x14ac:dyDescent="0.2">
      <c r="B604" s="63"/>
      <c r="C604" s="145"/>
    </row>
    <row r="605" spans="2:3" x14ac:dyDescent="0.2">
      <c r="B605" s="63"/>
      <c r="C605" s="145"/>
    </row>
    <row r="606" spans="2:3" x14ac:dyDescent="0.2">
      <c r="B606" s="63"/>
      <c r="C606" s="145"/>
    </row>
    <row r="607" spans="2:3" x14ac:dyDescent="0.2">
      <c r="B607" s="63"/>
      <c r="C607" s="145"/>
    </row>
    <row r="608" spans="2:3" x14ac:dyDescent="0.2">
      <c r="B608" s="63"/>
      <c r="C608" s="145"/>
    </row>
    <row r="609" spans="2:3" x14ac:dyDescent="0.2">
      <c r="B609" s="63"/>
      <c r="C609" s="145"/>
    </row>
    <row r="610" spans="2:3" x14ac:dyDescent="0.2">
      <c r="B610" s="63"/>
      <c r="C610" s="145"/>
    </row>
    <row r="611" spans="2:3" x14ac:dyDescent="0.2">
      <c r="B611" s="63"/>
      <c r="C611" s="145"/>
    </row>
    <row r="612" spans="2:3" x14ac:dyDescent="0.2">
      <c r="B612" s="63"/>
      <c r="C612" s="145"/>
    </row>
    <row r="613" spans="2:3" x14ac:dyDescent="0.2">
      <c r="B613" s="63"/>
      <c r="C613" s="145"/>
    </row>
    <row r="614" spans="2:3" x14ac:dyDescent="0.2">
      <c r="B614" s="63"/>
      <c r="C614" s="145"/>
    </row>
    <row r="615" spans="2:3" x14ac:dyDescent="0.2">
      <c r="B615" s="63"/>
      <c r="C615" s="145"/>
    </row>
    <row r="616" spans="2:3" x14ac:dyDescent="0.2">
      <c r="B616" s="63"/>
      <c r="C616" s="145"/>
    </row>
    <row r="617" spans="2:3" x14ac:dyDescent="0.2">
      <c r="B617" s="63"/>
      <c r="C617" s="145"/>
    </row>
    <row r="618" spans="2:3" x14ac:dyDescent="0.2">
      <c r="B618" s="63"/>
      <c r="C618" s="145"/>
    </row>
    <row r="619" spans="2:3" x14ac:dyDescent="0.2">
      <c r="B619" s="63"/>
      <c r="C619" s="145"/>
    </row>
    <row r="620" spans="2:3" x14ac:dyDescent="0.2">
      <c r="B620" s="63"/>
      <c r="C620" s="145"/>
    </row>
    <row r="621" spans="2:3" x14ac:dyDescent="0.2">
      <c r="B621" s="63"/>
      <c r="C621" s="145"/>
    </row>
    <row r="622" spans="2:3" x14ac:dyDescent="0.2">
      <c r="B622" s="63"/>
      <c r="C622" s="145"/>
    </row>
    <row r="623" spans="2:3" x14ac:dyDescent="0.2">
      <c r="B623" s="63"/>
      <c r="C623" s="145"/>
    </row>
    <row r="624" spans="2:3" x14ac:dyDescent="0.2">
      <c r="B624" s="63"/>
      <c r="C624" s="145"/>
    </row>
    <row r="625" spans="2:3" x14ac:dyDescent="0.2">
      <c r="B625" s="63"/>
      <c r="C625" s="145"/>
    </row>
    <row r="626" spans="2:3" x14ac:dyDescent="0.2">
      <c r="B626" s="63"/>
      <c r="C626" s="145"/>
    </row>
    <row r="627" spans="2:3" x14ac:dyDescent="0.2">
      <c r="B627" s="63"/>
      <c r="C627" s="145"/>
    </row>
    <row r="628" spans="2:3" x14ac:dyDescent="0.2">
      <c r="B628" s="63"/>
      <c r="C628" s="145"/>
    </row>
    <row r="629" spans="2:3" x14ac:dyDescent="0.2">
      <c r="B629" s="63"/>
      <c r="C629" s="145"/>
    </row>
    <row r="630" spans="2:3" x14ac:dyDescent="0.2">
      <c r="B630" s="63"/>
      <c r="C630" s="145"/>
    </row>
    <row r="631" spans="2:3" x14ac:dyDescent="0.2">
      <c r="B631" s="63"/>
      <c r="C631" s="145"/>
    </row>
    <row r="632" spans="2:3" x14ac:dyDescent="0.2">
      <c r="B632" s="63"/>
      <c r="C632" s="145"/>
    </row>
    <row r="633" spans="2:3" x14ac:dyDescent="0.2">
      <c r="B633" s="63"/>
      <c r="C633" s="145"/>
    </row>
    <row r="634" spans="2:3" x14ac:dyDescent="0.2">
      <c r="B634" s="63"/>
      <c r="C634" s="145"/>
    </row>
    <row r="635" spans="2:3" x14ac:dyDescent="0.2">
      <c r="B635" s="63"/>
      <c r="C635" s="145"/>
    </row>
    <row r="636" spans="2:3" x14ac:dyDescent="0.2">
      <c r="B636" s="63"/>
      <c r="C636" s="145"/>
    </row>
    <row r="637" spans="2:3" x14ac:dyDescent="0.2">
      <c r="B637" s="63"/>
      <c r="C637" s="145"/>
    </row>
    <row r="638" spans="2:3" x14ac:dyDescent="0.2">
      <c r="B638" s="63"/>
      <c r="C638" s="145"/>
    </row>
    <row r="639" spans="2:3" x14ac:dyDescent="0.2">
      <c r="B639" s="63"/>
      <c r="C639" s="145"/>
    </row>
    <row r="640" spans="2:3" x14ac:dyDescent="0.2">
      <c r="B640" s="63"/>
      <c r="C640" s="145"/>
    </row>
    <row r="641" spans="2:3" x14ac:dyDescent="0.2">
      <c r="B641" s="63"/>
      <c r="C641" s="145"/>
    </row>
    <row r="642" spans="2:3" x14ac:dyDescent="0.2">
      <c r="B642" s="63"/>
      <c r="C642" s="145"/>
    </row>
    <row r="643" spans="2:3" x14ac:dyDescent="0.2">
      <c r="B643" s="63"/>
      <c r="C643" s="145"/>
    </row>
    <row r="644" spans="2:3" x14ac:dyDescent="0.2">
      <c r="B644" s="63"/>
      <c r="C644" s="145"/>
    </row>
    <row r="645" spans="2:3" x14ac:dyDescent="0.2">
      <c r="B645" s="63"/>
      <c r="C645" s="145"/>
    </row>
    <row r="646" spans="2:3" x14ac:dyDescent="0.2">
      <c r="B646" s="63"/>
      <c r="C646" s="145"/>
    </row>
    <row r="647" spans="2:3" x14ac:dyDescent="0.2">
      <c r="B647" s="63"/>
      <c r="C647" s="145"/>
    </row>
    <row r="648" spans="2:3" x14ac:dyDescent="0.2">
      <c r="B648" s="63"/>
      <c r="C648" s="145"/>
    </row>
    <row r="649" spans="2:3" x14ac:dyDescent="0.2">
      <c r="B649" s="63"/>
      <c r="C649" s="145"/>
    </row>
    <row r="650" spans="2:3" x14ac:dyDescent="0.2">
      <c r="B650" s="63"/>
      <c r="C650" s="145"/>
    </row>
    <row r="651" spans="2:3" x14ac:dyDescent="0.2">
      <c r="B651" s="63"/>
      <c r="C651" s="145"/>
    </row>
    <row r="652" spans="2:3" x14ac:dyDescent="0.2">
      <c r="B652" s="63"/>
      <c r="C652" s="145"/>
    </row>
    <row r="653" spans="2:3" x14ac:dyDescent="0.2">
      <c r="B653" s="63"/>
      <c r="C653" s="145"/>
    </row>
    <row r="654" spans="2:3" x14ac:dyDescent="0.2">
      <c r="B654" s="63"/>
      <c r="C654" s="145"/>
    </row>
    <row r="655" spans="2:3" x14ac:dyDescent="0.2">
      <c r="B655" s="63"/>
      <c r="C655" s="145"/>
    </row>
    <row r="656" spans="2:3" x14ac:dyDescent="0.2">
      <c r="B656" s="63"/>
      <c r="C656" s="145"/>
    </row>
    <row r="657" spans="2:3" x14ac:dyDescent="0.2">
      <c r="B657" s="63"/>
      <c r="C657" s="145"/>
    </row>
    <row r="658" spans="2:3" x14ac:dyDescent="0.2">
      <c r="B658" s="63"/>
      <c r="C658" s="145"/>
    </row>
    <row r="659" spans="2:3" x14ac:dyDescent="0.2">
      <c r="B659" s="63"/>
      <c r="C659" s="145"/>
    </row>
    <row r="660" spans="2:3" x14ac:dyDescent="0.2">
      <c r="B660" s="63"/>
      <c r="C660" s="145"/>
    </row>
    <row r="661" spans="2:3" x14ac:dyDescent="0.2">
      <c r="B661" s="63"/>
      <c r="C661" s="145"/>
    </row>
    <row r="662" spans="2:3" x14ac:dyDescent="0.2">
      <c r="B662" s="63"/>
      <c r="C662" s="145"/>
    </row>
    <row r="663" spans="2:3" x14ac:dyDescent="0.2">
      <c r="B663" s="63"/>
      <c r="C663" s="145"/>
    </row>
    <row r="664" spans="2:3" x14ac:dyDescent="0.2">
      <c r="B664" s="63"/>
      <c r="C664" s="145"/>
    </row>
    <row r="665" spans="2:3" x14ac:dyDescent="0.2">
      <c r="B665" s="63"/>
      <c r="C665" s="145"/>
    </row>
    <row r="666" spans="2:3" x14ac:dyDescent="0.2">
      <c r="B666" s="63"/>
      <c r="C666" s="145"/>
    </row>
    <row r="667" spans="2:3" x14ac:dyDescent="0.2">
      <c r="B667" s="63"/>
      <c r="C667" s="145"/>
    </row>
    <row r="668" spans="2:3" x14ac:dyDescent="0.2">
      <c r="B668" s="63"/>
      <c r="C668" s="145"/>
    </row>
    <row r="669" spans="2:3" x14ac:dyDescent="0.2">
      <c r="B669" s="63"/>
      <c r="C669" s="145"/>
    </row>
    <row r="670" spans="2:3" x14ac:dyDescent="0.2">
      <c r="B670" s="63"/>
      <c r="C670" s="145"/>
    </row>
    <row r="671" spans="2:3" x14ac:dyDescent="0.2">
      <c r="B671" s="63"/>
      <c r="C671" s="145"/>
    </row>
    <row r="672" spans="2:3" x14ac:dyDescent="0.2">
      <c r="B672" s="63"/>
      <c r="C672" s="145"/>
    </row>
    <row r="673" spans="2:3" x14ac:dyDescent="0.2">
      <c r="B673" s="63"/>
      <c r="C673" s="145"/>
    </row>
    <row r="674" spans="2:3" x14ac:dyDescent="0.2">
      <c r="B674" s="63"/>
      <c r="C674" s="145"/>
    </row>
    <row r="675" spans="2:3" x14ac:dyDescent="0.2">
      <c r="B675" s="63"/>
      <c r="C675" s="145"/>
    </row>
    <row r="676" spans="2:3" x14ac:dyDescent="0.2">
      <c r="B676" s="63"/>
      <c r="C676" s="145"/>
    </row>
    <row r="677" spans="2:3" x14ac:dyDescent="0.2">
      <c r="B677" s="63"/>
      <c r="C677" s="145"/>
    </row>
    <row r="678" spans="2:3" x14ac:dyDescent="0.2">
      <c r="B678" s="63"/>
      <c r="C678" s="145"/>
    </row>
    <row r="679" spans="2:3" x14ac:dyDescent="0.2">
      <c r="B679" s="63"/>
      <c r="C679" s="145"/>
    </row>
    <row r="680" spans="2:3" x14ac:dyDescent="0.2">
      <c r="B680" s="63"/>
      <c r="C680" s="145"/>
    </row>
    <row r="681" spans="2:3" x14ac:dyDescent="0.2">
      <c r="B681" s="63"/>
      <c r="C681" s="145"/>
    </row>
    <row r="682" spans="2:3" x14ac:dyDescent="0.2">
      <c r="B682" s="63"/>
      <c r="C682" s="145"/>
    </row>
    <row r="683" spans="2:3" x14ac:dyDescent="0.2">
      <c r="B683" s="63"/>
      <c r="C683" s="145"/>
    </row>
    <row r="684" spans="2:3" x14ac:dyDescent="0.2">
      <c r="B684" s="63"/>
      <c r="C684" s="145"/>
    </row>
    <row r="685" spans="2:3" x14ac:dyDescent="0.2">
      <c r="B685" s="63"/>
      <c r="C685" s="145"/>
    </row>
    <row r="686" spans="2:3" x14ac:dyDescent="0.2">
      <c r="B686" s="63"/>
      <c r="C686" s="145"/>
    </row>
    <row r="687" spans="2:3" x14ac:dyDescent="0.2">
      <c r="B687" s="63"/>
      <c r="C687" s="145"/>
    </row>
    <row r="688" spans="2:3" x14ac:dyDescent="0.2">
      <c r="B688" s="63"/>
      <c r="C688" s="145"/>
    </row>
    <row r="689" spans="2:3" x14ac:dyDescent="0.2">
      <c r="B689" s="63"/>
      <c r="C689" s="145"/>
    </row>
    <row r="690" spans="2:3" x14ac:dyDescent="0.2">
      <c r="B690" s="63"/>
      <c r="C690" s="145"/>
    </row>
    <row r="691" spans="2:3" x14ac:dyDescent="0.2">
      <c r="B691" s="63"/>
      <c r="C691" s="145"/>
    </row>
    <row r="692" spans="2:3" x14ac:dyDescent="0.2">
      <c r="B692" s="63"/>
      <c r="C692" s="145"/>
    </row>
    <row r="693" spans="2:3" x14ac:dyDescent="0.2">
      <c r="B693" s="63"/>
      <c r="C693" s="145"/>
    </row>
    <row r="694" spans="2:3" x14ac:dyDescent="0.2">
      <c r="B694" s="63"/>
      <c r="C694" s="145"/>
    </row>
    <row r="695" spans="2:3" x14ac:dyDescent="0.2">
      <c r="B695" s="63"/>
      <c r="C695" s="145"/>
    </row>
    <row r="696" spans="2:3" x14ac:dyDescent="0.2">
      <c r="B696" s="63"/>
      <c r="C696" s="145"/>
    </row>
    <row r="697" spans="2:3" x14ac:dyDescent="0.2">
      <c r="B697" s="63"/>
      <c r="C697" s="145"/>
    </row>
    <row r="698" spans="2:3" x14ac:dyDescent="0.2">
      <c r="B698" s="63"/>
      <c r="C698" s="145"/>
    </row>
    <row r="699" spans="2:3" x14ac:dyDescent="0.2">
      <c r="B699" s="63"/>
      <c r="C699" s="145"/>
    </row>
    <row r="700" spans="2:3" x14ac:dyDescent="0.2">
      <c r="B700" s="63"/>
      <c r="C700" s="145"/>
    </row>
    <row r="701" spans="2:3" x14ac:dyDescent="0.2">
      <c r="B701" s="63"/>
      <c r="C701" s="145"/>
    </row>
    <row r="702" spans="2:3" x14ac:dyDescent="0.2">
      <c r="B702" s="63"/>
      <c r="C702" s="145"/>
    </row>
    <row r="703" spans="2:3" x14ac:dyDescent="0.2">
      <c r="B703" s="63"/>
      <c r="C703" s="145"/>
    </row>
    <row r="704" spans="2:3" x14ac:dyDescent="0.2">
      <c r="B704" s="63"/>
      <c r="C704" s="145"/>
    </row>
    <row r="705" spans="2:3" x14ac:dyDescent="0.2">
      <c r="B705" s="63"/>
      <c r="C705" s="145"/>
    </row>
    <row r="706" spans="2:3" x14ac:dyDescent="0.2">
      <c r="B706" s="63"/>
      <c r="C706" s="145"/>
    </row>
    <row r="707" spans="2:3" x14ac:dyDescent="0.2">
      <c r="B707" s="63"/>
      <c r="C707" s="145"/>
    </row>
    <row r="708" spans="2:3" x14ac:dyDescent="0.2">
      <c r="B708" s="63"/>
      <c r="C708" s="145"/>
    </row>
    <row r="709" spans="2:3" x14ac:dyDescent="0.2">
      <c r="B709" s="63"/>
      <c r="C709" s="145"/>
    </row>
    <row r="710" spans="2:3" x14ac:dyDescent="0.2">
      <c r="B710" s="63"/>
      <c r="C710" s="145"/>
    </row>
    <row r="711" spans="2:3" x14ac:dyDescent="0.2">
      <c r="B711" s="63"/>
      <c r="C711" s="145"/>
    </row>
    <row r="712" spans="2:3" x14ac:dyDescent="0.2">
      <c r="B712" s="63"/>
      <c r="C712" s="145"/>
    </row>
    <row r="713" spans="2:3" x14ac:dyDescent="0.2">
      <c r="B713" s="63"/>
      <c r="C713" s="145"/>
    </row>
    <row r="714" spans="2:3" x14ac:dyDescent="0.2">
      <c r="B714" s="63"/>
      <c r="C714" s="145"/>
    </row>
    <row r="715" spans="2:3" x14ac:dyDescent="0.2">
      <c r="B715" s="63"/>
      <c r="C715" s="145"/>
    </row>
    <row r="716" spans="2:3" x14ac:dyDescent="0.2">
      <c r="B716" s="63"/>
      <c r="C716" s="145"/>
    </row>
    <row r="717" spans="2:3" x14ac:dyDescent="0.2">
      <c r="B717" s="63"/>
      <c r="C717" s="145"/>
    </row>
    <row r="718" spans="2:3" x14ac:dyDescent="0.2">
      <c r="B718" s="63"/>
      <c r="C718" s="145"/>
    </row>
    <row r="719" spans="2:3" x14ac:dyDescent="0.2">
      <c r="B719" s="63"/>
      <c r="C719" s="145"/>
    </row>
    <row r="720" spans="2:3" x14ac:dyDescent="0.2">
      <c r="B720" s="63"/>
      <c r="C720" s="145"/>
    </row>
    <row r="721" spans="2:3" x14ac:dyDescent="0.2">
      <c r="B721" s="63"/>
      <c r="C721" s="145"/>
    </row>
    <row r="722" spans="2:3" x14ac:dyDescent="0.2">
      <c r="B722" s="63"/>
      <c r="C722" s="145"/>
    </row>
    <row r="723" spans="2:3" x14ac:dyDescent="0.2">
      <c r="B723" s="63"/>
      <c r="C723" s="145"/>
    </row>
    <row r="724" spans="2:3" x14ac:dyDescent="0.2">
      <c r="B724" s="63"/>
      <c r="C724" s="145"/>
    </row>
    <row r="725" spans="2:3" x14ac:dyDescent="0.2">
      <c r="B725" s="63"/>
      <c r="C725" s="145"/>
    </row>
    <row r="726" spans="2:3" x14ac:dyDescent="0.2">
      <c r="B726" s="63"/>
      <c r="C726" s="145"/>
    </row>
    <row r="727" spans="2:3" x14ac:dyDescent="0.2">
      <c r="B727" s="63"/>
      <c r="C727" s="145"/>
    </row>
    <row r="728" spans="2:3" x14ac:dyDescent="0.2">
      <c r="B728" s="63"/>
      <c r="C728" s="145"/>
    </row>
    <row r="729" spans="2:3" x14ac:dyDescent="0.2">
      <c r="B729" s="63"/>
      <c r="C729" s="145"/>
    </row>
    <row r="730" spans="2:3" x14ac:dyDescent="0.2">
      <c r="B730" s="63"/>
      <c r="C730" s="145"/>
    </row>
    <row r="731" spans="2:3" x14ac:dyDescent="0.2">
      <c r="B731" s="63"/>
      <c r="C731" s="145"/>
    </row>
    <row r="732" spans="2:3" x14ac:dyDescent="0.2">
      <c r="B732" s="63"/>
      <c r="C732" s="145"/>
    </row>
    <row r="733" spans="2:3" x14ac:dyDescent="0.2">
      <c r="B733" s="63"/>
      <c r="C733" s="145"/>
    </row>
    <row r="734" spans="2:3" x14ac:dyDescent="0.2">
      <c r="B734" s="63"/>
      <c r="C734" s="145"/>
    </row>
    <row r="735" spans="2:3" x14ac:dyDescent="0.2">
      <c r="B735" s="63"/>
      <c r="C735" s="145"/>
    </row>
    <row r="736" spans="2:3" x14ac:dyDescent="0.2">
      <c r="B736" s="63"/>
      <c r="C736" s="145"/>
    </row>
    <row r="737" spans="2:3" x14ac:dyDescent="0.2">
      <c r="B737" s="63"/>
      <c r="C737" s="145"/>
    </row>
    <row r="738" spans="2:3" x14ac:dyDescent="0.2">
      <c r="B738" s="63"/>
      <c r="C738" s="145"/>
    </row>
    <row r="739" spans="2:3" x14ac:dyDescent="0.2">
      <c r="B739" s="63"/>
      <c r="C739" s="145"/>
    </row>
    <row r="740" spans="2:3" x14ac:dyDescent="0.2">
      <c r="B740" s="63"/>
      <c r="C740" s="145"/>
    </row>
    <row r="741" spans="2:3" x14ac:dyDescent="0.2">
      <c r="B741" s="63"/>
      <c r="C741" s="145"/>
    </row>
    <row r="742" spans="2:3" x14ac:dyDescent="0.2">
      <c r="B742" s="63"/>
      <c r="C742" s="145"/>
    </row>
    <row r="743" spans="2:3" x14ac:dyDescent="0.2">
      <c r="B743" s="63"/>
      <c r="C743" s="145"/>
    </row>
    <row r="744" spans="2:3" x14ac:dyDescent="0.2">
      <c r="B744" s="63"/>
      <c r="C744" s="145"/>
    </row>
    <row r="745" spans="2:3" x14ac:dyDescent="0.2">
      <c r="B745" s="63"/>
      <c r="C745" s="145"/>
    </row>
    <row r="746" spans="2:3" x14ac:dyDescent="0.2">
      <c r="B746" s="63"/>
      <c r="C746" s="145"/>
    </row>
    <row r="747" spans="2:3" x14ac:dyDescent="0.2">
      <c r="B747" s="63"/>
      <c r="C747" s="145"/>
    </row>
    <row r="748" spans="2:3" x14ac:dyDescent="0.2">
      <c r="B748" s="63"/>
      <c r="C748" s="145"/>
    </row>
    <row r="749" spans="2:3" x14ac:dyDescent="0.2">
      <c r="B749" s="63"/>
      <c r="C749" s="145"/>
    </row>
    <row r="750" spans="2:3" x14ac:dyDescent="0.2">
      <c r="B750" s="63"/>
      <c r="C750" s="145"/>
    </row>
    <row r="751" spans="2:3" x14ac:dyDescent="0.2">
      <c r="B751" s="63"/>
      <c r="C751" s="145"/>
    </row>
    <row r="752" spans="2:3" x14ac:dyDescent="0.2">
      <c r="B752" s="63"/>
      <c r="C752" s="145"/>
    </row>
    <row r="753" spans="2:3" x14ac:dyDescent="0.2">
      <c r="B753" s="63"/>
      <c r="C753" s="145"/>
    </row>
    <row r="754" spans="2:3" x14ac:dyDescent="0.2">
      <c r="B754" s="63"/>
      <c r="C754" s="145"/>
    </row>
    <row r="755" spans="2:3" x14ac:dyDescent="0.2">
      <c r="B755" s="63"/>
      <c r="C755" s="145"/>
    </row>
    <row r="756" spans="2:3" x14ac:dyDescent="0.2">
      <c r="B756" s="63"/>
      <c r="C756" s="145"/>
    </row>
    <row r="757" spans="2:3" x14ac:dyDescent="0.2">
      <c r="B757" s="63"/>
      <c r="C757" s="145"/>
    </row>
    <row r="758" spans="2:3" x14ac:dyDescent="0.2">
      <c r="B758" s="63"/>
      <c r="C758" s="145"/>
    </row>
    <row r="759" spans="2:3" x14ac:dyDescent="0.2">
      <c r="B759" s="63"/>
      <c r="C759" s="145"/>
    </row>
    <row r="760" spans="2:3" x14ac:dyDescent="0.2">
      <c r="B760" s="63"/>
      <c r="C760" s="145"/>
    </row>
    <row r="761" spans="2:3" x14ac:dyDescent="0.2">
      <c r="B761" s="63"/>
      <c r="C761" s="145"/>
    </row>
    <row r="762" spans="2:3" x14ac:dyDescent="0.2">
      <c r="B762" s="63"/>
      <c r="C762" s="145"/>
    </row>
    <row r="763" spans="2:3" x14ac:dyDescent="0.2">
      <c r="B763" s="63"/>
      <c r="C763" s="145"/>
    </row>
    <row r="764" spans="2:3" x14ac:dyDescent="0.2">
      <c r="B764" s="63"/>
      <c r="C764" s="145"/>
    </row>
    <row r="765" spans="2:3" x14ac:dyDescent="0.2">
      <c r="B765" s="63"/>
      <c r="C765" s="145"/>
    </row>
    <row r="766" spans="2:3" x14ac:dyDescent="0.2">
      <c r="B766" s="63"/>
      <c r="C766" s="145"/>
    </row>
    <row r="767" spans="2:3" x14ac:dyDescent="0.2">
      <c r="B767" s="63"/>
      <c r="C767" s="145"/>
    </row>
    <row r="768" spans="2:3" x14ac:dyDescent="0.2">
      <c r="B768" s="63"/>
      <c r="C768" s="145"/>
    </row>
    <row r="769" spans="2:3" x14ac:dyDescent="0.2">
      <c r="B769" s="63"/>
      <c r="C769" s="145"/>
    </row>
    <row r="770" spans="2:3" x14ac:dyDescent="0.2">
      <c r="B770" s="63"/>
      <c r="C770" s="145"/>
    </row>
    <row r="771" spans="2:3" x14ac:dyDescent="0.2">
      <c r="B771" s="63"/>
      <c r="C771" s="145"/>
    </row>
    <row r="772" spans="2:3" x14ac:dyDescent="0.2">
      <c r="B772" s="63"/>
      <c r="C772" s="145"/>
    </row>
    <row r="773" spans="2:3" x14ac:dyDescent="0.2">
      <c r="B773" s="63"/>
      <c r="C773" s="145"/>
    </row>
    <row r="774" spans="2:3" x14ac:dyDescent="0.2">
      <c r="B774" s="63"/>
      <c r="C774" s="145"/>
    </row>
    <row r="775" spans="2:3" x14ac:dyDescent="0.2">
      <c r="B775" s="63"/>
      <c r="C775" s="145"/>
    </row>
    <row r="776" spans="2:3" x14ac:dyDescent="0.2">
      <c r="B776" s="63"/>
      <c r="C776" s="145"/>
    </row>
    <row r="777" spans="2:3" x14ac:dyDescent="0.2">
      <c r="B777" s="63"/>
      <c r="C777" s="145"/>
    </row>
    <row r="778" spans="2:3" x14ac:dyDescent="0.2">
      <c r="B778" s="63"/>
      <c r="C778" s="145"/>
    </row>
    <row r="779" spans="2:3" x14ac:dyDescent="0.2">
      <c r="B779" s="63"/>
      <c r="C779" s="145"/>
    </row>
    <row r="780" spans="2:3" x14ac:dyDescent="0.2">
      <c r="B780" s="63"/>
      <c r="C780" s="145"/>
    </row>
    <row r="781" spans="2:3" x14ac:dyDescent="0.2">
      <c r="B781" s="63"/>
      <c r="C781" s="145"/>
    </row>
    <row r="782" spans="2:3" x14ac:dyDescent="0.2">
      <c r="B782" s="63"/>
      <c r="C782" s="145"/>
    </row>
    <row r="783" spans="2:3" x14ac:dyDescent="0.2">
      <c r="B783" s="63"/>
      <c r="C783" s="145"/>
    </row>
    <row r="784" spans="2:3" x14ac:dyDescent="0.2">
      <c r="B784" s="63"/>
      <c r="C784" s="145"/>
    </row>
    <row r="785" spans="2:3" x14ac:dyDescent="0.2">
      <c r="B785" s="63"/>
      <c r="C785" s="145"/>
    </row>
    <row r="786" spans="2:3" x14ac:dyDescent="0.2">
      <c r="B786" s="63"/>
      <c r="C786" s="145"/>
    </row>
    <row r="787" spans="2:3" x14ac:dyDescent="0.2">
      <c r="B787" s="63"/>
      <c r="C787" s="145"/>
    </row>
    <row r="788" spans="2:3" x14ac:dyDescent="0.2">
      <c r="B788" s="63"/>
      <c r="C788" s="145"/>
    </row>
    <row r="789" spans="2:3" x14ac:dyDescent="0.2">
      <c r="B789" s="63"/>
      <c r="C789" s="145"/>
    </row>
    <row r="790" spans="2:3" x14ac:dyDescent="0.2">
      <c r="B790" s="63"/>
      <c r="C790" s="145"/>
    </row>
    <row r="791" spans="2:3" x14ac:dyDescent="0.2">
      <c r="B791" s="63"/>
      <c r="C791" s="145"/>
    </row>
    <row r="792" spans="2:3" x14ac:dyDescent="0.2">
      <c r="B792" s="63"/>
      <c r="C792" s="145"/>
    </row>
    <row r="793" spans="2:3" x14ac:dyDescent="0.2">
      <c r="B793" s="63"/>
      <c r="C793" s="145"/>
    </row>
    <row r="794" spans="2:3" x14ac:dyDescent="0.2">
      <c r="B794" s="63"/>
      <c r="C794" s="145"/>
    </row>
    <row r="795" spans="2:3" x14ac:dyDescent="0.2">
      <c r="B795" s="63"/>
      <c r="C795" s="145"/>
    </row>
    <row r="796" spans="2:3" x14ac:dyDescent="0.2">
      <c r="B796" s="63"/>
      <c r="C796" s="145"/>
    </row>
    <row r="797" spans="2:3" x14ac:dyDescent="0.2">
      <c r="B797" s="63"/>
      <c r="C797" s="145"/>
    </row>
    <row r="798" spans="2:3" x14ac:dyDescent="0.2">
      <c r="B798" s="63"/>
      <c r="C798" s="145"/>
    </row>
    <row r="799" spans="2:3" x14ac:dyDescent="0.2">
      <c r="B799" s="63"/>
      <c r="C799" s="145"/>
    </row>
    <row r="800" spans="2:3" x14ac:dyDescent="0.2">
      <c r="B800" s="63"/>
      <c r="C800" s="145"/>
    </row>
    <row r="801" spans="2:3" x14ac:dyDescent="0.2">
      <c r="B801" s="63"/>
      <c r="C801" s="145"/>
    </row>
    <row r="802" spans="2:3" x14ac:dyDescent="0.2">
      <c r="B802" s="63"/>
      <c r="C802" s="145"/>
    </row>
    <row r="803" spans="2:3" x14ac:dyDescent="0.2">
      <c r="B803" s="63"/>
      <c r="C803" s="145"/>
    </row>
    <row r="804" spans="2:3" x14ac:dyDescent="0.2">
      <c r="B804" s="63"/>
      <c r="C804" s="145"/>
    </row>
    <row r="805" spans="2:3" x14ac:dyDescent="0.2">
      <c r="B805" s="63"/>
      <c r="C805" s="145"/>
    </row>
    <row r="806" spans="2:3" x14ac:dyDescent="0.2">
      <c r="B806" s="63"/>
      <c r="C806" s="145"/>
    </row>
    <row r="807" spans="2:3" x14ac:dyDescent="0.2">
      <c r="B807" s="63"/>
      <c r="C807" s="145"/>
    </row>
    <row r="808" spans="2:3" x14ac:dyDescent="0.2">
      <c r="B808" s="63"/>
      <c r="C808" s="145"/>
    </row>
    <row r="809" spans="2:3" x14ac:dyDescent="0.2">
      <c r="B809" s="63"/>
      <c r="C809" s="145"/>
    </row>
    <row r="810" spans="2:3" x14ac:dyDescent="0.2">
      <c r="B810" s="63"/>
      <c r="C810" s="145"/>
    </row>
    <row r="811" spans="2:3" x14ac:dyDescent="0.2">
      <c r="B811" s="63"/>
      <c r="C811" s="145"/>
    </row>
    <row r="812" spans="2:3" x14ac:dyDescent="0.2">
      <c r="B812" s="63"/>
      <c r="C812" s="145"/>
    </row>
    <row r="813" spans="2:3" x14ac:dyDescent="0.2">
      <c r="B813" s="63"/>
      <c r="C813" s="145"/>
    </row>
    <row r="814" spans="2:3" x14ac:dyDescent="0.2">
      <c r="B814" s="63"/>
      <c r="C814" s="145"/>
    </row>
    <row r="815" spans="2:3" x14ac:dyDescent="0.2">
      <c r="B815" s="63"/>
      <c r="C815" s="145"/>
    </row>
    <row r="816" spans="2:3" x14ac:dyDescent="0.2">
      <c r="B816" s="63"/>
      <c r="C816" s="145"/>
    </row>
    <row r="817" spans="2:3" x14ac:dyDescent="0.2">
      <c r="B817" s="63"/>
      <c r="C817" s="145"/>
    </row>
    <row r="818" spans="2:3" x14ac:dyDescent="0.2">
      <c r="B818" s="63"/>
      <c r="C818" s="145"/>
    </row>
    <row r="819" spans="2:3" x14ac:dyDescent="0.2">
      <c r="B819" s="63"/>
      <c r="C819" s="145"/>
    </row>
    <row r="820" spans="2:3" x14ac:dyDescent="0.2">
      <c r="B820" s="63"/>
      <c r="C820" s="145"/>
    </row>
    <row r="821" spans="2:3" x14ac:dyDescent="0.2">
      <c r="B821" s="63"/>
      <c r="C821" s="145"/>
    </row>
    <row r="822" spans="2:3" x14ac:dyDescent="0.2">
      <c r="B822" s="63"/>
      <c r="C822" s="145"/>
    </row>
    <row r="823" spans="2:3" x14ac:dyDescent="0.2">
      <c r="B823" s="63"/>
      <c r="C823" s="145"/>
    </row>
    <row r="824" spans="2:3" x14ac:dyDescent="0.2">
      <c r="B824" s="63"/>
      <c r="C824" s="145"/>
    </row>
    <row r="825" spans="2:3" x14ac:dyDescent="0.2">
      <c r="B825" s="63"/>
      <c r="C825" s="145"/>
    </row>
    <row r="826" spans="2:3" x14ac:dyDescent="0.2">
      <c r="B826" s="63"/>
      <c r="C826" s="145"/>
    </row>
    <row r="827" spans="2:3" x14ac:dyDescent="0.2">
      <c r="B827" s="63"/>
      <c r="C827" s="145"/>
    </row>
    <row r="828" spans="2:3" x14ac:dyDescent="0.2">
      <c r="B828" s="63"/>
      <c r="C828" s="145"/>
    </row>
    <row r="829" spans="2:3" x14ac:dyDescent="0.2">
      <c r="B829" s="63"/>
      <c r="C829" s="145"/>
    </row>
    <row r="830" spans="2:3" x14ac:dyDescent="0.2">
      <c r="B830" s="63"/>
      <c r="C830" s="145"/>
    </row>
    <row r="831" spans="2:3" x14ac:dyDescent="0.2">
      <c r="B831" s="63"/>
      <c r="C831" s="145"/>
    </row>
    <row r="832" spans="2:3" x14ac:dyDescent="0.2">
      <c r="B832" s="63"/>
      <c r="C832" s="145"/>
    </row>
    <row r="833" spans="2:3" x14ac:dyDescent="0.2">
      <c r="B833" s="63"/>
      <c r="C833" s="145"/>
    </row>
    <row r="834" spans="2:3" x14ac:dyDescent="0.2">
      <c r="B834" s="63"/>
      <c r="C834" s="145"/>
    </row>
    <row r="835" spans="2:3" x14ac:dyDescent="0.2">
      <c r="B835" s="63"/>
      <c r="C835" s="145"/>
    </row>
    <row r="836" spans="2:3" x14ac:dyDescent="0.2">
      <c r="B836" s="63"/>
      <c r="C836" s="145"/>
    </row>
    <row r="837" spans="2:3" x14ac:dyDescent="0.2">
      <c r="B837" s="63"/>
      <c r="C837" s="145"/>
    </row>
    <row r="838" spans="2:3" x14ac:dyDescent="0.2">
      <c r="B838" s="63"/>
      <c r="C838" s="145"/>
    </row>
    <row r="839" spans="2:3" x14ac:dyDescent="0.2">
      <c r="B839" s="63"/>
      <c r="C839" s="145"/>
    </row>
    <row r="840" spans="2:3" x14ac:dyDescent="0.2">
      <c r="B840" s="63"/>
      <c r="C840" s="145"/>
    </row>
    <row r="841" spans="2:3" x14ac:dyDescent="0.2">
      <c r="B841" s="63"/>
      <c r="C841" s="145"/>
    </row>
    <row r="842" spans="2:3" x14ac:dyDescent="0.2">
      <c r="B842" s="63"/>
      <c r="C842" s="145"/>
    </row>
    <row r="843" spans="2:3" x14ac:dyDescent="0.2">
      <c r="B843" s="63"/>
      <c r="C843" s="145"/>
    </row>
    <row r="844" spans="2:3" x14ac:dyDescent="0.2">
      <c r="B844" s="63"/>
      <c r="C844" s="145"/>
    </row>
    <row r="845" spans="2:3" x14ac:dyDescent="0.2">
      <c r="B845" s="63"/>
      <c r="C845" s="145"/>
    </row>
    <row r="846" spans="2:3" x14ac:dyDescent="0.2">
      <c r="B846" s="63"/>
      <c r="C846" s="145"/>
    </row>
    <row r="847" spans="2:3" x14ac:dyDescent="0.2">
      <c r="B847" s="63"/>
      <c r="C847" s="145"/>
    </row>
    <row r="848" spans="2:3" x14ac:dyDescent="0.2">
      <c r="B848" s="63"/>
      <c r="C848" s="145"/>
    </row>
    <row r="849" spans="2:3" x14ac:dyDescent="0.2">
      <c r="B849" s="63"/>
      <c r="C849" s="145"/>
    </row>
    <row r="850" spans="2:3" x14ac:dyDescent="0.2">
      <c r="B850" s="63"/>
      <c r="C850" s="145"/>
    </row>
    <row r="851" spans="2:3" x14ac:dyDescent="0.2">
      <c r="B851" s="63"/>
      <c r="C851" s="145"/>
    </row>
    <row r="852" spans="2:3" x14ac:dyDescent="0.2">
      <c r="B852" s="63"/>
      <c r="C852" s="145"/>
    </row>
    <row r="853" spans="2:3" x14ac:dyDescent="0.2">
      <c r="B853" s="63"/>
      <c r="C853" s="145"/>
    </row>
    <row r="854" spans="2:3" x14ac:dyDescent="0.2">
      <c r="B854" s="63"/>
      <c r="C854" s="145"/>
    </row>
    <row r="855" spans="2:3" x14ac:dyDescent="0.2">
      <c r="B855" s="63"/>
      <c r="C855" s="145"/>
    </row>
    <row r="856" spans="2:3" x14ac:dyDescent="0.2">
      <c r="B856" s="63"/>
      <c r="C856" s="145"/>
    </row>
    <row r="857" spans="2:3" x14ac:dyDescent="0.2">
      <c r="B857" s="63"/>
      <c r="C857" s="145"/>
    </row>
    <row r="858" spans="2:3" x14ac:dyDescent="0.2">
      <c r="B858" s="63"/>
      <c r="C858" s="145"/>
    </row>
    <row r="859" spans="2:3" x14ac:dyDescent="0.2">
      <c r="B859" s="63"/>
      <c r="C859" s="145"/>
    </row>
    <row r="860" spans="2:3" x14ac:dyDescent="0.2">
      <c r="B860" s="63"/>
      <c r="C860" s="145"/>
    </row>
    <row r="861" spans="2:3" x14ac:dyDescent="0.2">
      <c r="B861" s="63"/>
      <c r="C861" s="145"/>
    </row>
    <row r="862" spans="2:3" x14ac:dyDescent="0.2">
      <c r="B862" s="63"/>
      <c r="C862" s="145"/>
    </row>
    <row r="863" spans="2:3" x14ac:dyDescent="0.2">
      <c r="B863" s="63"/>
      <c r="C863" s="145"/>
    </row>
    <row r="864" spans="2:3" x14ac:dyDescent="0.2">
      <c r="B864" s="63"/>
      <c r="C864" s="145"/>
    </row>
    <row r="865" spans="2:3" x14ac:dyDescent="0.2">
      <c r="B865" s="63"/>
      <c r="C865" s="145"/>
    </row>
    <row r="866" spans="2:3" x14ac:dyDescent="0.2">
      <c r="B866" s="63"/>
      <c r="C866" s="145"/>
    </row>
    <row r="867" spans="2:3" x14ac:dyDescent="0.2">
      <c r="B867" s="63"/>
      <c r="C867" s="145"/>
    </row>
    <row r="868" spans="2:3" x14ac:dyDescent="0.2">
      <c r="B868" s="63"/>
      <c r="C868" s="145"/>
    </row>
    <row r="869" spans="2:3" x14ac:dyDescent="0.2">
      <c r="B869" s="63"/>
      <c r="C869" s="145"/>
    </row>
    <row r="870" spans="2:3" x14ac:dyDescent="0.2">
      <c r="B870" s="63"/>
      <c r="C870" s="145"/>
    </row>
    <row r="871" spans="2:3" x14ac:dyDescent="0.2">
      <c r="B871" s="63"/>
      <c r="C871" s="145"/>
    </row>
    <row r="872" spans="2:3" x14ac:dyDescent="0.2">
      <c r="B872" s="63"/>
      <c r="C872" s="145"/>
    </row>
    <row r="873" spans="2:3" x14ac:dyDescent="0.2">
      <c r="B873" s="63"/>
      <c r="C873" s="145"/>
    </row>
    <row r="874" spans="2:3" x14ac:dyDescent="0.2">
      <c r="B874" s="63"/>
      <c r="C874" s="145"/>
    </row>
    <row r="875" spans="2:3" x14ac:dyDescent="0.2">
      <c r="B875" s="63"/>
      <c r="C875" s="145"/>
    </row>
    <row r="876" spans="2:3" x14ac:dyDescent="0.2">
      <c r="B876" s="63"/>
      <c r="C876" s="145"/>
    </row>
  </sheetData>
  <sheetProtection algorithmName="SHA-512" hashValue="DbvLA5K434klVcDJkWtxgQu8F4Y9TUIHgJFaVj4T3566s86W27YtcCycuWhHovjhPM6A2r8k+JFfZoPThW5R1A==" saltValue="ihg0DCo8tc5wC5yJEz1M3g==" spinCount="100000" sheet="1" objects="1" scenarios="1" formatColumns="0"/>
  <conditionalFormatting sqref="D3:P1048576">
    <cfRule type="containsText" dxfId="84" priority="1" stopIfTrue="1" operator="containsText" text="Missed">
      <formula>NOT(ISERROR(SEARCH("Missed",D3)))</formula>
    </cfRule>
    <cfRule type="containsText" dxfId="83" priority="2" stopIfTrue="1" operator="containsText" text="Complete">
      <formula>NOT(ISERROR(SEARCH("Complete",D3)))</formula>
    </cfRule>
  </conditionalFormatting>
  <dataValidations count="1">
    <dataValidation type="list" allowBlank="1" showInputMessage="1" showErrorMessage="1" sqref="D3:P1048576" xr:uid="{ACB15FBF-E84D-C342-8C63-CBD9E8A4644E}">
      <formula1>"Complete, Missed"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0BDA2-97EA-6246-90EE-10BB273FDD76}">
  <sheetPr>
    <tabColor rgb="FF7030A0"/>
  </sheetPr>
  <dimension ref="B1:AQ107"/>
  <sheetViews>
    <sheetView workbookViewId="0">
      <pane ySplit="3" topLeftCell="A4" activePane="bottomLeft" state="frozen"/>
      <selection pane="bottomLeft"/>
    </sheetView>
  </sheetViews>
  <sheetFormatPr baseColWidth="10" defaultRowHeight="16" x14ac:dyDescent="0.2"/>
  <cols>
    <col min="1" max="1" width="5" style="67" customWidth="1"/>
    <col min="2" max="2" width="18.5" style="112" customWidth="1"/>
    <col min="3" max="3" width="18.1640625" style="113" customWidth="1"/>
    <col min="4" max="4" width="11.1640625" style="149" customWidth="1"/>
    <col min="5" max="5" width="10.1640625" style="23" bestFit="1" customWidth="1"/>
    <col min="6" max="6" width="9" style="23" bestFit="1" customWidth="1"/>
    <col min="7" max="7" width="13.33203125" style="113" customWidth="1"/>
    <col min="8" max="9" width="9" style="23" bestFit="1" customWidth="1"/>
    <col min="10" max="10" width="8.33203125" style="113" bestFit="1" customWidth="1"/>
    <col min="11" max="12" width="9" style="23" bestFit="1" customWidth="1"/>
    <col min="13" max="13" width="8.33203125" style="113" bestFit="1" customWidth="1"/>
    <col min="14" max="15" width="9" style="23" bestFit="1" customWidth="1"/>
    <col min="16" max="16" width="8.33203125" style="113" bestFit="1" customWidth="1"/>
    <col min="17" max="18" width="9" style="23" bestFit="1" customWidth="1"/>
    <col min="19" max="19" width="8.33203125" style="113" bestFit="1" customWidth="1"/>
    <col min="20" max="21" width="9" style="23" bestFit="1" customWidth="1"/>
    <col min="22" max="22" width="8.33203125" style="113" bestFit="1" customWidth="1"/>
    <col min="23" max="24" width="9" style="23" bestFit="1" customWidth="1"/>
    <col min="25" max="25" width="8.33203125" style="113" bestFit="1" customWidth="1"/>
    <col min="26" max="27" width="9" style="23" bestFit="1" customWidth="1"/>
    <col min="28" max="28" width="8.33203125" style="113" bestFit="1" customWidth="1"/>
    <col min="29" max="30" width="9" style="23" bestFit="1" customWidth="1"/>
    <col min="31" max="31" width="8.33203125" style="113" bestFit="1" customWidth="1"/>
    <col min="32" max="33" width="9" style="23" bestFit="1" customWidth="1"/>
    <col min="34" max="34" width="8.33203125" style="113" bestFit="1" customWidth="1"/>
    <col min="35" max="36" width="9" style="23" bestFit="1" customWidth="1"/>
    <col min="37" max="37" width="8.33203125" style="113" bestFit="1" customWidth="1"/>
    <col min="38" max="39" width="9" style="23" bestFit="1" customWidth="1"/>
    <col min="40" max="40" width="8.33203125" style="113" bestFit="1" customWidth="1"/>
    <col min="41" max="42" width="9" style="23" bestFit="1" customWidth="1"/>
    <col min="43" max="43" width="8.33203125" style="114" bestFit="1" customWidth="1"/>
    <col min="44" max="16384" width="10.83203125" style="67"/>
  </cols>
  <sheetData>
    <row r="1" spans="2:43" ht="80" customHeight="1" thickBot="1" x14ac:dyDescent="0.25">
      <c r="B1" s="67"/>
      <c r="C1" s="111"/>
      <c r="D1" s="119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</row>
    <row r="2" spans="2:43" ht="17" thickBot="1" x14ac:dyDescent="0.25">
      <c r="B2" s="198" t="s">
        <v>132</v>
      </c>
      <c r="C2" s="196" t="s">
        <v>169</v>
      </c>
      <c r="D2" s="203" t="s">
        <v>145</v>
      </c>
      <c r="E2" s="200" t="s">
        <v>18</v>
      </c>
      <c r="F2" s="201"/>
      <c r="G2" s="202"/>
      <c r="H2" s="200" t="s">
        <v>19</v>
      </c>
      <c r="I2" s="201"/>
      <c r="J2" s="202"/>
      <c r="K2" s="200" t="s">
        <v>20</v>
      </c>
      <c r="L2" s="201"/>
      <c r="M2" s="202"/>
      <c r="N2" s="200" t="s">
        <v>30</v>
      </c>
      <c r="O2" s="201"/>
      <c r="P2" s="202"/>
      <c r="Q2" s="200" t="s">
        <v>22</v>
      </c>
      <c r="R2" s="201"/>
      <c r="S2" s="202"/>
      <c r="T2" s="200" t="s">
        <v>23</v>
      </c>
      <c r="U2" s="201"/>
      <c r="V2" s="202"/>
      <c r="W2" s="200" t="s">
        <v>24</v>
      </c>
      <c r="X2" s="201"/>
      <c r="Y2" s="202"/>
      <c r="Z2" s="200" t="s">
        <v>25</v>
      </c>
      <c r="AA2" s="201"/>
      <c r="AB2" s="202"/>
      <c r="AC2" s="200" t="s">
        <v>26</v>
      </c>
      <c r="AD2" s="201"/>
      <c r="AE2" s="202"/>
      <c r="AF2" s="200" t="s">
        <v>27</v>
      </c>
      <c r="AG2" s="201"/>
      <c r="AH2" s="202"/>
      <c r="AI2" s="200" t="s">
        <v>28</v>
      </c>
      <c r="AJ2" s="201"/>
      <c r="AK2" s="202"/>
      <c r="AL2" s="200" t="s">
        <v>29</v>
      </c>
      <c r="AM2" s="201"/>
      <c r="AN2" s="202"/>
      <c r="AO2" s="201" t="s">
        <v>18</v>
      </c>
      <c r="AP2" s="201"/>
      <c r="AQ2" s="202"/>
    </row>
    <row r="3" spans="2:43" ht="18" thickTop="1" thickBot="1" x14ac:dyDescent="0.25">
      <c r="B3" s="199"/>
      <c r="C3" s="197"/>
      <c r="D3" s="204"/>
      <c r="E3" s="115" t="s">
        <v>125</v>
      </c>
      <c r="F3" s="116" t="s">
        <v>126</v>
      </c>
      <c r="G3" s="117" t="s">
        <v>73</v>
      </c>
      <c r="H3" s="115" t="s">
        <v>125</v>
      </c>
      <c r="I3" s="116" t="s">
        <v>126</v>
      </c>
      <c r="J3" s="117" t="s">
        <v>73</v>
      </c>
      <c r="K3" s="115" t="s">
        <v>125</v>
      </c>
      <c r="L3" s="116" t="s">
        <v>126</v>
      </c>
      <c r="M3" s="117" t="s">
        <v>73</v>
      </c>
      <c r="N3" s="115" t="s">
        <v>125</v>
      </c>
      <c r="O3" s="116" t="s">
        <v>126</v>
      </c>
      <c r="P3" s="117" t="s">
        <v>73</v>
      </c>
      <c r="Q3" s="115" t="s">
        <v>125</v>
      </c>
      <c r="R3" s="116" t="s">
        <v>126</v>
      </c>
      <c r="S3" s="117" t="s">
        <v>73</v>
      </c>
      <c r="T3" s="115" t="s">
        <v>125</v>
      </c>
      <c r="U3" s="116" t="s">
        <v>126</v>
      </c>
      <c r="V3" s="117" t="s">
        <v>73</v>
      </c>
      <c r="W3" s="115" t="s">
        <v>125</v>
      </c>
      <c r="X3" s="116" t="s">
        <v>126</v>
      </c>
      <c r="Y3" s="117" t="s">
        <v>73</v>
      </c>
      <c r="Z3" s="115" t="s">
        <v>125</v>
      </c>
      <c r="AA3" s="116" t="s">
        <v>126</v>
      </c>
      <c r="AB3" s="117" t="s">
        <v>73</v>
      </c>
      <c r="AC3" s="115" t="s">
        <v>125</v>
      </c>
      <c r="AD3" s="116" t="s">
        <v>126</v>
      </c>
      <c r="AE3" s="117" t="s">
        <v>73</v>
      </c>
      <c r="AF3" s="115" t="s">
        <v>125</v>
      </c>
      <c r="AG3" s="116" t="s">
        <v>126</v>
      </c>
      <c r="AH3" s="117" t="s">
        <v>73</v>
      </c>
      <c r="AI3" s="115" t="s">
        <v>125</v>
      </c>
      <c r="AJ3" s="116" t="s">
        <v>126</v>
      </c>
      <c r="AK3" s="117" t="s">
        <v>73</v>
      </c>
      <c r="AL3" s="115" t="s">
        <v>125</v>
      </c>
      <c r="AM3" s="116" t="s">
        <v>126</v>
      </c>
      <c r="AN3" s="117" t="s">
        <v>73</v>
      </c>
      <c r="AO3" s="118" t="s">
        <v>125</v>
      </c>
      <c r="AP3" s="116" t="s">
        <v>126</v>
      </c>
      <c r="AQ3" s="117" t="s">
        <v>73</v>
      </c>
    </row>
    <row r="4" spans="2:43" x14ac:dyDescent="0.2">
      <c r="B4" s="112">
        <f>Admin!I3</f>
        <v>0</v>
      </c>
      <c r="C4" s="113">
        <f>Admin!J3+F4+I4+L4+O4+R4+U4+X4+AA4+AD4+AG4+AJ4+AM4+AP4</f>
        <v>0</v>
      </c>
      <c r="E4" s="50"/>
      <c r="F4" s="50"/>
      <c r="G4" s="113">
        <f>E4-F4</f>
        <v>0</v>
      </c>
      <c r="H4" s="50"/>
      <c r="I4" s="50"/>
      <c r="J4" s="113">
        <f>H4-I4</f>
        <v>0</v>
      </c>
      <c r="K4" s="50"/>
      <c r="L4" s="50"/>
      <c r="M4" s="113">
        <f>K4-L4</f>
        <v>0</v>
      </c>
      <c r="N4" s="50"/>
      <c r="O4" s="50"/>
      <c r="P4" s="113">
        <f>N4-O4</f>
        <v>0</v>
      </c>
      <c r="Q4" s="50"/>
      <c r="R4" s="50"/>
      <c r="S4" s="113">
        <f>Q4-R4</f>
        <v>0</v>
      </c>
      <c r="T4" s="50"/>
      <c r="U4" s="50"/>
      <c r="V4" s="113">
        <f>T4-U4</f>
        <v>0</v>
      </c>
      <c r="W4" s="50"/>
      <c r="X4" s="50"/>
      <c r="Y4" s="113">
        <f>W4-X4</f>
        <v>0</v>
      </c>
      <c r="Z4" s="50"/>
      <c r="AA4" s="50"/>
      <c r="AB4" s="113">
        <f>Z4-AA4</f>
        <v>0</v>
      </c>
      <c r="AC4" s="50"/>
      <c r="AD4" s="50"/>
      <c r="AE4" s="113">
        <f>AC4-AD4</f>
        <v>0</v>
      </c>
      <c r="AF4" s="50"/>
      <c r="AG4" s="50"/>
      <c r="AH4" s="113">
        <f>AF4-AG4</f>
        <v>0</v>
      </c>
      <c r="AI4" s="50"/>
      <c r="AJ4" s="50"/>
      <c r="AK4" s="113">
        <f>AI4-AJ4</f>
        <v>0</v>
      </c>
      <c r="AL4" s="50"/>
      <c r="AM4" s="50"/>
      <c r="AN4" s="113">
        <f>AL4-AM4</f>
        <v>0</v>
      </c>
      <c r="AO4" s="50"/>
      <c r="AP4" s="50"/>
      <c r="AQ4" s="114">
        <f>AO4-AP4</f>
        <v>0</v>
      </c>
    </row>
    <row r="5" spans="2:43" x14ac:dyDescent="0.2">
      <c r="B5" s="112">
        <f>Admin!I4</f>
        <v>0</v>
      </c>
      <c r="C5" s="113">
        <f>Admin!J4+F5+I5+L5+O5+R5+U5+X5+AA5+AD5+AG5+AJ5+AM5+AP5</f>
        <v>0</v>
      </c>
      <c r="G5" s="113">
        <f t="shared" ref="G5:G11" si="0">E5-F5</f>
        <v>0</v>
      </c>
      <c r="J5" s="113">
        <f t="shared" ref="J5:J11" si="1">H5-I5</f>
        <v>0</v>
      </c>
      <c r="M5" s="113">
        <f t="shared" ref="M5:M11" si="2">K5-L5</f>
        <v>0</v>
      </c>
      <c r="P5" s="113">
        <f t="shared" ref="P5:P11" si="3">N5-O5</f>
        <v>0</v>
      </c>
      <c r="S5" s="113">
        <f t="shared" ref="S5:S11" si="4">Q5-R5</f>
        <v>0</v>
      </c>
      <c r="V5" s="113">
        <f t="shared" ref="V5:V11" si="5">T5-U5</f>
        <v>0</v>
      </c>
      <c r="Y5" s="113">
        <f t="shared" ref="Y5:Y11" si="6">W5-X5</f>
        <v>0</v>
      </c>
      <c r="AB5" s="113">
        <f t="shared" ref="AB5:AB11" si="7">Z5-AA5</f>
        <v>0</v>
      </c>
      <c r="AE5" s="113">
        <f t="shared" ref="AE5:AE11" si="8">AC5-AD5</f>
        <v>0</v>
      </c>
      <c r="AH5" s="113">
        <f t="shared" ref="AH5:AH11" si="9">AF5-AG5</f>
        <v>0</v>
      </c>
      <c r="AK5" s="113">
        <f t="shared" ref="AK5:AK11" si="10">AI5-AJ5</f>
        <v>0</v>
      </c>
      <c r="AN5" s="113">
        <f t="shared" ref="AN5:AN11" si="11">AL5-AM5</f>
        <v>0</v>
      </c>
      <c r="AQ5" s="114">
        <f t="shared" ref="AQ5:AQ11" si="12">AO5-AP5</f>
        <v>0</v>
      </c>
    </row>
    <row r="6" spans="2:43" x14ac:dyDescent="0.2">
      <c r="B6" s="112">
        <f>Admin!I5</f>
        <v>0</v>
      </c>
      <c r="C6" s="113">
        <f>Admin!J5+F6+I6+L6+O6+R6+U6+X6+AA6+AD6+AG6+AJ6+AM6+AP6</f>
        <v>0</v>
      </c>
      <c r="G6" s="113">
        <f t="shared" si="0"/>
        <v>0</v>
      </c>
      <c r="J6" s="113">
        <f t="shared" si="1"/>
        <v>0</v>
      </c>
      <c r="M6" s="113">
        <f t="shared" si="2"/>
        <v>0</v>
      </c>
      <c r="P6" s="113">
        <f t="shared" si="3"/>
        <v>0</v>
      </c>
      <c r="S6" s="113">
        <f t="shared" si="4"/>
        <v>0</v>
      </c>
      <c r="V6" s="113">
        <f t="shared" si="5"/>
        <v>0</v>
      </c>
      <c r="Y6" s="113">
        <f t="shared" si="6"/>
        <v>0</v>
      </c>
      <c r="AB6" s="113">
        <f t="shared" si="7"/>
        <v>0</v>
      </c>
      <c r="AE6" s="113">
        <f t="shared" si="8"/>
        <v>0</v>
      </c>
      <c r="AH6" s="113">
        <f t="shared" si="9"/>
        <v>0</v>
      </c>
      <c r="AK6" s="113">
        <f t="shared" si="10"/>
        <v>0</v>
      </c>
      <c r="AN6" s="113">
        <f t="shared" si="11"/>
        <v>0</v>
      </c>
      <c r="AQ6" s="114">
        <f t="shared" si="12"/>
        <v>0</v>
      </c>
    </row>
    <row r="7" spans="2:43" x14ac:dyDescent="0.2">
      <c r="B7" s="112">
        <f>Admin!I6</f>
        <v>0</v>
      </c>
      <c r="C7" s="113">
        <f>Admin!J6+F7+I7+L7+O7+R7+U7+X7+AA7+AD7+AG7+AJ7+AM7+AP7</f>
        <v>0</v>
      </c>
      <c r="G7" s="113">
        <f t="shared" si="0"/>
        <v>0</v>
      </c>
      <c r="J7" s="113">
        <f t="shared" si="1"/>
        <v>0</v>
      </c>
      <c r="M7" s="113">
        <f t="shared" si="2"/>
        <v>0</v>
      </c>
      <c r="P7" s="113">
        <f t="shared" si="3"/>
        <v>0</v>
      </c>
      <c r="S7" s="113">
        <f t="shared" si="4"/>
        <v>0</v>
      </c>
      <c r="V7" s="113">
        <f t="shared" si="5"/>
        <v>0</v>
      </c>
      <c r="Y7" s="113">
        <f t="shared" si="6"/>
        <v>0</v>
      </c>
      <c r="AB7" s="113">
        <f t="shared" si="7"/>
        <v>0</v>
      </c>
      <c r="AE7" s="113">
        <f t="shared" si="8"/>
        <v>0</v>
      </c>
      <c r="AH7" s="113">
        <f t="shared" si="9"/>
        <v>0</v>
      </c>
      <c r="AK7" s="113">
        <f t="shared" si="10"/>
        <v>0</v>
      </c>
      <c r="AN7" s="113">
        <f t="shared" si="11"/>
        <v>0</v>
      </c>
      <c r="AQ7" s="114">
        <f t="shared" si="12"/>
        <v>0</v>
      </c>
    </row>
    <row r="8" spans="2:43" x14ac:dyDescent="0.2">
      <c r="B8" s="112">
        <f>Admin!I7</f>
        <v>0</v>
      </c>
      <c r="C8" s="113">
        <f>Admin!J7+F8+I8+L8+O8+R8+U8+X8+AA8+AD8+AG8+AJ8+AM8+AP8</f>
        <v>0</v>
      </c>
      <c r="G8" s="113">
        <f t="shared" si="0"/>
        <v>0</v>
      </c>
      <c r="J8" s="113">
        <f t="shared" si="1"/>
        <v>0</v>
      </c>
      <c r="M8" s="113">
        <f t="shared" si="2"/>
        <v>0</v>
      </c>
      <c r="P8" s="113">
        <f t="shared" si="3"/>
        <v>0</v>
      </c>
      <c r="S8" s="113">
        <f t="shared" si="4"/>
        <v>0</v>
      </c>
      <c r="V8" s="113">
        <f t="shared" si="5"/>
        <v>0</v>
      </c>
      <c r="Y8" s="113">
        <f t="shared" si="6"/>
        <v>0</v>
      </c>
      <c r="AB8" s="113">
        <f t="shared" si="7"/>
        <v>0</v>
      </c>
      <c r="AE8" s="113">
        <f t="shared" si="8"/>
        <v>0</v>
      </c>
      <c r="AH8" s="113">
        <f t="shared" si="9"/>
        <v>0</v>
      </c>
      <c r="AK8" s="113">
        <f t="shared" si="10"/>
        <v>0</v>
      </c>
      <c r="AN8" s="113">
        <f t="shared" si="11"/>
        <v>0</v>
      </c>
      <c r="AQ8" s="114">
        <f t="shared" si="12"/>
        <v>0</v>
      </c>
    </row>
    <row r="9" spans="2:43" x14ac:dyDescent="0.2">
      <c r="B9" s="112">
        <f>Admin!I8</f>
        <v>0</v>
      </c>
      <c r="C9" s="113">
        <f>Admin!J8+F9+I9+L9+O9+R9+U9+X9+AA9+AD9+AG9+AJ9+AM9+AP9</f>
        <v>0</v>
      </c>
      <c r="G9" s="113">
        <f t="shared" si="0"/>
        <v>0</v>
      </c>
      <c r="J9" s="113">
        <f t="shared" si="1"/>
        <v>0</v>
      </c>
      <c r="M9" s="113">
        <f t="shared" si="2"/>
        <v>0</v>
      </c>
      <c r="P9" s="113">
        <f t="shared" si="3"/>
        <v>0</v>
      </c>
      <c r="S9" s="113">
        <f t="shared" si="4"/>
        <v>0</v>
      </c>
      <c r="V9" s="113">
        <f t="shared" si="5"/>
        <v>0</v>
      </c>
      <c r="Y9" s="113">
        <f t="shared" si="6"/>
        <v>0</v>
      </c>
      <c r="AB9" s="113">
        <f t="shared" si="7"/>
        <v>0</v>
      </c>
      <c r="AE9" s="113">
        <f t="shared" si="8"/>
        <v>0</v>
      </c>
      <c r="AH9" s="113">
        <f t="shared" si="9"/>
        <v>0</v>
      </c>
      <c r="AK9" s="113">
        <f t="shared" si="10"/>
        <v>0</v>
      </c>
      <c r="AN9" s="113">
        <f t="shared" si="11"/>
        <v>0</v>
      </c>
      <c r="AQ9" s="114">
        <f t="shared" si="12"/>
        <v>0</v>
      </c>
    </row>
    <row r="10" spans="2:43" x14ac:dyDescent="0.2">
      <c r="B10" s="112">
        <f>Admin!I9</f>
        <v>0</v>
      </c>
      <c r="C10" s="113">
        <f>Admin!J9+F10+I10+L10+O10+R10+U10+X10+AA10+AD10+AG10+AJ10+AM10+AP10</f>
        <v>0</v>
      </c>
      <c r="G10" s="113">
        <f t="shared" si="0"/>
        <v>0</v>
      </c>
      <c r="J10" s="113">
        <f t="shared" si="1"/>
        <v>0</v>
      </c>
      <c r="M10" s="113">
        <f t="shared" si="2"/>
        <v>0</v>
      </c>
      <c r="P10" s="113">
        <f t="shared" si="3"/>
        <v>0</v>
      </c>
      <c r="S10" s="113">
        <f t="shared" si="4"/>
        <v>0</v>
      </c>
      <c r="V10" s="113">
        <f t="shared" si="5"/>
        <v>0</v>
      </c>
      <c r="Y10" s="113">
        <f t="shared" si="6"/>
        <v>0</v>
      </c>
      <c r="AB10" s="113">
        <f t="shared" si="7"/>
        <v>0</v>
      </c>
      <c r="AE10" s="113">
        <f t="shared" si="8"/>
        <v>0</v>
      </c>
      <c r="AH10" s="113">
        <f t="shared" si="9"/>
        <v>0</v>
      </c>
      <c r="AK10" s="113">
        <f t="shared" si="10"/>
        <v>0</v>
      </c>
      <c r="AN10" s="113">
        <f t="shared" si="11"/>
        <v>0</v>
      </c>
      <c r="AQ10" s="114">
        <f t="shared" si="12"/>
        <v>0</v>
      </c>
    </row>
    <row r="11" spans="2:43" x14ac:dyDescent="0.2">
      <c r="B11" s="112">
        <f>Admin!I10</f>
        <v>0</v>
      </c>
      <c r="C11" s="113">
        <f>Admin!J10+F11+I11+L11+O11+R11+U11+X11+AA11+AD11+AG11+AJ11+AM11+AP11</f>
        <v>0</v>
      </c>
      <c r="G11" s="113">
        <f t="shared" si="0"/>
        <v>0</v>
      </c>
      <c r="J11" s="113">
        <f t="shared" si="1"/>
        <v>0</v>
      </c>
      <c r="M11" s="113">
        <f t="shared" si="2"/>
        <v>0</v>
      </c>
      <c r="P11" s="113">
        <f t="shared" si="3"/>
        <v>0</v>
      </c>
      <c r="S11" s="113">
        <f t="shared" si="4"/>
        <v>0</v>
      </c>
      <c r="V11" s="113">
        <f t="shared" si="5"/>
        <v>0</v>
      </c>
      <c r="Y11" s="113">
        <f t="shared" si="6"/>
        <v>0</v>
      </c>
      <c r="AB11" s="113">
        <f t="shared" si="7"/>
        <v>0</v>
      </c>
      <c r="AE11" s="113">
        <f t="shared" si="8"/>
        <v>0</v>
      </c>
      <c r="AH11" s="113">
        <f t="shared" si="9"/>
        <v>0</v>
      </c>
      <c r="AK11" s="113">
        <f t="shared" si="10"/>
        <v>0</v>
      </c>
      <c r="AN11" s="113">
        <f t="shared" si="11"/>
        <v>0</v>
      </c>
      <c r="AQ11" s="114">
        <f t="shared" si="12"/>
        <v>0</v>
      </c>
    </row>
    <row r="12" spans="2:43" x14ac:dyDescent="0.2">
      <c r="B12" s="112">
        <f>Admin!I11</f>
        <v>0</v>
      </c>
      <c r="C12" s="113">
        <f>Admin!J11+F12+I12+L12+O12+R12+U12+X12+AA12+AD12+AG12+AJ12+AM12+AP12</f>
        <v>0</v>
      </c>
      <c r="G12" s="113">
        <f t="shared" ref="G12:G75" si="13">E12-F12</f>
        <v>0</v>
      </c>
      <c r="J12" s="113">
        <f t="shared" ref="J12:J75" si="14">H12-I12</f>
        <v>0</v>
      </c>
      <c r="M12" s="113">
        <f t="shared" ref="M12:M75" si="15">K12-L12</f>
        <v>0</v>
      </c>
      <c r="P12" s="113">
        <f t="shared" ref="P12:P75" si="16">N12-O12</f>
        <v>0</v>
      </c>
      <c r="S12" s="113">
        <f t="shared" ref="S12:S75" si="17">Q12-R12</f>
        <v>0</v>
      </c>
      <c r="V12" s="113">
        <f t="shared" ref="V12:V75" si="18">T12-U12</f>
        <v>0</v>
      </c>
      <c r="Y12" s="113">
        <f t="shared" ref="Y12:Y75" si="19">W12-X12</f>
        <v>0</v>
      </c>
      <c r="AB12" s="113">
        <f t="shared" ref="AB12:AB75" si="20">Z12-AA12</f>
        <v>0</v>
      </c>
      <c r="AE12" s="113">
        <f t="shared" ref="AE12:AE75" si="21">AC12-AD12</f>
        <v>0</v>
      </c>
      <c r="AH12" s="113">
        <f t="shared" ref="AH12:AH75" si="22">AF12-AG12</f>
        <v>0</v>
      </c>
      <c r="AK12" s="113">
        <f t="shared" ref="AK12:AK75" si="23">AI12-AJ12</f>
        <v>0</v>
      </c>
      <c r="AN12" s="113">
        <f t="shared" ref="AN12:AN75" si="24">AL12-AM12</f>
        <v>0</v>
      </c>
      <c r="AQ12" s="114">
        <f t="shared" ref="AQ12:AQ75" si="25">AO12-AP12</f>
        <v>0</v>
      </c>
    </row>
    <row r="13" spans="2:43" x14ac:dyDescent="0.2">
      <c r="B13" s="112">
        <f>Admin!I12</f>
        <v>0</v>
      </c>
      <c r="C13" s="113">
        <f>Admin!J12+F13+I13+L13+O13+R13+U13+X13+AA13+AD13+AG13+AJ13+AM13+AP13</f>
        <v>0</v>
      </c>
      <c r="G13" s="113">
        <f t="shared" si="13"/>
        <v>0</v>
      </c>
      <c r="J13" s="113">
        <f t="shared" si="14"/>
        <v>0</v>
      </c>
      <c r="M13" s="113">
        <f t="shared" si="15"/>
        <v>0</v>
      </c>
      <c r="P13" s="113">
        <f t="shared" si="16"/>
        <v>0</v>
      </c>
      <c r="S13" s="113">
        <f t="shared" si="17"/>
        <v>0</v>
      </c>
      <c r="V13" s="113">
        <f t="shared" si="18"/>
        <v>0</v>
      </c>
      <c r="Y13" s="113">
        <f t="shared" si="19"/>
        <v>0</v>
      </c>
      <c r="AB13" s="113">
        <f t="shared" si="20"/>
        <v>0</v>
      </c>
      <c r="AE13" s="113">
        <f t="shared" si="21"/>
        <v>0</v>
      </c>
      <c r="AH13" s="113">
        <f t="shared" si="22"/>
        <v>0</v>
      </c>
      <c r="AK13" s="113">
        <f t="shared" si="23"/>
        <v>0</v>
      </c>
      <c r="AN13" s="113">
        <f t="shared" si="24"/>
        <v>0</v>
      </c>
      <c r="AQ13" s="114">
        <f t="shared" si="25"/>
        <v>0</v>
      </c>
    </row>
    <row r="14" spans="2:43" x14ac:dyDescent="0.2">
      <c r="B14" s="112">
        <f>Admin!I13</f>
        <v>0</v>
      </c>
      <c r="C14" s="113">
        <f>Admin!J13+F14+I14+L14+O14+R14+U14+X14+AA14+AD14+AG14+AJ14+AM14+AP14</f>
        <v>0</v>
      </c>
      <c r="G14" s="113">
        <f t="shared" si="13"/>
        <v>0</v>
      </c>
      <c r="J14" s="113">
        <f t="shared" si="14"/>
        <v>0</v>
      </c>
      <c r="M14" s="113">
        <f t="shared" si="15"/>
        <v>0</v>
      </c>
      <c r="P14" s="113">
        <f t="shared" si="16"/>
        <v>0</v>
      </c>
      <c r="S14" s="113">
        <f t="shared" si="17"/>
        <v>0</v>
      </c>
      <c r="V14" s="113">
        <f t="shared" si="18"/>
        <v>0</v>
      </c>
      <c r="Y14" s="113">
        <f t="shared" si="19"/>
        <v>0</v>
      </c>
      <c r="AB14" s="113">
        <f t="shared" si="20"/>
        <v>0</v>
      </c>
      <c r="AE14" s="113">
        <f t="shared" si="21"/>
        <v>0</v>
      </c>
      <c r="AH14" s="113">
        <f t="shared" si="22"/>
        <v>0</v>
      </c>
      <c r="AK14" s="113">
        <f t="shared" si="23"/>
        <v>0</v>
      </c>
      <c r="AN14" s="113">
        <f t="shared" si="24"/>
        <v>0</v>
      </c>
      <c r="AQ14" s="114">
        <f t="shared" si="25"/>
        <v>0</v>
      </c>
    </row>
    <row r="15" spans="2:43" x14ac:dyDescent="0.2">
      <c r="B15" s="112">
        <f>Admin!I14</f>
        <v>0</v>
      </c>
      <c r="C15" s="113">
        <f>Admin!J14+F15+I15+L15+O15+R15+U15+X15+AA15+AD15+AG15+AJ15+AM15+AP15</f>
        <v>0</v>
      </c>
      <c r="G15" s="113">
        <f t="shared" si="13"/>
        <v>0</v>
      </c>
      <c r="J15" s="113">
        <f t="shared" si="14"/>
        <v>0</v>
      </c>
      <c r="M15" s="113">
        <f t="shared" si="15"/>
        <v>0</v>
      </c>
      <c r="P15" s="113">
        <f t="shared" si="16"/>
        <v>0</v>
      </c>
      <c r="S15" s="113">
        <f t="shared" si="17"/>
        <v>0</v>
      </c>
      <c r="V15" s="113">
        <f t="shared" si="18"/>
        <v>0</v>
      </c>
      <c r="Y15" s="113">
        <f t="shared" si="19"/>
        <v>0</v>
      </c>
      <c r="AB15" s="113">
        <f t="shared" si="20"/>
        <v>0</v>
      </c>
      <c r="AE15" s="113">
        <f t="shared" si="21"/>
        <v>0</v>
      </c>
      <c r="AH15" s="113">
        <f t="shared" si="22"/>
        <v>0</v>
      </c>
      <c r="AK15" s="113">
        <f t="shared" si="23"/>
        <v>0</v>
      </c>
      <c r="AN15" s="113">
        <f t="shared" si="24"/>
        <v>0</v>
      </c>
      <c r="AQ15" s="114">
        <f t="shared" si="25"/>
        <v>0</v>
      </c>
    </row>
    <row r="16" spans="2:43" x14ac:dyDescent="0.2">
      <c r="B16" s="112">
        <f>Admin!I15</f>
        <v>0</v>
      </c>
      <c r="C16" s="113">
        <f>Admin!J15+F16+I16+L16+O16+R16+U16+X16+AA16+AD16+AG16+AJ16+AM16+AP16</f>
        <v>0</v>
      </c>
      <c r="G16" s="113">
        <f t="shared" si="13"/>
        <v>0</v>
      </c>
      <c r="J16" s="113">
        <f t="shared" si="14"/>
        <v>0</v>
      </c>
      <c r="M16" s="113">
        <f t="shared" si="15"/>
        <v>0</v>
      </c>
      <c r="P16" s="113">
        <f t="shared" si="16"/>
        <v>0</v>
      </c>
      <c r="S16" s="113">
        <f t="shared" si="17"/>
        <v>0</v>
      </c>
      <c r="V16" s="113">
        <f t="shared" si="18"/>
        <v>0</v>
      </c>
      <c r="Y16" s="113">
        <f t="shared" si="19"/>
        <v>0</v>
      </c>
      <c r="AB16" s="113">
        <f t="shared" si="20"/>
        <v>0</v>
      </c>
      <c r="AE16" s="113">
        <f t="shared" si="21"/>
        <v>0</v>
      </c>
      <c r="AH16" s="113">
        <f t="shared" si="22"/>
        <v>0</v>
      </c>
      <c r="AK16" s="113">
        <f t="shared" si="23"/>
        <v>0</v>
      </c>
      <c r="AN16" s="113">
        <f t="shared" si="24"/>
        <v>0</v>
      </c>
      <c r="AQ16" s="114">
        <f t="shared" si="25"/>
        <v>0</v>
      </c>
    </row>
    <row r="17" spans="2:43" x14ac:dyDescent="0.2">
      <c r="B17" s="112">
        <f>Admin!I16</f>
        <v>0</v>
      </c>
      <c r="C17" s="113">
        <f>Admin!J16+F17+I17+L17+O17+R17+U17+X17+AA17+AD17+AG17+AJ17+AM17+AP17</f>
        <v>0</v>
      </c>
      <c r="G17" s="113">
        <f t="shared" si="13"/>
        <v>0</v>
      </c>
      <c r="J17" s="113">
        <f t="shared" si="14"/>
        <v>0</v>
      </c>
      <c r="M17" s="113">
        <f t="shared" si="15"/>
        <v>0</v>
      </c>
      <c r="P17" s="113">
        <f t="shared" si="16"/>
        <v>0</v>
      </c>
      <c r="S17" s="113">
        <f t="shared" si="17"/>
        <v>0</v>
      </c>
      <c r="V17" s="113">
        <f t="shared" si="18"/>
        <v>0</v>
      </c>
      <c r="Y17" s="113">
        <f t="shared" si="19"/>
        <v>0</v>
      </c>
      <c r="AB17" s="113">
        <f t="shared" si="20"/>
        <v>0</v>
      </c>
      <c r="AE17" s="113">
        <f t="shared" si="21"/>
        <v>0</v>
      </c>
      <c r="AH17" s="113">
        <f t="shared" si="22"/>
        <v>0</v>
      </c>
      <c r="AK17" s="113">
        <f t="shared" si="23"/>
        <v>0</v>
      </c>
      <c r="AN17" s="113">
        <f t="shared" si="24"/>
        <v>0</v>
      </c>
      <c r="AQ17" s="114">
        <f t="shared" si="25"/>
        <v>0</v>
      </c>
    </row>
    <row r="18" spans="2:43" x14ac:dyDescent="0.2">
      <c r="B18" s="112">
        <f>Admin!I17</f>
        <v>0</v>
      </c>
      <c r="C18" s="113">
        <f>Admin!J17+F18+I18+L18+O18+R18+U18+X18+AA18+AD18+AG18+AJ18+AM18+AP18</f>
        <v>0</v>
      </c>
      <c r="G18" s="113">
        <f t="shared" si="13"/>
        <v>0</v>
      </c>
      <c r="J18" s="113">
        <f t="shared" si="14"/>
        <v>0</v>
      </c>
      <c r="M18" s="113">
        <f t="shared" si="15"/>
        <v>0</v>
      </c>
      <c r="P18" s="113">
        <f t="shared" si="16"/>
        <v>0</v>
      </c>
      <c r="S18" s="113">
        <f t="shared" si="17"/>
        <v>0</v>
      </c>
      <c r="V18" s="113">
        <f t="shared" si="18"/>
        <v>0</v>
      </c>
      <c r="Y18" s="113">
        <f t="shared" si="19"/>
        <v>0</v>
      </c>
      <c r="AB18" s="113">
        <f t="shared" si="20"/>
        <v>0</v>
      </c>
      <c r="AE18" s="113">
        <f t="shared" si="21"/>
        <v>0</v>
      </c>
      <c r="AH18" s="113">
        <f t="shared" si="22"/>
        <v>0</v>
      </c>
      <c r="AK18" s="113">
        <f t="shared" si="23"/>
        <v>0</v>
      </c>
      <c r="AN18" s="113">
        <f t="shared" si="24"/>
        <v>0</v>
      </c>
      <c r="AQ18" s="114">
        <f t="shared" si="25"/>
        <v>0</v>
      </c>
    </row>
    <row r="19" spans="2:43" x14ac:dyDescent="0.2">
      <c r="B19" s="112">
        <f>Admin!I18</f>
        <v>0</v>
      </c>
      <c r="C19" s="113">
        <f>Admin!J18+F19+I19+L19+O19+R19+U19+X19+AA19+AD19+AG19+AJ19+AM19+AP19</f>
        <v>0</v>
      </c>
      <c r="G19" s="113">
        <f t="shared" si="13"/>
        <v>0</v>
      </c>
      <c r="J19" s="113">
        <f t="shared" si="14"/>
        <v>0</v>
      </c>
      <c r="M19" s="113">
        <f t="shared" si="15"/>
        <v>0</v>
      </c>
      <c r="P19" s="113">
        <f t="shared" si="16"/>
        <v>0</v>
      </c>
      <c r="S19" s="113">
        <f t="shared" si="17"/>
        <v>0</v>
      </c>
      <c r="V19" s="113">
        <f t="shared" si="18"/>
        <v>0</v>
      </c>
      <c r="Y19" s="113">
        <f t="shared" si="19"/>
        <v>0</v>
      </c>
      <c r="AB19" s="113">
        <f t="shared" si="20"/>
        <v>0</v>
      </c>
      <c r="AE19" s="113">
        <f t="shared" si="21"/>
        <v>0</v>
      </c>
      <c r="AH19" s="113">
        <f t="shared" si="22"/>
        <v>0</v>
      </c>
      <c r="AK19" s="113">
        <f t="shared" si="23"/>
        <v>0</v>
      </c>
      <c r="AN19" s="113">
        <f t="shared" si="24"/>
        <v>0</v>
      </c>
      <c r="AQ19" s="114">
        <f t="shared" si="25"/>
        <v>0</v>
      </c>
    </row>
    <row r="20" spans="2:43" x14ac:dyDescent="0.2">
      <c r="B20" s="112">
        <f>Admin!I19</f>
        <v>0</v>
      </c>
      <c r="C20" s="113">
        <f>Admin!J19+F20+I20+L20+O20+R20+U20+X20+AA20+AD20+AG20+AJ20+AM20+AP20</f>
        <v>0</v>
      </c>
      <c r="G20" s="113">
        <f t="shared" si="13"/>
        <v>0</v>
      </c>
      <c r="J20" s="113">
        <f t="shared" si="14"/>
        <v>0</v>
      </c>
      <c r="M20" s="113">
        <f t="shared" si="15"/>
        <v>0</v>
      </c>
      <c r="P20" s="113">
        <f t="shared" si="16"/>
        <v>0</v>
      </c>
      <c r="S20" s="113">
        <f t="shared" si="17"/>
        <v>0</v>
      </c>
      <c r="V20" s="113">
        <f t="shared" si="18"/>
        <v>0</v>
      </c>
      <c r="Y20" s="113">
        <f t="shared" si="19"/>
        <v>0</v>
      </c>
      <c r="AB20" s="113">
        <f t="shared" si="20"/>
        <v>0</v>
      </c>
      <c r="AE20" s="113">
        <f t="shared" si="21"/>
        <v>0</v>
      </c>
      <c r="AH20" s="113">
        <f t="shared" si="22"/>
        <v>0</v>
      </c>
      <c r="AK20" s="113">
        <f t="shared" si="23"/>
        <v>0</v>
      </c>
      <c r="AN20" s="113">
        <f t="shared" si="24"/>
        <v>0</v>
      </c>
      <c r="AQ20" s="114">
        <f t="shared" si="25"/>
        <v>0</v>
      </c>
    </row>
    <row r="21" spans="2:43" x14ac:dyDescent="0.2">
      <c r="B21" s="112">
        <f>Admin!I20</f>
        <v>0</v>
      </c>
      <c r="C21" s="113">
        <f>Admin!J20+F21+I21+L21+O21+R21+U21+X21+AA21+AD21+AG21+AJ21+AM21+AP21</f>
        <v>0</v>
      </c>
      <c r="G21" s="113">
        <f t="shared" si="13"/>
        <v>0</v>
      </c>
      <c r="J21" s="113">
        <f t="shared" si="14"/>
        <v>0</v>
      </c>
      <c r="M21" s="113">
        <f t="shared" si="15"/>
        <v>0</v>
      </c>
      <c r="P21" s="113">
        <f t="shared" si="16"/>
        <v>0</v>
      </c>
      <c r="S21" s="113">
        <f t="shared" si="17"/>
        <v>0</v>
      </c>
      <c r="V21" s="113">
        <f t="shared" si="18"/>
        <v>0</v>
      </c>
      <c r="Y21" s="113">
        <f t="shared" si="19"/>
        <v>0</v>
      </c>
      <c r="AB21" s="113">
        <f t="shared" si="20"/>
        <v>0</v>
      </c>
      <c r="AE21" s="113">
        <f t="shared" si="21"/>
        <v>0</v>
      </c>
      <c r="AH21" s="113">
        <f t="shared" si="22"/>
        <v>0</v>
      </c>
      <c r="AK21" s="113">
        <f t="shared" si="23"/>
        <v>0</v>
      </c>
      <c r="AN21" s="113">
        <f t="shared" si="24"/>
        <v>0</v>
      </c>
      <c r="AQ21" s="114">
        <f t="shared" si="25"/>
        <v>0</v>
      </c>
    </row>
    <row r="22" spans="2:43" x14ac:dyDescent="0.2">
      <c r="B22" s="112">
        <f>Admin!I21</f>
        <v>0</v>
      </c>
      <c r="C22" s="113">
        <f>Admin!J21+F22+I22+L22+O22+R22+U22+X22+AA22+AD22+AG22+AJ22+AM22+AP22</f>
        <v>0</v>
      </c>
      <c r="G22" s="113">
        <f t="shared" si="13"/>
        <v>0</v>
      </c>
      <c r="J22" s="113">
        <f t="shared" si="14"/>
        <v>0</v>
      </c>
      <c r="M22" s="113">
        <f t="shared" si="15"/>
        <v>0</v>
      </c>
      <c r="P22" s="113">
        <f t="shared" si="16"/>
        <v>0</v>
      </c>
      <c r="S22" s="113">
        <f t="shared" si="17"/>
        <v>0</v>
      </c>
      <c r="V22" s="113">
        <f t="shared" si="18"/>
        <v>0</v>
      </c>
      <c r="Y22" s="113">
        <f t="shared" si="19"/>
        <v>0</v>
      </c>
      <c r="AB22" s="113">
        <f t="shared" si="20"/>
        <v>0</v>
      </c>
      <c r="AE22" s="113">
        <f t="shared" si="21"/>
        <v>0</v>
      </c>
      <c r="AH22" s="113">
        <f t="shared" si="22"/>
        <v>0</v>
      </c>
      <c r="AK22" s="113">
        <f t="shared" si="23"/>
        <v>0</v>
      </c>
      <c r="AN22" s="113">
        <f t="shared" si="24"/>
        <v>0</v>
      </c>
      <c r="AQ22" s="114">
        <f t="shared" si="25"/>
        <v>0</v>
      </c>
    </row>
    <row r="23" spans="2:43" x14ac:dyDescent="0.2">
      <c r="B23" s="112">
        <f>Admin!I22</f>
        <v>0</v>
      </c>
      <c r="C23" s="113">
        <f>Admin!J22+F23+I23+L23+O23+R23+U23+X23+AA23+AD23+AG23+AJ23+AM23+AP23</f>
        <v>0</v>
      </c>
      <c r="G23" s="113">
        <f t="shared" si="13"/>
        <v>0</v>
      </c>
      <c r="J23" s="113">
        <f t="shared" si="14"/>
        <v>0</v>
      </c>
      <c r="M23" s="113">
        <f t="shared" si="15"/>
        <v>0</v>
      </c>
      <c r="P23" s="113">
        <f t="shared" si="16"/>
        <v>0</v>
      </c>
      <c r="S23" s="113">
        <f t="shared" si="17"/>
        <v>0</v>
      </c>
      <c r="V23" s="113">
        <f t="shared" si="18"/>
        <v>0</v>
      </c>
      <c r="Y23" s="113">
        <f t="shared" si="19"/>
        <v>0</v>
      </c>
      <c r="AB23" s="113">
        <f t="shared" si="20"/>
        <v>0</v>
      </c>
      <c r="AE23" s="113">
        <f t="shared" si="21"/>
        <v>0</v>
      </c>
      <c r="AH23" s="113">
        <f t="shared" si="22"/>
        <v>0</v>
      </c>
      <c r="AK23" s="113">
        <f t="shared" si="23"/>
        <v>0</v>
      </c>
      <c r="AN23" s="113">
        <f t="shared" si="24"/>
        <v>0</v>
      </c>
      <c r="AQ23" s="114">
        <f t="shared" si="25"/>
        <v>0</v>
      </c>
    </row>
    <row r="24" spans="2:43" x14ac:dyDescent="0.2">
      <c r="B24" s="112">
        <f>Admin!I23</f>
        <v>0</v>
      </c>
      <c r="C24" s="113">
        <f>Admin!J23+F24+I24+L24+O24+R24+U24+X24+AA24+AD24+AG24+AJ24+AM24+AP24</f>
        <v>0</v>
      </c>
      <c r="G24" s="113">
        <f t="shared" si="13"/>
        <v>0</v>
      </c>
      <c r="J24" s="113">
        <f t="shared" si="14"/>
        <v>0</v>
      </c>
      <c r="M24" s="113">
        <f t="shared" si="15"/>
        <v>0</v>
      </c>
      <c r="P24" s="113">
        <f t="shared" si="16"/>
        <v>0</v>
      </c>
      <c r="S24" s="113">
        <f t="shared" si="17"/>
        <v>0</v>
      </c>
      <c r="V24" s="113">
        <f t="shared" si="18"/>
        <v>0</v>
      </c>
      <c r="Y24" s="113">
        <f t="shared" si="19"/>
        <v>0</v>
      </c>
      <c r="AB24" s="113">
        <f t="shared" si="20"/>
        <v>0</v>
      </c>
      <c r="AE24" s="113">
        <f t="shared" si="21"/>
        <v>0</v>
      </c>
      <c r="AH24" s="113">
        <f t="shared" si="22"/>
        <v>0</v>
      </c>
      <c r="AK24" s="113">
        <f t="shared" si="23"/>
        <v>0</v>
      </c>
      <c r="AN24" s="113">
        <f t="shared" si="24"/>
        <v>0</v>
      </c>
      <c r="AQ24" s="114">
        <f t="shared" si="25"/>
        <v>0</v>
      </c>
    </row>
    <row r="25" spans="2:43" x14ac:dyDescent="0.2">
      <c r="B25" s="112">
        <f>Admin!I24</f>
        <v>0</v>
      </c>
      <c r="C25" s="113">
        <f>Admin!J24+F25+I25+L25+O25+R25+U25+X25+AA25+AD25+AG25+AJ25+AM25+AP25</f>
        <v>0</v>
      </c>
      <c r="G25" s="113">
        <f t="shared" si="13"/>
        <v>0</v>
      </c>
      <c r="J25" s="113">
        <f t="shared" si="14"/>
        <v>0</v>
      </c>
      <c r="M25" s="113">
        <f t="shared" si="15"/>
        <v>0</v>
      </c>
      <c r="P25" s="113">
        <f t="shared" si="16"/>
        <v>0</v>
      </c>
      <c r="S25" s="113">
        <f t="shared" si="17"/>
        <v>0</v>
      </c>
      <c r="V25" s="113">
        <f t="shared" si="18"/>
        <v>0</v>
      </c>
      <c r="Y25" s="113">
        <f t="shared" si="19"/>
        <v>0</v>
      </c>
      <c r="AB25" s="113">
        <f t="shared" si="20"/>
        <v>0</v>
      </c>
      <c r="AE25" s="113">
        <f t="shared" si="21"/>
        <v>0</v>
      </c>
      <c r="AH25" s="113">
        <f t="shared" si="22"/>
        <v>0</v>
      </c>
      <c r="AK25" s="113">
        <f t="shared" si="23"/>
        <v>0</v>
      </c>
      <c r="AN25" s="113">
        <f t="shared" si="24"/>
        <v>0</v>
      </c>
      <c r="AQ25" s="114">
        <f t="shared" si="25"/>
        <v>0</v>
      </c>
    </row>
    <row r="26" spans="2:43" x14ac:dyDescent="0.2">
      <c r="B26" s="112">
        <f>Admin!I25</f>
        <v>0</v>
      </c>
      <c r="C26" s="113">
        <f>Admin!J25+F26+I26+L26+O26+R26+U26+X26+AA26+AD26+AG26+AJ26+AM26+AP26</f>
        <v>0</v>
      </c>
      <c r="G26" s="113">
        <f t="shared" si="13"/>
        <v>0</v>
      </c>
      <c r="J26" s="113">
        <f t="shared" si="14"/>
        <v>0</v>
      </c>
      <c r="M26" s="113">
        <f t="shared" si="15"/>
        <v>0</v>
      </c>
      <c r="P26" s="113">
        <f t="shared" si="16"/>
        <v>0</v>
      </c>
      <c r="S26" s="113">
        <f t="shared" si="17"/>
        <v>0</v>
      </c>
      <c r="V26" s="113">
        <f t="shared" si="18"/>
        <v>0</v>
      </c>
      <c r="Y26" s="113">
        <f t="shared" si="19"/>
        <v>0</v>
      </c>
      <c r="AB26" s="113">
        <f t="shared" si="20"/>
        <v>0</v>
      </c>
      <c r="AE26" s="113">
        <f t="shared" si="21"/>
        <v>0</v>
      </c>
      <c r="AH26" s="113">
        <f t="shared" si="22"/>
        <v>0</v>
      </c>
      <c r="AK26" s="113">
        <f t="shared" si="23"/>
        <v>0</v>
      </c>
      <c r="AN26" s="113">
        <f t="shared" si="24"/>
        <v>0</v>
      </c>
      <c r="AQ26" s="114">
        <f t="shared" si="25"/>
        <v>0</v>
      </c>
    </row>
    <row r="27" spans="2:43" x14ac:dyDescent="0.2">
      <c r="B27" s="112">
        <f>Admin!I26</f>
        <v>0</v>
      </c>
      <c r="C27" s="113">
        <f>Admin!J26+F27+I27+L27+O27+R27+U27+X27+AA27+AD27+AG27+AJ27+AM27+AP27</f>
        <v>0</v>
      </c>
      <c r="G27" s="113">
        <f t="shared" si="13"/>
        <v>0</v>
      </c>
      <c r="J27" s="113">
        <f t="shared" si="14"/>
        <v>0</v>
      </c>
      <c r="M27" s="113">
        <f t="shared" si="15"/>
        <v>0</v>
      </c>
      <c r="P27" s="113">
        <f t="shared" si="16"/>
        <v>0</v>
      </c>
      <c r="S27" s="113">
        <f t="shared" si="17"/>
        <v>0</v>
      </c>
      <c r="V27" s="113">
        <f t="shared" si="18"/>
        <v>0</v>
      </c>
      <c r="Y27" s="113">
        <f t="shared" si="19"/>
        <v>0</v>
      </c>
      <c r="AB27" s="113">
        <f t="shared" si="20"/>
        <v>0</v>
      </c>
      <c r="AE27" s="113">
        <f t="shared" si="21"/>
        <v>0</v>
      </c>
      <c r="AH27" s="113">
        <f t="shared" si="22"/>
        <v>0</v>
      </c>
      <c r="AK27" s="113">
        <f t="shared" si="23"/>
        <v>0</v>
      </c>
      <c r="AN27" s="113">
        <f t="shared" si="24"/>
        <v>0</v>
      </c>
      <c r="AQ27" s="114">
        <f t="shared" si="25"/>
        <v>0</v>
      </c>
    </row>
    <row r="28" spans="2:43" x14ac:dyDescent="0.2">
      <c r="B28" s="112">
        <f>Admin!I27</f>
        <v>0</v>
      </c>
      <c r="C28" s="113">
        <f>Admin!J27+F28+I28+L28+O28+R28+U28+X28+AA28+AD28+AG28+AJ28+AM28+AP28</f>
        <v>0</v>
      </c>
      <c r="G28" s="113">
        <f t="shared" si="13"/>
        <v>0</v>
      </c>
      <c r="J28" s="113">
        <f t="shared" si="14"/>
        <v>0</v>
      </c>
      <c r="M28" s="113">
        <f t="shared" si="15"/>
        <v>0</v>
      </c>
      <c r="P28" s="113">
        <f t="shared" si="16"/>
        <v>0</v>
      </c>
      <c r="S28" s="113">
        <f t="shared" si="17"/>
        <v>0</v>
      </c>
      <c r="V28" s="113">
        <f t="shared" si="18"/>
        <v>0</v>
      </c>
      <c r="Y28" s="113">
        <f t="shared" si="19"/>
        <v>0</v>
      </c>
      <c r="AB28" s="113">
        <f t="shared" si="20"/>
        <v>0</v>
      </c>
      <c r="AE28" s="113">
        <f t="shared" si="21"/>
        <v>0</v>
      </c>
      <c r="AH28" s="113">
        <f t="shared" si="22"/>
        <v>0</v>
      </c>
      <c r="AK28" s="113">
        <f t="shared" si="23"/>
        <v>0</v>
      </c>
      <c r="AN28" s="113">
        <f t="shared" si="24"/>
        <v>0</v>
      </c>
      <c r="AQ28" s="114">
        <f t="shared" si="25"/>
        <v>0</v>
      </c>
    </row>
    <row r="29" spans="2:43" x14ac:dyDescent="0.2">
      <c r="B29" s="112">
        <f>Admin!I28</f>
        <v>0</v>
      </c>
      <c r="C29" s="113">
        <f>Admin!J28+F29+I29+L29+O29+R29+U29+X29+AA29+AD29+AG29+AJ29+AM29+AP29</f>
        <v>0</v>
      </c>
      <c r="G29" s="113">
        <f t="shared" si="13"/>
        <v>0</v>
      </c>
      <c r="J29" s="113">
        <f t="shared" si="14"/>
        <v>0</v>
      </c>
      <c r="M29" s="113">
        <f t="shared" si="15"/>
        <v>0</v>
      </c>
      <c r="P29" s="113">
        <f t="shared" si="16"/>
        <v>0</v>
      </c>
      <c r="S29" s="113">
        <f t="shared" si="17"/>
        <v>0</v>
      </c>
      <c r="V29" s="113">
        <f t="shared" si="18"/>
        <v>0</v>
      </c>
      <c r="Y29" s="113">
        <f t="shared" si="19"/>
        <v>0</v>
      </c>
      <c r="AB29" s="113">
        <f t="shared" si="20"/>
        <v>0</v>
      </c>
      <c r="AE29" s="113">
        <f t="shared" si="21"/>
        <v>0</v>
      </c>
      <c r="AH29" s="113">
        <f t="shared" si="22"/>
        <v>0</v>
      </c>
      <c r="AK29" s="113">
        <f t="shared" si="23"/>
        <v>0</v>
      </c>
      <c r="AN29" s="113">
        <f t="shared" si="24"/>
        <v>0</v>
      </c>
      <c r="AQ29" s="114">
        <f t="shared" si="25"/>
        <v>0</v>
      </c>
    </row>
    <row r="30" spans="2:43" x14ac:dyDescent="0.2">
      <c r="B30" s="112">
        <f>Admin!I29</f>
        <v>0</v>
      </c>
      <c r="C30" s="113">
        <f>Admin!J29+F30+I30+L30+O30+R30+U30+X30+AA30+AD30+AG30+AJ30+AM30+AP30</f>
        <v>0</v>
      </c>
      <c r="G30" s="113">
        <f t="shared" si="13"/>
        <v>0</v>
      </c>
      <c r="J30" s="113">
        <f t="shared" si="14"/>
        <v>0</v>
      </c>
      <c r="M30" s="113">
        <f t="shared" si="15"/>
        <v>0</v>
      </c>
      <c r="P30" s="113">
        <f t="shared" si="16"/>
        <v>0</v>
      </c>
      <c r="S30" s="113">
        <f t="shared" si="17"/>
        <v>0</v>
      </c>
      <c r="V30" s="113">
        <f t="shared" si="18"/>
        <v>0</v>
      </c>
      <c r="Y30" s="113">
        <f t="shared" si="19"/>
        <v>0</v>
      </c>
      <c r="AB30" s="113">
        <f t="shared" si="20"/>
        <v>0</v>
      </c>
      <c r="AE30" s="113">
        <f t="shared" si="21"/>
        <v>0</v>
      </c>
      <c r="AH30" s="113">
        <f t="shared" si="22"/>
        <v>0</v>
      </c>
      <c r="AK30" s="113">
        <f t="shared" si="23"/>
        <v>0</v>
      </c>
      <c r="AN30" s="113">
        <f t="shared" si="24"/>
        <v>0</v>
      </c>
      <c r="AQ30" s="114">
        <f t="shared" si="25"/>
        <v>0</v>
      </c>
    </row>
    <row r="31" spans="2:43" x14ac:dyDescent="0.2">
      <c r="B31" s="112">
        <f>Admin!I30</f>
        <v>0</v>
      </c>
      <c r="C31" s="113">
        <f>Admin!J30+F31+I31+L31+O31+R31+U31+X31+AA31+AD31+AG31+AJ31+AM31+AP31</f>
        <v>0</v>
      </c>
      <c r="G31" s="113">
        <f t="shared" si="13"/>
        <v>0</v>
      </c>
      <c r="J31" s="113">
        <f t="shared" si="14"/>
        <v>0</v>
      </c>
      <c r="M31" s="113">
        <f t="shared" si="15"/>
        <v>0</v>
      </c>
      <c r="P31" s="113">
        <f t="shared" si="16"/>
        <v>0</v>
      </c>
      <c r="S31" s="113">
        <f t="shared" si="17"/>
        <v>0</v>
      </c>
      <c r="V31" s="113">
        <f t="shared" si="18"/>
        <v>0</v>
      </c>
      <c r="Y31" s="113">
        <f t="shared" si="19"/>
        <v>0</v>
      </c>
      <c r="AB31" s="113">
        <f t="shared" si="20"/>
        <v>0</v>
      </c>
      <c r="AE31" s="113">
        <f t="shared" si="21"/>
        <v>0</v>
      </c>
      <c r="AH31" s="113">
        <f t="shared" si="22"/>
        <v>0</v>
      </c>
      <c r="AK31" s="113">
        <f t="shared" si="23"/>
        <v>0</v>
      </c>
      <c r="AN31" s="113">
        <f t="shared" si="24"/>
        <v>0</v>
      </c>
      <c r="AQ31" s="114">
        <f t="shared" si="25"/>
        <v>0</v>
      </c>
    </row>
    <row r="32" spans="2:43" x14ac:dyDescent="0.2">
      <c r="B32" s="112">
        <f>Admin!I31</f>
        <v>0</v>
      </c>
      <c r="C32" s="113">
        <f>Admin!J31+F32+I32+L32+O32+R32+U32+X32+AA32+AD32+AG32+AJ32+AM32+AP32</f>
        <v>0</v>
      </c>
      <c r="G32" s="113">
        <f t="shared" si="13"/>
        <v>0</v>
      </c>
      <c r="J32" s="113">
        <f t="shared" si="14"/>
        <v>0</v>
      </c>
      <c r="M32" s="113">
        <f t="shared" si="15"/>
        <v>0</v>
      </c>
      <c r="P32" s="113">
        <f t="shared" si="16"/>
        <v>0</v>
      </c>
      <c r="S32" s="113">
        <f t="shared" si="17"/>
        <v>0</v>
      </c>
      <c r="V32" s="113">
        <f t="shared" si="18"/>
        <v>0</v>
      </c>
      <c r="Y32" s="113">
        <f t="shared" si="19"/>
        <v>0</v>
      </c>
      <c r="AB32" s="113">
        <f t="shared" si="20"/>
        <v>0</v>
      </c>
      <c r="AE32" s="113">
        <f t="shared" si="21"/>
        <v>0</v>
      </c>
      <c r="AH32" s="113">
        <f t="shared" si="22"/>
        <v>0</v>
      </c>
      <c r="AK32" s="113">
        <f t="shared" si="23"/>
        <v>0</v>
      </c>
      <c r="AN32" s="113">
        <f t="shared" si="24"/>
        <v>0</v>
      </c>
      <c r="AQ32" s="114">
        <f t="shared" si="25"/>
        <v>0</v>
      </c>
    </row>
    <row r="33" spans="2:43" x14ac:dyDescent="0.2">
      <c r="B33" s="112">
        <f>Admin!I32</f>
        <v>0</v>
      </c>
      <c r="C33" s="113">
        <f>Admin!J32+F33+I33+L33+O33+R33+U33+X33+AA33+AD33+AG33+AJ33+AM33+AP33</f>
        <v>0</v>
      </c>
      <c r="G33" s="113">
        <f t="shared" si="13"/>
        <v>0</v>
      </c>
      <c r="J33" s="113">
        <f t="shared" si="14"/>
        <v>0</v>
      </c>
      <c r="M33" s="113">
        <f t="shared" si="15"/>
        <v>0</v>
      </c>
      <c r="P33" s="113">
        <f t="shared" si="16"/>
        <v>0</v>
      </c>
      <c r="S33" s="113">
        <f t="shared" si="17"/>
        <v>0</v>
      </c>
      <c r="V33" s="113">
        <f t="shared" si="18"/>
        <v>0</v>
      </c>
      <c r="Y33" s="113">
        <f t="shared" si="19"/>
        <v>0</v>
      </c>
      <c r="AB33" s="113">
        <f t="shared" si="20"/>
        <v>0</v>
      </c>
      <c r="AE33" s="113">
        <f t="shared" si="21"/>
        <v>0</v>
      </c>
      <c r="AH33" s="113">
        <f t="shared" si="22"/>
        <v>0</v>
      </c>
      <c r="AK33" s="113">
        <f t="shared" si="23"/>
        <v>0</v>
      </c>
      <c r="AN33" s="113">
        <f t="shared" si="24"/>
        <v>0</v>
      </c>
      <c r="AQ33" s="114">
        <f t="shared" si="25"/>
        <v>0</v>
      </c>
    </row>
    <row r="34" spans="2:43" x14ac:dyDescent="0.2">
      <c r="B34" s="112">
        <f>Admin!I33</f>
        <v>0</v>
      </c>
      <c r="C34" s="113">
        <f>Admin!J33+F34+I34+L34+O34+R34+U34+X34+AA34+AD34+AG34+AJ34+AM34+AP34</f>
        <v>0</v>
      </c>
      <c r="G34" s="113">
        <f t="shared" si="13"/>
        <v>0</v>
      </c>
      <c r="J34" s="113">
        <f t="shared" si="14"/>
        <v>0</v>
      </c>
      <c r="M34" s="113">
        <f t="shared" si="15"/>
        <v>0</v>
      </c>
      <c r="P34" s="113">
        <f t="shared" si="16"/>
        <v>0</v>
      </c>
      <c r="S34" s="113">
        <f t="shared" si="17"/>
        <v>0</v>
      </c>
      <c r="V34" s="113">
        <f t="shared" si="18"/>
        <v>0</v>
      </c>
      <c r="Y34" s="113">
        <f t="shared" si="19"/>
        <v>0</v>
      </c>
      <c r="AB34" s="113">
        <f t="shared" si="20"/>
        <v>0</v>
      </c>
      <c r="AE34" s="113">
        <f t="shared" si="21"/>
        <v>0</v>
      </c>
      <c r="AH34" s="113">
        <f t="shared" si="22"/>
        <v>0</v>
      </c>
      <c r="AK34" s="113">
        <f t="shared" si="23"/>
        <v>0</v>
      </c>
      <c r="AN34" s="113">
        <f t="shared" si="24"/>
        <v>0</v>
      </c>
      <c r="AQ34" s="114">
        <f t="shared" si="25"/>
        <v>0</v>
      </c>
    </row>
    <row r="35" spans="2:43" x14ac:dyDescent="0.2">
      <c r="B35" s="112">
        <f>Admin!I34</f>
        <v>0</v>
      </c>
      <c r="C35" s="113">
        <f>Admin!J34+F35+I35+L35+O35+R35+U35+X35+AA35+AD35+AG35+AJ35+AM35+AP35</f>
        <v>0</v>
      </c>
      <c r="G35" s="113">
        <f t="shared" si="13"/>
        <v>0</v>
      </c>
      <c r="J35" s="113">
        <f t="shared" si="14"/>
        <v>0</v>
      </c>
      <c r="M35" s="113">
        <f t="shared" si="15"/>
        <v>0</v>
      </c>
      <c r="P35" s="113">
        <f t="shared" si="16"/>
        <v>0</v>
      </c>
      <c r="S35" s="113">
        <f t="shared" si="17"/>
        <v>0</v>
      </c>
      <c r="V35" s="113">
        <f t="shared" si="18"/>
        <v>0</v>
      </c>
      <c r="Y35" s="113">
        <f t="shared" si="19"/>
        <v>0</v>
      </c>
      <c r="AB35" s="113">
        <f t="shared" si="20"/>
        <v>0</v>
      </c>
      <c r="AE35" s="113">
        <f t="shared" si="21"/>
        <v>0</v>
      </c>
      <c r="AH35" s="113">
        <f t="shared" si="22"/>
        <v>0</v>
      </c>
      <c r="AK35" s="113">
        <f t="shared" si="23"/>
        <v>0</v>
      </c>
      <c r="AN35" s="113">
        <f t="shared" si="24"/>
        <v>0</v>
      </c>
      <c r="AQ35" s="114">
        <f t="shared" si="25"/>
        <v>0</v>
      </c>
    </row>
    <row r="36" spans="2:43" x14ac:dyDescent="0.2">
      <c r="B36" s="112">
        <f>Admin!I35</f>
        <v>0</v>
      </c>
      <c r="C36" s="113">
        <f>Admin!J35+F36+I36+L36+O36+R36+U36+X36+AA36+AD36+AG36+AJ36+AM36+AP36</f>
        <v>0</v>
      </c>
      <c r="G36" s="113">
        <f t="shared" si="13"/>
        <v>0</v>
      </c>
      <c r="J36" s="113">
        <f t="shared" si="14"/>
        <v>0</v>
      </c>
      <c r="M36" s="113">
        <f t="shared" si="15"/>
        <v>0</v>
      </c>
      <c r="P36" s="113">
        <f t="shared" si="16"/>
        <v>0</v>
      </c>
      <c r="S36" s="113">
        <f t="shared" si="17"/>
        <v>0</v>
      </c>
      <c r="V36" s="113">
        <f t="shared" si="18"/>
        <v>0</v>
      </c>
      <c r="Y36" s="113">
        <f t="shared" si="19"/>
        <v>0</v>
      </c>
      <c r="AB36" s="113">
        <f t="shared" si="20"/>
        <v>0</v>
      </c>
      <c r="AE36" s="113">
        <f t="shared" si="21"/>
        <v>0</v>
      </c>
      <c r="AH36" s="113">
        <f t="shared" si="22"/>
        <v>0</v>
      </c>
      <c r="AK36" s="113">
        <f t="shared" si="23"/>
        <v>0</v>
      </c>
      <c r="AN36" s="113">
        <f t="shared" si="24"/>
        <v>0</v>
      </c>
      <c r="AQ36" s="114">
        <f t="shared" si="25"/>
        <v>0</v>
      </c>
    </row>
    <row r="37" spans="2:43" x14ac:dyDescent="0.2">
      <c r="B37" s="112">
        <f>Admin!I36</f>
        <v>0</v>
      </c>
      <c r="C37" s="113">
        <f>Admin!J36+F37+I37+L37+O37+R37+U37+X37+AA37+AD37+AG37+AJ37+AM37+AP37</f>
        <v>0</v>
      </c>
      <c r="G37" s="113">
        <f t="shared" si="13"/>
        <v>0</v>
      </c>
      <c r="J37" s="113">
        <f t="shared" si="14"/>
        <v>0</v>
      </c>
      <c r="M37" s="113">
        <f t="shared" si="15"/>
        <v>0</v>
      </c>
      <c r="P37" s="113">
        <f t="shared" si="16"/>
        <v>0</v>
      </c>
      <c r="S37" s="113">
        <f t="shared" si="17"/>
        <v>0</v>
      </c>
      <c r="V37" s="113">
        <f t="shared" si="18"/>
        <v>0</v>
      </c>
      <c r="Y37" s="113">
        <f t="shared" si="19"/>
        <v>0</v>
      </c>
      <c r="AB37" s="113">
        <f t="shared" si="20"/>
        <v>0</v>
      </c>
      <c r="AE37" s="113">
        <f t="shared" si="21"/>
        <v>0</v>
      </c>
      <c r="AH37" s="113">
        <f t="shared" si="22"/>
        <v>0</v>
      </c>
      <c r="AK37" s="113">
        <f t="shared" si="23"/>
        <v>0</v>
      </c>
      <c r="AN37" s="113">
        <f t="shared" si="24"/>
        <v>0</v>
      </c>
      <c r="AQ37" s="114">
        <f t="shared" si="25"/>
        <v>0</v>
      </c>
    </row>
    <row r="38" spans="2:43" x14ac:dyDescent="0.2">
      <c r="B38" s="112">
        <f>Admin!I37</f>
        <v>0</v>
      </c>
      <c r="C38" s="113">
        <f>Admin!J37+F38+I38+L38+O38+R38+U38+X38+AA38+AD38+AG38+AJ38+AM38+AP38</f>
        <v>0</v>
      </c>
      <c r="G38" s="113">
        <f t="shared" si="13"/>
        <v>0</v>
      </c>
      <c r="J38" s="113">
        <f t="shared" si="14"/>
        <v>0</v>
      </c>
      <c r="M38" s="113">
        <f t="shared" si="15"/>
        <v>0</v>
      </c>
      <c r="P38" s="113">
        <f t="shared" si="16"/>
        <v>0</v>
      </c>
      <c r="S38" s="113">
        <f t="shared" si="17"/>
        <v>0</v>
      </c>
      <c r="V38" s="113">
        <f t="shared" si="18"/>
        <v>0</v>
      </c>
      <c r="Y38" s="113">
        <f t="shared" si="19"/>
        <v>0</v>
      </c>
      <c r="AB38" s="113">
        <f t="shared" si="20"/>
        <v>0</v>
      </c>
      <c r="AE38" s="113">
        <f t="shared" si="21"/>
        <v>0</v>
      </c>
      <c r="AH38" s="113">
        <f t="shared" si="22"/>
        <v>0</v>
      </c>
      <c r="AK38" s="113">
        <f t="shared" si="23"/>
        <v>0</v>
      </c>
      <c r="AN38" s="113">
        <f t="shared" si="24"/>
        <v>0</v>
      </c>
      <c r="AQ38" s="114">
        <f t="shared" si="25"/>
        <v>0</v>
      </c>
    </row>
    <row r="39" spans="2:43" x14ac:dyDescent="0.2">
      <c r="B39" s="112">
        <f>Admin!I38</f>
        <v>0</v>
      </c>
      <c r="C39" s="113">
        <f>Admin!J38+F39+I39+L39+O39+R39+U39+X39+AA39+AD39+AG39+AJ39+AM39+AP39</f>
        <v>0</v>
      </c>
      <c r="G39" s="113">
        <f t="shared" si="13"/>
        <v>0</v>
      </c>
      <c r="J39" s="113">
        <f t="shared" si="14"/>
        <v>0</v>
      </c>
      <c r="M39" s="113">
        <f t="shared" si="15"/>
        <v>0</v>
      </c>
      <c r="P39" s="113">
        <f t="shared" si="16"/>
        <v>0</v>
      </c>
      <c r="S39" s="113">
        <f t="shared" si="17"/>
        <v>0</v>
      </c>
      <c r="V39" s="113">
        <f t="shared" si="18"/>
        <v>0</v>
      </c>
      <c r="Y39" s="113">
        <f t="shared" si="19"/>
        <v>0</v>
      </c>
      <c r="AB39" s="113">
        <f t="shared" si="20"/>
        <v>0</v>
      </c>
      <c r="AE39" s="113">
        <f t="shared" si="21"/>
        <v>0</v>
      </c>
      <c r="AH39" s="113">
        <f t="shared" si="22"/>
        <v>0</v>
      </c>
      <c r="AK39" s="113">
        <f t="shared" si="23"/>
        <v>0</v>
      </c>
      <c r="AN39" s="113">
        <f t="shared" si="24"/>
        <v>0</v>
      </c>
      <c r="AQ39" s="114">
        <f t="shared" si="25"/>
        <v>0</v>
      </c>
    </row>
    <row r="40" spans="2:43" x14ac:dyDescent="0.2">
      <c r="B40" s="112">
        <f>Admin!I39</f>
        <v>0</v>
      </c>
      <c r="C40" s="113">
        <f>Admin!J39+F40+I40+L40+O40+R40+U40+X40+AA40+AD40+AG40+AJ40+AM40+AP40</f>
        <v>0</v>
      </c>
      <c r="G40" s="113">
        <f t="shared" si="13"/>
        <v>0</v>
      </c>
      <c r="J40" s="113">
        <f t="shared" si="14"/>
        <v>0</v>
      </c>
      <c r="M40" s="113">
        <f t="shared" si="15"/>
        <v>0</v>
      </c>
      <c r="P40" s="113">
        <f t="shared" si="16"/>
        <v>0</v>
      </c>
      <c r="S40" s="113">
        <f t="shared" si="17"/>
        <v>0</v>
      </c>
      <c r="V40" s="113">
        <f t="shared" si="18"/>
        <v>0</v>
      </c>
      <c r="Y40" s="113">
        <f t="shared" si="19"/>
        <v>0</v>
      </c>
      <c r="AB40" s="113">
        <f t="shared" si="20"/>
        <v>0</v>
      </c>
      <c r="AE40" s="113">
        <f t="shared" si="21"/>
        <v>0</v>
      </c>
      <c r="AH40" s="113">
        <f t="shared" si="22"/>
        <v>0</v>
      </c>
      <c r="AK40" s="113">
        <f t="shared" si="23"/>
        <v>0</v>
      </c>
      <c r="AN40" s="113">
        <f t="shared" si="24"/>
        <v>0</v>
      </c>
      <c r="AQ40" s="114">
        <f t="shared" si="25"/>
        <v>0</v>
      </c>
    </row>
    <row r="41" spans="2:43" x14ac:dyDescent="0.2">
      <c r="B41" s="112">
        <f>Admin!I40</f>
        <v>0</v>
      </c>
      <c r="C41" s="113">
        <f>Admin!J40+F41+I41+L41+O41+R41+U41+X41+AA41+AD41+AG41+AJ41+AM41+AP41</f>
        <v>0</v>
      </c>
      <c r="G41" s="113">
        <f t="shared" si="13"/>
        <v>0</v>
      </c>
      <c r="J41" s="113">
        <f t="shared" si="14"/>
        <v>0</v>
      </c>
      <c r="M41" s="113">
        <f t="shared" si="15"/>
        <v>0</v>
      </c>
      <c r="P41" s="113">
        <f t="shared" si="16"/>
        <v>0</v>
      </c>
      <c r="S41" s="113">
        <f t="shared" si="17"/>
        <v>0</v>
      </c>
      <c r="V41" s="113">
        <f t="shared" si="18"/>
        <v>0</v>
      </c>
      <c r="Y41" s="113">
        <f t="shared" si="19"/>
        <v>0</v>
      </c>
      <c r="AB41" s="113">
        <f t="shared" si="20"/>
        <v>0</v>
      </c>
      <c r="AE41" s="113">
        <f t="shared" si="21"/>
        <v>0</v>
      </c>
      <c r="AH41" s="113">
        <f t="shared" si="22"/>
        <v>0</v>
      </c>
      <c r="AK41" s="113">
        <f t="shared" si="23"/>
        <v>0</v>
      </c>
      <c r="AN41" s="113">
        <f t="shared" si="24"/>
        <v>0</v>
      </c>
      <c r="AQ41" s="114">
        <f t="shared" si="25"/>
        <v>0</v>
      </c>
    </row>
    <row r="42" spans="2:43" x14ac:dyDescent="0.2">
      <c r="B42" s="112">
        <f>Admin!I41</f>
        <v>0</v>
      </c>
      <c r="C42" s="113">
        <f>Admin!J41+F42+I42+L42+O42+R42+U42+X42+AA42+AD42+AG42+AJ42+AM42+AP42</f>
        <v>0</v>
      </c>
      <c r="G42" s="113">
        <f t="shared" si="13"/>
        <v>0</v>
      </c>
      <c r="J42" s="113">
        <f t="shared" si="14"/>
        <v>0</v>
      </c>
      <c r="M42" s="113">
        <f t="shared" si="15"/>
        <v>0</v>
      </c>
      <c r="P42" s="113">
        <f t="shared" si="16"/>
        <v>0</v>
      </c>
      <c r="S42" s="113">
        <f t="shared" si="17"/>
        <v>0</v>
      </c>
      <c r="V42" s="113">
        <f t="shared" si="18"/>
        <v>0</v>
      </c>
      <c r="Y42" s="113">
        <f t="shared" si="19"/>
        <v>0</v>
      </c>
      <c r="AB42" s="113">
        <f t="shared" si="20"/>
        <v>0</v>
      </c>
      <c r="AE42" s="113">
        <f t="shared" si="21"/>
        <v>0</v>
      </c>
      <c r="AH42" s="113">
        <f t="shared" si="22"/>
        <v>0</v>
      </c>
      <c r="AK42" s="113">
        <f t="shared" si="23"/>
        <v>0</v>
      </c>
      <c r="AN42" s="113">
        <f t="shared" si="24"/>
        <v>0</v>
      </c>
      <c r="AQ42" s="114">
        <f t="shared" si="25"/>
        <v>0</v>
      </c>
    </row>
    <row r="43" spans="2:43" x14ac:dyDescent="0.2">
      <c r="B43" s="112">
        <f>Admin!I42</f>
        <v>0</v>
      </c>
      <c r="C43" s="113">
        <f>Admin!J42+F43+I43+L43+O43+R43+U43+X43+AA43+AD43+AG43+AJ43+AM43+AP43</f>
        <v>0</v>
      </c>
      <c r="G43" s="113">
        <f t="shared" si="13"/>
        <v>0</v>
      </c>
      <c r="J43" s="113">
        <f t="shared" si="14"/>
        <v>0</v>
      </c>
      <c r="M43" s="113">
        <f t="shared" si="15"/>
        <v>0</v>
      </c>
      <c r="P43" s="113">
        <f t="shared" si="16"/>
        <v>0</v>
      </c>
      <c r="S43" s="113">
        <f t="shared" si="17"/>
        <v>0</v>
      </c>
      <c r="V43" s="113">
        <f t="shared" si="18"/>
        <v>0</v>
      </c>
      <c r="Y43" s="113">
        <f t="shared" si="19"/>
        <v>0</v>
      </c>
      <c r="AB43" s="113">
        <f t="shared" si="20"/>
        <v>0</v>
      </c>
      <c r="AE43" s="113">
        <f t="shared" si="21"/>
        <v>0</v>
      </c>
      <c r="AH43" s="113">
        <f t="shared" si="22"/>
        <v>0</v>
      </c>
      <c r="AK43" s="113">
        <f t="shared" si="23"/>
        <v>0</v>
      </c>
      <c r="AN43" s="113">
        <f t="shared" si="24"/>
        <v>0</v>
      </c>
      <c r="AQ43" s="114">
        <f t="shared" si="25"/>
        <v>0</v>
      </c>
    </row>
    <row r="44" spans="2:43" x14ac:dyDescent="0.2">
      <c r="B44" s="112">
        <f>Admin!I43</f>
        <v>0</v>
      </c>
      <c r="C44" s="113">
        <f>Admin!J43+F44+I44+L44+O44+R44+U44+X44+AA44+AD44+AG44+AJ44+AM44+AP44</f>
        <v>0</v>
      </c>
      <c r="G44" s="113">
        <f t="shared" si="13"/>
        <v>0</v>
      </c>
      <c r="J44" s="113">
        <f t="shared" si="14"/>
        <v>0</v>
      </c>
      <c r="M44" s="113">
        <f t="shared" si="15"/>
        <v>0</v>
      </c>
      <c r="P44" s="113">
        <f t="shared" si="16"/>
        <v>0</v>
      </c>
      <c r="S44" s="113">
        <f t="shared" si="17"/>
        <v>0</v>
      </c>
      <c r="V44" s="113">
        <f t="shared" si="18"/>
        <v>0</v>
      </c>
      <c r="Y44" s="113">
        <f t="shared" si="19"/>
        <v>0</v>
      </c>
      <c r="AB44" s="113">
        <f t="shared" si="20"/>
        <v>0</v>
      </c>
      <c r="AE44" s="113">
        <f t="shared" si="21"/>
        <v>0</v>
      </c>
      <c r="AH44" s="113">
        <f t="shared" si="22"/>
        <v>0</v>
      </c>
      <c r="AK44" s="113">
        <f t="shared" si="23"/>
        <v>0</v>
      </c>
      <c r="AN44" s="113">
        <f t="shared" si="24"/>
        <v>0</v>
      </c>
      <c r="AQ44" s="114">
        <f t="shared" si="25"/>
        <v>0</v>
      </c>
    </row>
    <row r="45" spans="2:43" x14ac:dyDescent="0.2">
      <c r="B45" s="112">
        <f>Admin!I44</f>
        <v>0</v>
      </c>
      <c r="C45" s="113">
        <f>Admin!J44+F45+I45+L45+O45+R45+U45+X45+AA45+AD45+AG45+AJ45+AM45+AP45</f>
        <v>0</v>
      </c>
      <c r="G45" s="113">
        <f t="shared" si="13"/>
        <v>0</v>
      </c>
      <c r="J45" s="113">
        <f t="shared" si="14"/>
        <v>0</v>
      </c>
      <c r="M45" s="113">
        <f t="shared" si="15"/>
        <v>0</v>
      </c>
      <c r="P45" s="113">
        <f t="shared" si="16"/>
        <v>0</v>
      </c>
      <c r="S45" s="113">
        <f t="shared" si="17"/>
        <v>0</v>
      </c>
      <c r="V45" s="113">
        <f t="shared" si="18"/>
        <v>0</v>
      </c>
      <c r="Y45" s="113">
        <f t="shared" si="19"/>
        <v>0</v>
      </c>
      <c r="AB45" s="113">
        <f t="shared" si="20"/>
        <v>0</v>
      </c>
      <c r="AE45" s="113">
        <f t="shared" si="21"/>
        <v>0</v>
      </c>
      <c r="AH45" s="113">
        <f t="shared" si="22"/>
        <v>0</v>
      </c>
      <c r="AK45" s="113">
        <f t="shared" si="23"/>
        <v>0</v>
      </c>
      <c r="AN45" s="113">
        <f t="shared" si="24"/>
        <v>0</v>
      </c>
      <c r="AQ45" s="114">
        <f t="shared" si="25"/>
        <v>0</v>
      </c>
    </row>
    <row r="46" spans="2:43" x14ac:dyDescent="0.2">
      <c r="B46" s="112">
        <f>Admin!I45</f>
        <v>0</v>
      </c>
      <c r="C46" s="113">
        <f>Admin!J45+F46+I46+L46+O46+R46+U46+X46+AA46+AD46+AG46+AJ46+AM46+AP46</f>
        <v>0</v>
      </c>
      <c r="G46" s="113">
        <f t="shared" si="13"/>
        <v>0</v>
      </c>
      <c r="J46" s="113">
        <f t="shared" si="14"/>
        <v>0</v>
      </c>
      <c r="M46" s="113">
        <f t="shared" si="15"/>
        <v>0</v>
      </c>
      <c r="P46" s="113">
        <f t="shared" si="16"/>
        <v>0</v>
      </c>
      <c r="S46" s="113">
        <f t="shared" si="17"/>
        <v>0</v>
      </c>
      <c r="V46" s="113">
        <f t="shared" si="18"/>
        <v>0</v>
      </c>
      <c r="Y46" s="113">
        <f t="shared" si="19"/>
        <v>0</v>
      </c>
      <c r="AB46" s="113">
        <f t="shared" si="20"/>
        <v>0</v>
      </c>
      <c r="AE46" s="113">
        <f t="shared" si="21"/>
        <v>0</v>
      </c>
      <c r="AH46" s="113">
        <f t="shared" si="22"/>
        <v>0</v>
      </c>
      <c r="AK46" s="113">
        <f t="shared" si="23"/>
        <v>0</v>
      </c>
      <c r="AN46" s="113">
        <f t="shared" si="24"/>
        <v>0</v>
      </c>
      <c r="AQ46" s="114">
        <f t="shared" si="25"/>
        <v>0</v>
      </c>
    </row>
    <row r="47" spans="2:43" x14ac:dyDescent="0.2">
      <c r="B47" s="112">
        <f>Admin!I46</f>
        <v>0</v>
      </c>
      <c r="C47" s="113">
        <f>Admin!J46+F47+I47+L47+O47+R47+U47+X47+AA47+AD47+AG47+AJ47+AM47+AP47</f>
        <v>0</v>
      </c>
      <c r="G47" s="113">
        <f t="shared" si="13"/>
        <v>0</v>
      </c>
      <c r="J47" s="113">
        <f t="shared" si="14"/>
        <v>0</v>
      </c>
      <c r="M47" s="113">
        <f t="shared" si="15"/>
        <v>0</v>
      </c>
      <c r="P47" s="113">
        <f t="shared" si="16"/>
        <v>0</v>
      </c>
      <c r="S47" s="113">
        <f t="shared" si="17"/>
        <v>0</v>
      </c>
      <c r="V47" s="113">
        <f t="shared" si="18"/>
        <v>0</v>
      </c>
      <c r="Y47" s="113">
        <f t="shared" si="19"/>
        <v>0</v>
      </c>
      <c r="AB47" s="113">
        <f t="shared" si="20"/>
        <v>0</v>
      </c>
      <c r="AE47" s="113">
        <f t="shared" si="21"/>
        <v>0</v>
      </c>
      <c r="AH47" s="113">
        <f t="shared" si="22"/>
        <v>0</v>
      </c>
      <c r="AK47" s="113">
        <f t="shared" si="23"/>
        <v>0</v>
      </c>
      <c r="AN47" s="113">
        <f t="shared" si="24"/>
        <v>0</v>
      </c>
      <c r="AQ47" s="114">
        <f t="shared" si="25"/>
        <v>0</v>
      </c>
    </row>
    <row r="48" spans="2:43" x14ac:dyDescent="0.2">
      <c r="B48" s="112">
        <f>Admin!I47</f>
        <v>0</v>
      </c>
      <c r="C48" s="113">
        <f>Admin!J47+F48+I48+L48+O48+R48+U48+X48+AA48+AD48+AG48+AJ48+AM48+AP48</f>
        <v>0</v>
      </c>
      <c r="G48" s="113">
        <f t="shared" si="13"/>
        <v>0</v>
      </c>
      <c r="J48" s="113">
        <f t="shared" si="14"/>
        <v>0</v>
      </c>
      <c r="M48" s="113">
        <f t="shared" si="15"/>
        <v>0</v>
      </c>
      <c r="P48" s="113">
        <f t="shared" si="16"/>
        <v>0</v>
      </c>
      <c r="S48" s="113">
        <f t="shared" si="17"/>
        <v>0</v>
      </c>
      <c r="V48" s="113">
        <f t="shared" si="18"/>
        <v>0</v>
      </c>
      <c r="Y48" s="113">
        <f t="shared" si="19"/>
        <v>0</v>
      </c>
      <c r="AB48" s="113">
        <f t="shared" si="20"/>
        <v>0</v>
      </c>
      <c r="AE48" s="113">
        <f t="shared" si="21"/>
        <v>0</v>
      </c>
      <c r="AH48" s="113">
        <f t="shared" si="22"/>
        <v>0</v>
      </c>
      <c r="AK48" s="113">
        <f t="shared" si="23"/>
        <v>0</v>
      </c>
      <c r="AN48" s="113">
        <f t="shared" si="24"/>
        <v>0</v>
      </c>
      <c r="AQ48" s="114">
        <f t="shared" si="25"/>
        <v>0</v>
      </c>
    </row>
    <row r="49" spans="2:43" x14ac:dyDescent="0.2">
      <c r="B49" s="112">
        <f>Admin!I48</f>
        <v>0</v>
      </c>
      <c r="C49" s="113">
        <f>Admin!J48+F49+I49+L49+O49+R49+U49+X49+AA49+AD49+AG49+AJ49+AM49+AP49</f>
        <v>0</v>
      </c>
      <c r="G49" s="113">
        <f t="shared" si="13"/>
        <v>0</v>
      </c>
      <c r="J49" s="113">
        <f t="shared" si="14"/>
        <v>0</v>
      </c>
      <c r="M49" s="113">
        <f t="shared" si="15"/>
        <v>0</v>
      </c>
      <c r="P49" s="113">
        <f t="shared" si="16"/>
        <v>0</v>
      </c>
      <c r="S49" s="113">
        <f t="shared" si="17"/>
        <v>0</v>
      </c>
      <c r="V49" s="113">
        <f t="shared" si="18"/>
        <v>0</v>
      </c>
      <c r="Y49" s="113">
        <f t="shared" si="19"/>
        <v>0</v>
      </c>
      <c r="AB49" s="113">
        <f t="shared" si="20"/>
        <v>0</v>
      </c>
      <c r="AE49" s="113">
        <f t="shared" si="21"/>
        <v>0</v>
      </c>
      <c r="AH49" s="113">
        <f t="shared" si="22"/>
        <v>0</v>
      </c>
      <c r="AK49" s="113">
        <f t="shared" si="23"/>
        <v>0</v>
      </c>
      <c r="AN49" s="113">
        <f t="shared" si="24"/>
        <v>0</v>
      </c>
      <c r="AQ49" s="114">
        <f t="shared" si="25"/>
        <v>0</v>
      </c>
    </row>
    <row r="50" spans="2:43" x14ac:dyDescent="0.2">
      <c r="B50" s="112">
        <f>Admin!I49</f>
        <v>0</v>
      </c>
      <c r="C50" s="113">
        <f>Admin!J49+F50+I50+L50+O50+R50+U50+X50+AA50+AD50+AG50+AJ50+AM50+AP50</f>
        <v>0</v>
      </c>
      <c r="G50" s="113">
        <f t="shared" si="13"/>
        <v>0</v>
      </c>
      <c r="J50" s="113">
        <f t="shared" si="14"/>
        <v>0</v>
      </c>
      <c r="M50" s="113">
        <f t="shared" si="15"/>
        <v>0</v>
      </c>
      <c r="P50" s="113">
        <f t="shared" si="16"/>
        <v>0</v>
      </c>
      <c r="S50" s="113">
        <f t="shared" si="17"/>
        <v>0</v>
      </c>
      <c r="V50" s="113">
        <f t="shared" si="18"/>
        <v>0</v>
      </c>
      <c r="Y50" s="113">
        <f t="shared" si="19"/>
        <v>0</v>
      </c>
      <c r="AB50" s="113">
        <f t="shared" si="20"/>
        <v>0</v>
      </c>
      <c r="AE50" s="113">
        <f t="shared" si="21"/>
        <v>0</v>
      </c>
      <c r="AH50" s="113">
        <f t="shared" si="22"/>
        <v>0</v>
      </c>
      <c r="AK50" s="113">
        <f t="shared" si="23"/>
        <v>0</v>
      </c>
      <c r="AN50" s="113">
        <f t="shared" si="24"/>
        <v>0</v>
      </c>
      <c r="AQ50" s="114">
        <f t="shared" si="25"/>
        <v>0</v>
      </c>
    </row>
    <row r="51" spans="2:43" x14ac:dyDescent="0.2">
      <c r="B51" s="112">
        <f>Admin!I50</f>
        <v>0</v>
      </c>
      <c r="C51" s="113">
        <f>Admin!J50+F51+I51+L51+O51+R51+U51+X51+AA51+AD51+AG51+AJ51+AM51+AP51</f>
        <v>0</v>
      </c>
      <c r="G51" s="113">
        <f t="shared" si="13"/>
        <v>0</v>
      </c>
      <c r="J51" s="113">
        <f t="shared" si="14"/>
        <v>0</v>
      </c>
      <c r="M51" s="113">
        <f t="shared" si="15"/>
        <v>0</v>
      </c>
      <c r="P51" s="113">
        <f t="shared" si="16"/>
        <v>0</v>
      </c>
      <c r="S51" s="113">
        <f t="shared" si="17"/>
        <v>0</v>
      </c>
      <c r="V51" s="113">
        <f t="shared" si="18"/>
        <v>0</v>
      </c>
      <c r="Y51" s="113">
        <f t="shared" si="19"/>
        <v>0</v>
      </c>
      <c r="AB51" s="113">
        <f t="shared" si="20"/>
        <v>0</v>
      </c>
      <c r="AE51" s="113">
        <f t="shared" si="21"/>
        <v>0</v>
      </c>
      <c r="AH51" s="113">
        <f t="shared" si="22"/>
        <v>0</v>
      </c>
      <c r="AK51" s="113">
        <f t="shared" si="23"/>
        <v>0</v>
      </c>
      <c r="AN51" s="113">
        <f t="shared" si="24"/>
        <v>0</v>
      </c>
      <c r="AQ51" s="114">
        <f t="shared" si="25"/>
        <v>0</v>
      </c>
    </row>
    <row r="52" spans="2:43" x14ac:dyDescent="0.2">
      <c r="B52" s="112">
        <f>Admin!I51</f>
        <v>0</v>
      </c>
      <c r="C52" s="113">
        <f>Admin!J51+F52+I52+L52+O52+R52+U52+X52+AA52+AD52+AG52+AJ52+AM52+AP52</f>
        <v>0</v>
      </c>
      <c r="G52" s="113">
        <f t="shared" si="13"/>
        <v>0</v>
      </c>
      <c r="J52" s="113">
        <f t="shared" si="14"/>
        <v>0</v>
      </c>
      <c r="M52" s="113">
        <f t="shared" si="15"/>
        <v>0</v>
      </c>
      <c r="P52" s="113">
        <f t="shared" si="16"/>
        <v>0</v>
      </c>
      <c r="S52" s="113">
        <f t="shared" si="17"/>
        <v>0</v>
      </c>
      <c r="V52" s="113">
        <f t="shared" si="18"/>
        <v>0</v>
      </c>
      <c r="Y52" s="113">
        <f t="shared" si="19"/>
        <v>0</v>
      </c>
      <c r="AB52" s="113">
        <f t="shared" si="20"/>
        <v>0</v>
      </c>
      <c r="AE52" s="113">
        <f t="shared" si="21"/>
        <v>0</v>
      </c>
      <c r="AH52" s="113">
        <f t="shared" si="22"/>
        <v>0</v>
      </c>
      <c r="AK52" s="113">
        <f t="shared" si="23"/>
        <v>0</v>
      </c>
      <c r="AN52" s="113">
        <f t="shared" si="24"/>
        <v>0</v>
      </c>
      <c r="AQ52" s="114">
        <f t="shared" si="25"/>
        <v>0</v>
      </c>
    </row>
    <row r="53" spans="2:43" x14ac:dyDescent="0.2">
      <c r="B53" s="112">
        <f>Admin!I52</f>
        <v>0</v>
      </c>
      <c r="C53" s="113">
        <f>Admin!J52+F53+I53+L53+O53+R53+U53+X53+AA53+AD53+AG53+AJ53+AM53+AP53</f>
        <v>0</v>
      </c>
      <c r="G53" s="113">
        <f t="shared" si="13"/>
        <v>0</v>
      </c>
      <c r="J53" s="113">
        <f t="shared" si="14"/>
        <v>0</v>
      </c>
      <c r="M53" s="113">
        <f t="shared" si="15"/>
        <v>0</v>
      </c>
      <c r="P53" s="113">
        <f t="shared" si="16"/>
        <v>0</v>
      </c>
      <c r="S53" s="113">
        <f t="shared" si="17"/>
        <v>0</v>
      </c>
      <c r="V53" s="113">
        <f t="shared" si="18"/>
        <v>0</v>
      </c>
      <c r="Y53" s="113">
        <f t="shared" si="19"/>
        <v>0</v>
      </c>
      <c r="AB53" s="113">
        <f t="shared" si="20"/>
        <v>0</v>
      </c>
      <c r="AE53" s="113">
        <f t="shared" si="21"/>
        <v>0</v>
      </c>
      <c r="AH53" s="113">
        <f t="shared" si="22"/>
        <v>0</v>
      </c>
      <c r="AK53" s="113">
        <f t="shared" si="23"/>
        <v>0</v>
      </c>
      <c r="AN53" s="113">
        <f t="shared" si="24"/>
        <v>0</v>
      </c>
      <c r="AQ53" s="114">
        <f t="shared" si="25"/>
        <v>0</v>
      </c>
    </row>
    <row r="54" spans="2:43" x14ac:dyDescent="0.2">
      <c r="B54" s="112">
        <f>Admin!I53</f>
        <v>0</v>
      </c>
      <c r="C54" s="113">
        <f>Admin!J53+F54+I54+L54+O54+R54+U54+X54+AA54+AD54+AG54+AJ54+AM54+AP54</f>
        <v>0</v>
      </c>
      <c r="G54" s="113">
        <f t="shared" si="13"/>
        <v>0</v>
      </c>
      <c r="J54" s="113">
        <f t="shared" si="14"/>
        <v>0</v>
      </c>
      <c r="M54" s="113">
        <f t="shared" si="15"/>
        <v>0</v>
      </c>
      <c r="P54" s="113">
        <f t="shared" si="16"/>
        <v>0</v>
      </c>
      <c r="S54" s="113">
        <f t="shared" si="17"/>
        <v>0</v>
      </c>
      <c r="V54" s="113">
        <f t="shared" si="18"/>
        <v>0</v>
      </c>
      <c r="Y54" s="113">
        <f t="shared" si="19"/>
        <v>0</v>
      </c>
      <c r="AB54" s="113">
        <f t="shared" si="20"/>
        <v>0</v>
      </c>
      <c r="AE54" s="113">
        <f t="shared" si="21"/>
        <v>0</v>
      </c>
      <c r="AH54" s="113">
        <f t="shared" si="22"/>
        <v>0</v>
      </c>
      <c r="AK54" s="113">
        <f t="shared" si="23"/>
        <v>0</v>
      </c>
      <c r="AN54" s="113">
        <f t="shared" si="24"/>
        <v>0</v>
      </c>
      <c r="AQ54" s="114">
        <f t="shared" si="25"/>
        <v>0</v>
      </c>
    </row>
    <row r="55" spans="2:43" x14ac:dyDescent="0.2">
      <c r="B55" s="112">
        <f>Admin!I54</f>
        <v>0</v>
      </c>
      <c r="C55" s="113">
        <f>Admin!J54+F55+I55+L55+O55+R55+U55+X55+AA55+AD55+AG55+AJ55+AM55+AP55</f>
        <v>0</v>
      </c>
      <c r="G55" s="113">
        <f t="shared" si="13"/>
        <v>0</v>
      </c>
      <c r="J55" s="113">
        <f t="shared" si="14"/>
        <v>0</v>
      </c>
      <c r="M55" s="113">
        <f t="shared" si="15"/>
        <v>0</v>
      </c>
      <c r="P55" s="113">
        <f t="shared" si="16"/>
        <v>0</v>
      </c>
      <c r="S55" s="113">
        <f t="shared" si="17"/>
        <v>0</v>
      </c>
      <c r="V55" s="113">
        <f t="shared" si="18"/>
        <v>0</v>
      </c>
      <c r="Y55" s="113">
        <f t="shared" si="19"/>
        <v>0</v>
      </c>
      <c r="AB55" s="113">
        <f t="shared" si="20"/>
        <v>0</v>
      </c>
      <c r="AE55" s="113">
        <f t="shared" si="21"/>
        <v>0</v>
      </c>
      <c r="AH55" s="113">
        <f t="shared" si="22"/>
        <v>0</v>
      </c>
      <c r="AK55" s="113">
        <f t="shared" si="23"/>
        <v>0</v>
      </c>
      <c r="AN55" s="113">
        <f t="shared" si="24"/>
        <v>0</v>
      </c>
      <c r="AQ55" s="114">
        <f t="shared" si="25"/>
        <v>0</v>
      </c>
    </row>
    <row r="56" spans="2:43" x14ac:dyDescent="0.2">
      <c r="B56" s="112">
        <f>Admin!I55</f>
        <v>0</v>
      </c>
      <c r="C56" s="113">
        <f>Admin!J55+F56+I56+L56+O56+R56+U56+X56+AA56+AD56+AG56+AJ56+AM56+AP56</f>
        <v>0</v>
      </c>
      <c r="G56" s="113">
        <f t="shared" si="13"/>
        <v>0</v>
      </c>
      <c r="J56" s="113">
        <f t="shared" si="14"/>
        <v>0</v>
      </c>
      <c r="M56" s="113">
        <f t="shared" si="15"/>
        <v>0</v>
      </c>
      <c r="P56" s="113">
        <f t="shared" si="16"/>
        <v>0</v>
      </c>
      <c r="S56" s="113">
        <f t="shared" si="17"/>
        <v>0</v>
      </c>
      <c r="V56" s="113">
        <f t="shared" si="18"/>
        <v>0</v>
      </c>
      <c r="Y56" s="113">
        <f t="shared" si="19"/>
        <v>0</v>
      </c>
      <c r="AB56" s="113">
        <f t="shared" si="20"/>
        <v>0</v>
      </c>
      <c r="AE56" s="113">
        <f t="shared" si="21"/>
        <v>0</v>
      </c>
      <c r="AH56" s="113">
        <f t="shared" si="22"/>
        <v>0</v>
      </c>
      <c r="AK56" s="113">
        <f t="shared" si="23"/>
        <v>0</v>
      </c>
      <c r="AN56" s="113">
        <f t="shared" si="24"/>
        <v>0</v>
      </c>
      <c r="AQ56" s="114">
        <f t="shared" si="25"/>
        <v>0</v>
      </c>
    </row>
    <row r="57" spans="2:43" x14ac:dyDescent="0.2">
      <c r="B57" s="112">
        <f>Admin!I56</f>
        <v>0</v>
      </c>
      <c r="C57" s="113">
        <f>Admin!J56+F57+I57+L57+O57+R57+U57+X57+AA57+AD57+AG57+AJ57+AM57+AP57</f>
        <v>0</v>
      </c>
      <c r="G57" s="113">
        <f t="shared" si="13"/>
        <v>0</v>
      </c>
      <c r="J57" s="113">
        <f t="shared" si="14"/>
        <v>0</v>
      </c>
      <c r="M57" s="113">
        <f t="shared" si="15"/>
        <v>0</v>
      </c>
      <c r="P57" s="113">
        <f t="shared" si="16"/>
        <v>0</v>
      </c>
      <c r="S57" s="113">
        <f t="shared" si="17"/>
        <v>0</v>
      </c>
      <c r="V57" s="113">
        <f t="shared" si="18"/>
        <v>0</v>
      </c>
      <c r="Y57" s="113">
        <f t="shared" si="19"/>
        <v>0</v>
      </c>
      <c r="AB57" s="113">
        <f t="shared" si="20"/>
        <v>0</v>
      </c>
      <c r="AE57" s="113">
        <f t="shared" si="21"/>
        <v>0</v>
      </c>
      <c r="AH57" s="113">
        <f t="shared" si="22"/>
        <v>0</v>
      </c>
      <c r="AK57" s="113">
        <f t="shared" si="23"/>
        <v>0</v>
      </c>
      <c r="AN57" s="113">
        <f t="shared" si="24"/>
        <v>0</v>
      </c>
      <c r="AQ57" s="114">
        <f t="shared" si="25"/>
        <v>0</v>
      </c>
    </row>
    <row r="58" spans="2:43" x14ac:dyDescent="0.2">
      <c r="B58" s="112">
        <f>Admin!I57</f>
        <v>0</v>
      </c>
      <c r="C58" s="113">
        <f>Admin!J57+F58+I58+L58+O58+R58+U58+X58+AA58+AD58+AG58+AJ58+AM58+AP58</f>
        <v>0</v>
      </c>
      <c r="G58" s="113">
        <f t="shared" si="13"/>
        <v>0</v>
      </c>
      <c r="J58" s="113">
        <f t="shared" si="14"/>
        <v>0</v>
      </c>
      <c r="M58" s="113">
        <f t="shared" si="15"/>
        <v>0</v>
      </c>
      <c r="P58" s="113">
        <f t="shared" si="16"/>
        <v>0</v>
      </c>
      <c r="S58" s="113">
        <f t="shared" si="17"/>
        <v>0</v>
      </c>
      <c r="V58" s="113">
        <f t="shared" si="18"/>
        <v>0</v>
      </c>
      <c r="Y58" s="113">
        <f t="shared" si="19"/>
        <v>0</v>
      </c>
      <c r="AB58" s="113">
        <f t="shared" si="20"/>
        <v>0</v>
      </c>
      <c r="AE58" s="113">
        <f t="shared" si="21"/>
        <v>0</v>
      </c>
      <c r="AH58" s="113">
        <f t="shared" si="22"/>
        <v>0</v>
      </c>
      <c r="AK58" s="113">
        <f t="shared" si="23"/>
        <v>0</v>
      </c>
      <c r="AN58" s="113">
        <f t="shared" si="24"/>
        <v>0</v>
      </c>
      <c r="AQ58" s="114">
        <f t="shared" si="25"/>
        <v>0</v>
      </c>
    </row>
    <row r="59" spans="2:43" x14ac:dyDescent="0.2">
      <c r="B59" s="112">
        <f>Admin!I58</f>
        <v>0</v>
      </c>
      <c r="C59" s="113">
        <f>Admin!J58+F59+I59+L59+O59+R59+U59+X59+AA59+AD59+AG59+AJ59+AM59+AP59</f>
        <v>0</v>
      </c>
      <c r="G59" s="113">
        <f t="shared" si="13"/>
        <v>0</v>
      </c>
      <c r="J59" s="113">
        <f t="shared" si="14"/>
        <v>0</v>
      </c>
      <c r="M59" s="113">
        <f t="shared" si="15"/>
        <v>0</v>
      </c>
      <c r="P59" s="113">
        <f t="shared" si="16"/>
        <v>0</v>
      </c>
      <c r="S59" s="113">
        <f t="shared" si="17"/>
        <v>0</v>
      </c>
      <c r="V59" s="113">
        <f t="shared" si="18"/>
        <v>0</v>
      </c>
      <c r="Y59" s="113">
        <f t="shared" si="19"/>
        <v>0</v>
      </c>
      <c r="AB59" s="113">
        <f t="shared" si="20"/>
        <v>0</v>
      </c>
      <c r="AE59" s="113">
        <f t="shared" si="21"/>
        <v>0</v>
      </c>
      <c r="AH59" s="113">
        <f t="shared" si="22"/>
        <v>0</v>
      </c>
      <c r="AK59" s="113">
        <f t="shared" si="23"/>
        <v>0</v>
      </c>
      <c r="AN59" s="113">
        <f t="shared" si="24"/>
        <v>0</v>
      </c>
      <c r="AQ59" s="114">
        <f t="shared" si="25"/>
        <v>0</v>
      </c>
    </row>
    <row r="60" spans="2:43" x14ac:dyDescent="0.2">
      <c r="B60" s="112">
        <f>Admin!I59</f>
        <v>0</v>
      </c>
      <c r="C60" s="113">
        <f>Admin!J59+F60+I60+L60+O60+R60+U60+X60+AA60+AD60+AG60+AJ60+AM60+AP60</f>
        <v>0</v>
      </c>
      <c r="G60" s="113">
        <f t="shared" si="13"/>
        <v>0</v>
      </c>
      <c r="J60" s="113">
        <f t="shared" si="14"/>
        <v>0</v>
      </c>
      <c r="M60" s="113">
        <f t="shared" si="15"/>
        <v>0</v>
      </c>
      <c r="P60" s="113">
        <f t="shared" si="16"/>
        <v>0</v>
      </c>
      <c r="S60" s="113">
        <f t="shared" si="17"/>
        <v>0</v>
      </c>
      <c r="V60" s="113">
        <f t="shared" si="18"/>
        <v>0</v>
      </c>
      <c r="Y60" s="113">
        <f t="shared" si="19"/>
        <v>0</v>
      </c>
      <c r="AB60" s="113">
        <f t="shared" si="20"/>
        <v>0</v>
      </c>
      <c r="AE60" s="113">
        <f t="shared" si="21"/>
        <v>0</v>
      </c>
      <c r="AH60" s="113">
        <f t="shared" si="22"/>
        <v>0</v>
      </c>
      <c r="AK60" s="113">
        <f t="shared" si="23"/>
        <v>0</v>
      </c>
      <c r="AN60" s="113">
        <f t="shared" si="24"/>
        <v>0</v>
      </c>
      <c r="AQ60" s="114">
        <f t="shared" si="25"/>
        <v>0</v>
      </c>
    </row>
    <row r="61" spans="2:43" x14ac:dyDescent="0.2">
      <c r="B61" s="112">
        <f>Admin!I60</f>
        <v>0</v>
      </c>
      <c r="C61" s="113">
        <f>Admin!J60+F61+I61+L61+O61+R61+U61+X61+AA61+AD61+AG61+AJ61+AM61+AP61</f>
        <v>0</v>
      </c>
      <c r="G61" s="113">
        <f t="shared" si="13"/>
        <v>0</v>
      </c>
      <c r="J61" s="113">
        <f t="shared" si="14"/>
        <v>0</v>
      </c>
      <c r="M61" s="113">
        <f t="shared" si="15"/>
        <v>0</v>
      </c>
      <c r="P61" s="113">
        <f t="shared" si="16"/>
        <v>0</v>
      </c>
      <c r="S61" s="113">
        <f t="shared" si="17"/>
        <v>0</v>
      </c>
      <c r="V61" s="113">
        <f t="shared" si="18"/>
        <v>0</v>
      </c>
      <c r="Y61" s="113">
        <f t="shared" si="19"/>
        <v>0</v>
      </c>
      <c r="AB61" s="113">
        <f t="shared" si="20"/>
        <v>0</v>
      </c>
      <c r="AE61" s="113">
        <f t="shared" si="21"/>
        <v>0</v>
      </c>
      <c r="AH61" s="113">
        <f t="shared" si="22"/>
        <v>0</v>
      </c>
      <c r="AK61" s="113">
        <f t="shared" si="23"/>
        <v>0</v>
      </c>
      <c r="AN61" s="113">
        <f t="shared" si="24"/>
        <v>0</v>
      </c>
      <c r="AQ61" s="114">
        <f t="shared" si="25"/>
        <v>0</v>
      </c>
    </row>
    <row r="62" spans="2:43" x14ac:dyDescent="0.2">
      <c r="B62" s="112">
        <f>Admin!I61</f>
        <v>0</v>
      </c>
      <c r="C62" s="113">
        <f>Admin!J61+F62+I62+L62+O62+R62+U62+X62+AA62+AD62+AG62+AJ62+AM62+AP62</f>
        <v>0</v>
      </c>
      <c r="G62" s="113">
        <f t="shared" si="13"/>
        <v>0</v>
      </c>
      <c r="J62" s="113">
        <f t="shared" si="14"/>
        <v>0</v>
      </c>
      <c r="M62" s="113">
        <f t="shared" si="15"/>
        <v>0</v>
      </c>
      <c r="P62" s="113">
        <f t="shared" si="16"/>
        <v>0</v>
      </c>
      <c r="S62" s="113">
        <f t="shared" si="17"/>
        <v>0</v>
      </c>
      <c r="V62" s="113">
        <f t="shared" si="18"/>
        <v>0</v>
      </c>
      <c r="Y62" s="113">
        <f t="shared" si="19"/>
        <v>0</v>
      </c>
      <c r="AB62" s="113">
        <f t="shared" si="20"/>
        <v>0</v>
      </c>
      <c r="AE62" s="113">
        <f t="shared" si="21"/>
        <v>0</v>
      </c>
      <c r="AH62" s="113">
        <f t="shared" si="22"/>
        <v>0</v>
      </c>
      <c r="AK62" s="113">
        <f t="shared" si="23"/>
        <v>0</v>
      </c>
      <c r="AN62" s="113">
        <f t="shared" si="24"/>
        <v>0</v>
      </c>
      <c r="AQ62" s="114">
        <f t="shared" si="25"/>
        <v>0</v>
      </c>
    </row>
    <row r="63" spans="2:43" x14ac:dyDescent="0.2">
      <c r="B63" s="112">
        <f>Admin!I62</f>
        <v>0</v>
      </c>
      <c r="C63" s="113">
        <f>Admin!J62+F63+I63+L63+O63+R63+U63+X63+AA63+AD63+AG63+AJ63+AM63+AP63</f>
        <v>0</v>
      </c>
      <c r="G63" s="113">
        <f t="shared" si="13"/>
        <v>0</v>
      </c>
      <c r="J63" s="113">
        <f t="shared" si="14"/>
        <v>0</v>
      </c>
      <c r="M63" s="113">
        <f t="shared" si="15"/>
        <v>0</v>
      </c>
      <c r="P63" s="113">
        <f t="shared" si="16"/>
        <v>0</v>
      </c>
      <c r="S63" s="113">
        <f t="shared" si="17"/>
        <v>0</v>
      </c>
      <c r="V63" s="113">
        <f t="shared" si="18"/>
        <v>0</v>
      </c>
      <c r="Y63" s="113">
        <f t="shared" si="19"/>
        <v>0</v>
      </c>
      <c r="AB63" s="113">
        <f t="shared" si="20"/>
        <v>0</v>
      </c>
      <c r="AE63" s="113">
        <f t="shared" si="21"/>
        <v>0</v>
      </c>
      <c r="AH63" s="113">
        <f t="shared" si="22"/>
        <v>0</v>
      </c>
      <c r="AK63" s="113">
        <f t="shared" si="23"/>
        <v>0</v>
      </c>
      <c r="AN63" s="113">
        <f t="shared" si="24"/>
        <v>0</v>
      </c>
      <c r="AQ63" s="114">
        <f t="shared" si="25"/>
        <v>0</v>
      </c>
    </row>
    <row r="64" spans="2:43" x14ac:dyDescent="0.2">
      <c r="B64" s="112">
        <f>Admin!I63</f>
        <v>0</v>
      </c>
      <c r="C64" s="113">
        <f>Admin!J63+F64+I64+L64+O64+R64+U64+X64+AA64+AD64+AG64+AJ64+AM64+AP64</f>
        <v>0</v>
      </c>
      <c r="G64" s="113">
        <f t="shared" si="13"/>
        <v>0</v>
      </c>
      <c r="J64" s="113">
        <f t="shared" si="14"/>
        <v>0</v>
      </c>
      <c r="M64" s="113">
        <f t="shared" si="15"/>
        <v>0</v>
      </c>
      <c r="P64" s="113">
        <f t="shared" si="16"/>
        <v>0</v>
      </c>
      <c r="S64" s="113">
        <f t="shared" si="17"/>
        <v>0</v>
      </c>
      <c r="V64" s="113">
        <f t="shared" si="18"/>
        <v>0</v>
      </c>
      <c r="Y64" s="113">
        <f t="shared" si="19"/>
        <v>0</v>
      </c>
      <c r="AB64" s="113">
        <f t="shared" si="20"/>
        <v>0</v>
      </c>
      <c r="AE64" s="113">
        <f t="shared" si="21"/>
        <v>0</v>
      </c>
      <c r="AH64" s="113">
        <f t="shared" si="22"/>
        <v>0</v>
      </c>
      <c r="AK64" s="113">
        <f t="shared" si="23"/>
        <v>0</v>
      </c>
      <c r="AN64" s="113">
        <f t="shared" si="24"/>
        <v>0</v>
      </c>
      <c r="AQ64" s="114">
        <f t="shared" si="25"/>
        <v>0</v>
      </c>
    </row>
    <row r="65" spans="2:43" x14ac:dyDescent="0.2">
      <c r="B65" s="112">
        <f>Admin!I64</f>
        <v>0</v>
      </c>
      <c r="C65" s="113">
        <f>Admin!J64+F65+I65+L65+O65+R65+U65+X65+AA65+AD65+AG65+AJ65+AM65+AP65</f>
        <v>0</v>
      </c>
      <c r="G65" s="113">
        <f t="shared" si="13"/>
        <v>0</v>
      </c>
      <c r="J65" s="113">
        <f t="shared" si="14"/>
        <v>0</v>
      </c>
      <c r="M65" s="113">
        <f t="shared" si="15"/>
        <v>0</v>
      </c>
      <c r="P65" s="113">
        <f t="shared" si="16"/>
        <v>0</v>
      </c>
      <c r="S65" s="113">
        <f t="shared" si="17"/>
        <v>0</v>
      </c>
      <c r="V65" s="113">
        <f t="shared" si="18"/>
        <v>0</v>
      </c>
      <c r="Y65" s="113">
        <f t="shared" si="19"/>
        <v>0</v>
      </c>
      <c r="AB65" s="113">
        <f t="shared" si="20"/>
        <v>0</v>
      </c>
      <c r="AE65" s="113">
        <f t="shared" si="21"/>
        <v>0</v>
      </c>
      <c r="AH65" s="113">
        <f t="shared" si="22"/>
        <v>0</v>
      </c>
      <c r="AK65" s="113">
        <f t="shared" si="23"/>
        <v>0</v>
      </c>
      <c r="AN65" s="113">
        <f t="shared" si="24"/>
        <v>0</v>
      </c>
      <c r="AQ65" s="114">
        <f t="shared" si="25"/>
        <v>0</v>
      </c>
    </row>
    <row r="66" spans="2:43" x14ac:dyDescent="0.2">
      <c r="B66" s="112">
        <f>Admin!I65</f>
        <v>0</v>
      </c>
      <c r="C66" s="113">
        <f>Admin!J65+F66+I66+L66+O66+R66+U66+X66+AA66+AD66+AG66+AJ66+AM66+AP66</f>
        <v>0</v>
      </c>
      <c r="G66" s="113">
        <f t="shared" si="13"/>
        <v>0</v>
      </c>
      <c r="J66" s="113">
        <f t="shared" si="14"/>
        <v>0</v>
      </c>
      <c r="M66" s="113">
        <f t="shared" si="15"/>
        <v>0</v>
      </c>
      <c r="P66" s="113">
        <f t="shared" si="16"/>
        <v>0</v>
      </c>
      <c r="S66" s="113">
        <f t="shared" si="17"/>
        <v>0</v>
      </c>
      <c r="V66" s="113">
        <f t="shared" si="18"/>
        <v>0</v>
      </c>
      <c r="Y66" s="113">
        <f t="shared" si="19"/>
        <v>0</v>
      </c>
      <c r="AB66" s="113">
        <f t="shared" si="20"/>
        <v>0</v>
      </c>
      <c r="AE66" s="113">
        <f t="shared" si="21"/>
        <v>0</v>
      </c>
      <c r="AH66" s="113">
        <f t="shared" si="22"/>
        <v>0</v>
      </c>
      <c r="AK66" s="113">
        <f t="shared" si="23"/>
        <v>0</v>
      </c>
      <c r="AN66" s="113">
        <f t="shared" si="24"/>
        <v>0</v>
      </c>
      <c r="AQ66" s="114">
        <f t="shared" si="25"/>
        <v>0</v>
      </c>
    </row>
    <row r="67" spans="2:43" x14ac:dyDescent="0.2">
      <c r="B67" s="112">
        <f>Admin!I66</f>
        <v>0</v>
      </c>
      <c r="C67" s="113">
        <f>Admin!J66+F67+I67+L67+O67+R67+U67+X67+AA67+AD67+AG67+AJ67+AM67+AP67</f>
        <v>0</v>
      </c>
      <c r="G67" s="113">
        <f t="shared" si="13"/>
        <v>0</v>
      </c>
      <c r="J67" s="113">
        <f t="shared" si="14"/>
        <v>0</v>
      </c>
      <c r="M67" s="113">
        <f t="shared" si="15"/>
        <v>0</v>
      </c>
      <c r="P67" s="113">
        <f t="shared" si="16"/>
        <v>0</v>
      </c>
      <c r="S67" s="113">
        <f t="shared" si="17"/>
        <v>0</v>
      </c>
      <c r="V67" s="113">
        <f t="shared" si="18"/>
        <v>0</v>
      </c>
      <c r="Y67" s="113">
        <f t="shared" si="19"/>
        <v>0</v>
      </c>
      <c r="AB67" s="113">
        <f t="shared" si="20"/>
        <v>0</v>
      </c>
      <c r="AE67" s="113">
        <f t="shared" si="21"/>
        <v>0</v>
      </c>
      <c r="AH67" s="113">
        <f t="shared" si="22"/>
        <v>0</v>
      </c>
      <c r="AK67" s="113">
        <f t="shared" si="23"/>
        <v>0</v>
      </c>
      <c r="AN67" s="113">
        <f t="shared" si="24"/>
        <v>0</v>
      </c>
      <c r="AQ67" s="114">
        <f t="shared" si="25"/>
        <v>0</v>
      </c>
    </row>
    <row r="68" spans="2:43" x14ac:dyDescent="0.2">
      <c r="B68" s="112">
        <f>Admin!I67</f>
        <v>0</v>
      </c>
      <c r="C68" s="113">
        <f>Admin!J67+F68+I68+L68+O68+R68+U68+X68+AA68+AD68+AG68+AJ68+AM68+AP68</f>
        <v>0</v>
      </c>
      <c r="G68" s="113">
        <f t="shared" si="13"/>
        <v>0</v>
      </c>
      <c r="J68" s="113">
        <f t="shared" si="14"/>
        <v>0</v>
      </c>
      <c r="M68" s="113">
        <f t="shared" si="15"/>
        <v>0</v>
      </c>
      <c r="P68" s="113">
        <f t="shared" si="16"/>
        <v>0</v>
      </c>
      <c r="S68" s="113">
        <f t="shared" si="17"/>
        <v>0</v>
      </c>
      <c r="V68" s="113">
        <f t="shared" si="18"/>
        <v>0</v>
      </c>
      <c r="Y68" s="113">
        <f t="shared" si="19"/>
        <v>0</v>
      </c>
      <c r="AB68" s="113">
        <f t="shared" si="20"/>
        <v>0</v>
      </c>
      <c r="AE68" s="113">
        <f t="shared" si="21"/>
        <v>0</v>
      </c>
      <c r="AH68" s="113">
        <f t="shared" si="22"/>
        <v>0</v>
      </c>
      <c r="AK68" s="113">
        <f t="shared" si="23"/>
        <v>0</v>
      </c>
      <c r="AN68" s="113">
        <f t="shared" si="24"/>
        <v>0</v>
      </c>
      <c r="AQ68" s="114">
        <f t="shared" si="25"/>
        <v>0</v>
      </c>
    </row>
    <row r="69" spans="2:43" x14ac:dyDescent="0.2">
      <c r="B69" s="112">
        <f>Admin!I68</f>
        <v>0</v>
      </c>
      <c r="C69" s="113">
        <f>Admin!J68+F69+I69+L69+O69+R69+U69+X69+AA69+AD69+AG69+AJ69+AM69+AP69</f>
        <v>0</v>
      </c>
      <c r="G69" s="113">
        <f t="shared" si="13"/>
        <v>0</v>
      </c>
      <c r="J69" s="113">
        <f t="shared" si="14"/>
        <v>0</v>
      </c>
      <c r="M69" s="113">
        <f t="shared" si="15"/>
        <v>0</v>
      </c>
      <c r="P69" s="113">
        <f t="shared" si="16"/>
        <v>0</v>
      </c>
      <c r="S69" s="113">
        <f t="shared" si="17"/>
        <v>0</v>
      </c>
      <c r="V69" s="113">
        <f t="shared" si="18"/>
        <v>0</v>
      </c>
      <c r="Y69" s="113">
        <f t="shared" si="19"/>
        <v>0</v>
      </c>
      <c r="AB69" s="113">
        <f t="shared" si="20"/>
        <v>0</v>
      </c>
      <c r="AE69" s="113">
        <f t="shared" si="21"/>
        <v>0</v>
      </c>
      <c r="AH69" s="113">
        <f t="shared" si="22"/>
        <v>0</v>
      </c>
      <c r="AK69" s="113">
        <f t="shared" si="23"/>
        <v>0</v>
      </c>
      <c r="AN69" s="113">
        <f t="shared" si="24"/>
        <v>0</v>
      </c>
      <c r="AQ69" s="114">
        <f t="shared" si="25"/>
        <v>0</v>
      </c>
    </row>
    <row r="70" spans="2:43" x14ac:dyDescent="0.2">
      <c r="B70" s="112">
        <f>Admin!I69</f>
        <v>0</v>
      </c>
      <c r="C70" s="113">
        <f>Admin!J69+F70+I70+L70+O70+R70+U70+X70+AA70+AD70+AG70+AJ70+AM70+AP70</f>
        <v>0</v>
      </c>
      <c r="G70" s="113">
        <f t="shared" si="13"/>
        <v>0</v>
      </c>
      <c r="J70" s="113">
        <f t="shared" si="14"/>
        <v>0</v>
      </c>
      <c r="M70" s="113">
        <f t="shared" si="15"/>
        <v>0</v>
      </c>
      <c r="P70" s="113">
        <f t="shared" si="16"/>
        <v>0</v>
      </c>
      <c r="S70" s="113">
        <f t="shared" si="17"/>
        <v>0</v>
      </c>
      <c r="V70" s="113">
        <f t="shared" si="18"/>
        <v>0</v>
      </c>
      <c r="Y70" s="113">
        <f t="shared" si="19"/>
        <v>0</v>
      </c>
      <c r="AB70" s="113">
        <f t="shared" si="20"/>
        <v>0</v>
      </c>
      <c r="AE70" s="113">
        <f t="shared" si="21"/>
        <v>0</v>
      </c>
      <c r="AH70" s="113">
        <f t="shared" si="22"/>
        <v>0</v>
      </c>
      <c r="AK70" s="113">
        <f t="shared" si="23"/>
        <v>0</v>
      </c>
      <c r="AN70" s="113">
        <f t="shared" si="24"/>
        <v>0</v>
      </c>
      <c r="AQ70" s="114">
        <f t="shared" si="25"/>
        <v>0</v>
      </c>
    </row>
    <row r="71" spans="2:43" x14ac:dyDescent="0.2">
      <c r="B71" s="112">
        <f>Admin!I70</f>
        <v>0</v>
      </c>
      <c r="C71" s="113">
        <f>Admin!J70+F71+I71+L71+O71+R71+U71+X71+AA71+AD71+AG71+AJ71+AM71+AP71</f>
        <v>0</v>
      </c>
      <c r="G71" s="113">
        <f t="shared" si="13"/>
        <v>0</v>
      </c>
      <c r="J71" s="113">
        <f t="shared" si="14"/>
        <v>0</v>
      </c>
      <c r="M71" s="113">
        <f t="shared" si="15"/>
        <v>0</v>
      </c>
      <c r="P71" s="113">
        <f t="shared" si="16"/>
        <v>0</v>
      </c>
      <c r="S71" s="113">
        <f t="shared" si="17"/>
        <v>0</v>
      </c>
      <c r="V71" s="113">
        <f t="shared" si="18"/>
        <v>0</v>
      </c>
      <c r="Y71" s="113">
        <f t="shared" si="19"/>
        <v>0</v>
      </c>
      <c r="AB71" s="113">
        <f t="shared" si="20"/>
        <v>0</v>
      </c>
      <c r="AE71" s="113">
        <f t="shared" si="21"/>
        <v>0</v>
      </c>
      <c r="AH71" s="113">
        <f t="shared" si="22"/>
        <v>0</v>
      </c>
      <c r="AK71" s="113">
        <f t="shared" si="23"/>
        <v>0</v>
      </c>
      <c r="AN71" s="113">
        <f t="shared" si="24"/>
        <v>0</v>
      </c>
      <c r="AQ71" s="114">
        <f t="shared" si="25"/>
        <v>0</v>
      </c>
    </row>
    <row r="72" spans="2:43" x14ac:dyDescent="0.2">
      <c r="B72" s="112">
        <f>Admin!I71</f>
        <v>0</v>
      </c>
      <c r="C72" s="113">
        <f>Admin!J71+F72+I72+L72+O72+R72+U72+X72+AA72+AD72+AG72+AJ72+AM72+AP72</f>
        <v>0</v>
      </c>
      <c r="G72" s="113">
        <f t="shared" si="13"/>
        <v>0</v>
      </c>
      <c r="J72" s="113">
        <f t="shared" si="14"/>
        <v>0</v>
      </c>
      <c r="M72" s="113">
        <f t="shared" si="15"/>
        <v>0</v>
      </c>
      <c r="P72" s="113">
        <f t="shared" si="16"/>
        <v>0</v>
      </c>
      <c r="S72" s="113">
        <f t="shared" si="17"/>
        <v>0</v>
      </c>
      <c r="V72" s="113">
        <f t="shared" si="18"/>
        <v>0</v>
      </c>
      <c r="Y72" s="113">
        <f t="shared" si="19"/>
        <v>0</v>
      </c>
      <c r="AB72" s="113">
        <f t="shared" si="20"/>
        <v>0</v>
      </c>
      <c r="AE72" s="113">
        <f t="shared" si="21"/>
        <v>0</v>
      </c>
      <c r="AH72" s="113">
        <f t="shared" si="22"/>
        <v>0</v>
      </c>
      <c r="AK72" s="113">
        <f t="shared" si="23"/>
        <v>0</v>
      </c>
      <c r="AN72" s="113">
        <f t="shared" si="24"/>
        <v>0</v>
      </c>
      <c r="AQ72" s="114">
        <f t="shared" si="25"/>
        <v>0</v>
      </c>
    </row>
    <row r="73" spans="2:43" x14ac:dyDescent="0.2">
      <c r="B73" s="112">
        <f>Admin!I72</f>
        <v>0</v>
      </c>
      <c r="C73" s="113">
        <f>Admin!J72+F73+I73+L73+O73+R73+U73+X73+AA73+AD73+AG73+AJ73+AM73+AP73</f>
        <v>0</v>
      </c>
      <c r="G73" s="113">
        <f t="shared" si="13"/>
        <v>0</v>
      </c>
      <c r="J73" s="113">
        <f t="shared" si="14"/>
        <v>0</v>
      </c>
      <c r="M73" s="113">
        <f t="shared" si="15"/>
        <v>0</v>
      </c>
      <c r="P73" s="113">
        <f t="shared" si="16"/>
        <v>0</v>
      </c>
      <c r="S73" s="113">
        <f t="shared" si="17"/>
        <v>0</v>
      </c>
      <c r="V73" s="113">
        <f t="shared" si="18"/>
        <v>0</v>
      </c>
      <c r="Y73" s="113">
        <f t="shared" si="19"/>
        <v>0</v>
      </c>
      <c r="AB73" s="113">
        <f t="shared" si="20"/>
        <v>0</v>
      </c>
      <c r="AE73" s="113">
        <f t="shared" si="21"/>
        <v>0</v>
      </c>
      <c r="AH73" s="113">
        <f t="shared" si="22"/>
        <v>0</v>
      </c>
      <c r="AK73" s="113">
        <f t="shared" si="23"/>
        <v>0</v>
      </c>
      <c r="AN73" s="113">
        <f t="shared" si="24"/>
        <v>0</v>
      </c>
      <c r="AQ73" s="114">
        <f t="shared" si="25"/>
        <v>0</v>
      </c>
    </row>
    <row r="74" spans="2:43" x14ac:dyDescent="0.2">
      <c r="B74" s="112">
        <f>Admin!I73</f>
        <v>0</v>
      </c>
      <c r="C74" s="113">
        <f>Admin!J73+F74+I74+L74+O74+R74+U74+X74+AA74+AD74+AG74+AJ74+AM74+AP74</f>
        <v>0</v>
      </c>
      <c r="G74" s="113">
        <f t="shared" si="13"/>
        <v>0</v>
      </c>
      <c r="J74" s="113">
        <f t="shared" si="14"/>
        <v>0</v>
      </c>
      <c r="M74" s="113">
        <f t="shared" si="15"/>
        <v>0</v>
      </c>
      <c r="P74" s="113">
        <f t="shared" si="16"/>
        <v>0</v>
      </c>
      <c r="S74" s="113">
        <f t="shared" si="17"/>
        <v>0</v>
      </c>
      <c r="V74" s="113">
        <f t="shared" si="18"/>
        <v>0</v>
      </c>
      <c r="Y74" s="113">
        <f t="shared" si="19"/>
        <v>0</v>
      </c>
      <c r="AB74" s="113">
        <f t="shared" si="20"/>
        <v>0</v>
      </c>
      <c r="AE74" s="113">
        <f t="shared" si="21"/>
        <v>0</v>
      </c>
      <c r="AH74" s="113">
        <f t="shared" si="22"/>
        <v>0</v>
      </c>
      <c r="AK74" s="113">
        <f t="shared" si="23"/>
        <v>0</v>
      </c>
      <c r="AN74" s="113">
        <f t="shared" si="24"/>
        <v>0</v>
      </c>
      <c r="AQ74" s="114">
        <f t="shared" si="25"/>
        <v>0</v>
      </c>
    </row>
    <row r="75" spans="2:43" x14ac:dyDescent="0.2">
      <c r="B75" s="112">
        <f>Admin!I74</f>
        <v>0</v>
      </c>
      <c r="C75" s="113">
        <f>Admin!J74+F75+I75+L75+O75+R75+U75+X75+AA75+AD75+AG75+AJ75+AM75+AP75</f>
        <v>0</v>
      </c>
      <c r="G75" s="113">
        <f t="shared" si="13"/>
        <v>0</v>
      </c>
      <c r="J75" s="113">
        <f t="shared" si="14"/>
        <v>0</v>
      </c>
      <c r="M75" s="113">
        <f t="shared" si="15"/>
        <v>0</v>
      </c>
      <c r="P75" s="113">
        <f t="shared" si="16"/>
        <v>0</v>
      </c>
      <c r="S75" s="113">
        <f t="shared" si="17"/>
        <v>0</v>
      </c>
      <c r="V75" s="113">
        <f t="shared" si="18"/>
        <v>0</v>
      </c>
      <c r="Y75" s="113">
        <f t="shared" si="19"/>
        <v>0</v>
      </c>
      <c r="AB75" s="113">
        <f t="shared" si="20"/>
        <v>0</v>
      </c>
      <c r="AE75" s="113">
        <f t="shared" si="21"/>
        <v>0</v>
      </c>
      <c r="AH75" s="113">
        <f t="shared" si="22"/>
        <v>0</v>
      </c>
      <c r="AK75" s="113">
        <f t="shared" si="23"/>
        <v>0</v>
      </c>
      <c r="AN75" s="113">
        <f t="shared" si="24"/>
        <v>0</v>
      </c>
      <c r="AQ75" s="114">
        <f t="shared" si="25"/>
        <v>0</v>
      </c>
    </row>
    <row r="76" spans="2:43" x14ac:dyDescent="0.2">
      <c r="B76" s="112">
        <f>Admin!I75</f>
        <v>0</v>
      </c>
      <c r="C76" s="113">
        <f>Admin!J75+F76+I76+L76+O76+R76+U76+X76+AA76+AD76+AG76+AJ76+AM76+AP76</f>
        <v>0</v>
      </c>
      <c r="G76" s="113">
        <f t="shared" ref="G76:G107" si="26">E76-F76</f>
        <v>0</v>
      </c>
      <c r="J76" s="113">
        <f t="shared" ref="J76:J107" si="27">H76-I76</f>
        <v>0</v>
      </c>
      <c r="M76" s="113">
        <f t="shared" ref="M76:M107" si="28">K76-L76</f>
        <v>0</v>
      </c>
      <c r="P76" s="113">
        <f t="shared" ref="P76:P107" si="29">N76-O76</f>
        <v>0</v>
      </c>
      <c r="S76" s="113">
        <f t="shared" ref="S76:S107" si="30">Q76-R76</f>
        <v>0</v>
      </c>
      <c r="V76" s="113">
        <f t="shared" ref="V76:V107" si="31">T76-U76</f>
        <v>0</v>
      </c>
      <c r="Y76" s="113">
        <f t="shared" ref="Y76:Y107" si="32">W76-X76</f>
        <v>0</v>
      </c>
      <c r="AB76" s="113">
        <f t="shared" ref="AB76:AB107" si="33">Z76-AA76</f>
        <v>0</v>
      </c>
      <c r="AE76" s="113">
        <f t="shared" ref="AE76:AE107" si="34">AC76-AD76</f>
        <v>0</v>
      </c>
      <c r="AH76" s="113">
        <f t="shared" ref="AH76:AH107" si="35">AF76-AG76</f>
        <v>0</v>
      </c>
      <c r="AK76" s="113">
        <f t="shared" ref="AK76:AK107" si="36">AI76-AJ76</f>
        <v>0</v>
      </c>
      <c r="AN76" s="113">
        <f t="shared" ref="AN76:AN107" si="37">AL76-AM76</f>
        <v>0</v>
      </c>
      <c r="AQ76" s="114">
        <f t="shared" ref="AQ76:AQ107" si="38">AO76-AP76</f>
        <v>0</v>
      </c>
    </row>
    <row r="77" spans="2:43" x14ac:dyDescent="0.2">
      <c r="B77" s="112">
        <f>Admin!I76</f>
        <v>0</v>
      </c>
      <c r="C77" s="113">
        <f>Admin!J76+F77+I77+L77+O77+R77+U77+X77+AA77+AD77+AG77+AJ77+AM77+AP77</f>
        <v>0</v>
      </c>
      <c r="G77" s="113">
        <f t="shared" si="26"/>
        <v>0</v>
      </c>
      <c r="J77" s="113">
        <f t="shared" si="27"/>
        <v>0</v>
      </c>
      <c r="M77" s="113">
        <f t="shared" si="28"/>
        <v>0</v>
      </c>
      <c r="P77" s="113">
        <f t="shared" si="29"/>
        <v>0</v>
      </c>
      <c r="S77" s="113">
        <f t="shared" si="30"/>
        <v>0</v>
      </c>
      <c r="V77" s="113">
        <f t="shared" si="31"/>
        <v>0</v>
      </c>
      <c r="Y77" s="113">
        <f t="shared" si="32"/>
        <v>0</v>
      </c>
      <c r="AB77" s="113">
        <f t="shared" si="33"/>
        <v>0</v>
      </c>
      <c r="AE77" s="113">
        <f t="shared" si="34"/>
        <v>0</v>
      </c>
      <c r="AH77" s="113">
        <f t="shared" si="35"/>
        <v>0</v>
      </c>
      <c r="AK77" s="113">
        <f t="shared" si="36"/>
        <v>0</v>
      </c>
      <c r="AN77" s="113">
        <f t="shared" si="37"/>
        <v>0</v>
      </c>
      <c r="AQ77" s="114">
        <f t="shared" si="38"/>
        <v>0</v>
      </c>
    </row>
    <row r="78" spans="2:43" x14ac:dyDescent="0.2">
      <c r="B78" s="112">
        <f>Admin!I77</f>
        <v>0</v>
      </c>
      <c r="C78" s="113">
        <f>Admin!J77+F78+I78+L78+O78+R78+U78+X78+AA78+AD78+AG78+AJ78+AM78+AP78</f>
        <v>0</v>
      </c>
      <c r="G78" s="113">
        <f t="shared" si="26"/>
        <v>0</v>
      </c>
      <c r="J78" s="113">
        <f t="shared" si="27"/>
        <v>0</v>
      </c>
      <c r="M78" s="113">
        <f t="shared" si="28"/>
        <v>0</v>
      </c>
      <c r="P78" s="113">
        <f t="shared" si="29"/>
        <v>0</v>
      </c>
      <c r="S78" s="113">
        <f t="shared" si="30"/>
        <v>0</v>
      </c>
      <c r="V78" s="113">
        <f t="shared" si="31"/>
        <v>0</v>
      </c>
      <c r="Y78" s="113">
        <f t="shared" si="32"/>
        <v>0</v>
      </c>
      <c r="AB78" s="113">
        <f t="shared" si="33"/>
        <v>0</v>
      </c>
      <c r="AE78" s="113">
        <f t="shared" si="34"/>
        <v>0</v>
      </c>
      <c r="AH78" s="113">
        <f t="shared" si="35"/>
        <v>0</v>
      </c>
      <c r="AK78" s="113">
        <f t="shared" si="36"/>
        <v>0</v>
      </c>
      <c r="AN78" s="113">
        <f t="shared" si="37"/>
        <v>0</v>
      </c>
      <c r="AQ78" s="114">
        <f t="shared" si="38"/>
        <v>0</v>
      </c>
    </row>
    <row r="79" spans="2:43" x14ac:dyDescent="0.2">
      <c r="B79" s="112">
        <f>Admin!I78</f>
        <v>0</v>
      </c>
      <c r="C79" s="113">
        <f>Admin!J78+F79+I79+L79+O79+R79+U79+X79+AA79+AD79+AG79+AJ79+AM79+AP79</f>
        <v>0</v>
      </c>
      <c r="G79" s="113">
        <f t="shared" si="26"/>
        <v>0</v>
      </c>
      <c r="J79" s="113">
        <f t="shared" si="27"/>
        <v>0</v>
      </c>
      <c r="M79" s="113">
        <f t="shared" si="28"/>
        <v>0</v>
      </c>
      <c r="P79" s="113">
        <f t="shared" si="29"/>
        <v>0</v>
      </c>
      <c r="S79" s="113">
        <f t="shared" si="30"/>
        <v>0</v>
      </c>
      <c r="V79" s="113">
        <f t="shared" si="31"/>
        <v>0</v>
      </c>
      <c r="Y79" s="113">
        <f t="shared" si="32"/>
        <v>0</v>
      </c>
      <c r="AB79" s="113">
        <f t="shared" si="33"/>
        <v>0</v>
      </c>
      <c r="AE79" s="113">
        <f t="shared" si="34"/>
        <v>0</v>
      </c>
      <c r="AH79" s="113">
        <f t="shared" si="35"/>
        <v>0</v>
      </c>
      <c r="AK79" s="113">
        <f t="shared" si="36"/>
        <v>0</v>
      </c>
      <c r="AN79" s="113">
        <f t="shared" si="37"/>
        <v>0</v>
      </c>
      <c r="AQ79" s="114">
        <f t="shared" si="38"/>
        <v>0</v>
      </c>
    </row>
    <row r="80" spans="2:43" x14ac:dyDescent="0.2">
      <c r="B80" s="112">
        <f>Admin!I79</f>
        <v>0</v>
      </c>
      <c r="C80" s="113">
        <f>Admin!J79+F80+I80+L80+O80+R80+U80+X80+AA80+AD80+AG80+AJ80+AM80+AP80</f>
        <v>0</v>
      </c>
      <c r="G80" s="113">
        <f t="shared" si="26"/>
        <v>0</v>
      </c>
      <c r="J80" s="113">
        <f t="shared" si="27"/>
        <v>0</v>
      </c>
      <c r="M80" s="113">
        <f t="shared" si="28"/>
        <v>0</v>
      </c>
      <c r="P80" s="113">
        <f t="shared" si="29"/>
        <v>0</v>
      </c>
      <c r="S80" s="113">
        <f t="shared" si="30"/>
        <v>0</v>
      </c>
      <c r="V80" s="113">
        <f t="shared" si="31"/>
        <v>0</v>
      </c>
      <c r="Y80" s="113">
        <f t="shared" si="32"/>
        <v>0</v>
      </c>
      <c r="AB80" s="113">
        <f t="shared" si="33"/>
        <v>0</v>
      </c>
      <c r="AE80" s="113">
        <f t="shared" si="34"/>
        <v>0</v>
      </c>
      <c r="AH80" s="113">
        <f t="shared" si="35"/>
        <v>0</v>
      </c>
      <c r="AK80" s="113">
        <f t="shared" si="36"/>
        <v>0</v>
      </c>
      <c r="AN80" s="113">
        <f t="shared" si="37"/>
        <v>0</v>
      </c>
      <c r="AQ80" s="114">
        <f t="shared" si="38"/>
        <v>0</v>
      </c>
    </row>
    <row r="81" spans="2:43" x14ac:dyDescent="0.2">
      <c r="B81" s="112">
        <f>Admin!I80</f>
        <v>0</v>
      </c>
      <c r="C81" s="113">
        <f>Admin!J80+F81+I81+L81+O81+R81+U81+X81+AA81+AD81+AG81+AJ81+AM81+AP81</f>
        <v>0</v>
      </c>
      <c r="G81" s="113">
        <f t="shared" si="26"/>
        <v>0</v>
      </c>
      <c r="J81" s="113">
        <f t="shared" si="27"/>
        <v>0</v>
      </c>
      <c r="M81" s="113">
        <f t="shared" si="28"/>
        <v>0</v>
      </c>
      <c r="P81" s="113">
        <f t="shared" si="29"/>
        <v>0</v>
      </c>
      <c r="S81" s="113">
        <f t="shared" si="30"/>
        <v>0</v>
      </c>
      <c r="V81" s="113">
        <f t="shared" si="31"/>
        <v>0</v>
      </c>
      <c r="Y81" s="113">
        <f t="shared" si="32"/>
        <v>0</v>
      </c>
      <c r="AB81" s="113">
        <f t="shared" si="33"/>
        <v>0</v>
      </c>
      <c r="AE81" s="113">
        <f t="shared" si="34"/>
        <v>0</v>
      </c>
      <c r="AH81" s="113">
        <f t="shared" si="35"/>
        <v>0</v>
      </c>
      <c r="AK81" s="113">
        <f t="shared" si="36"/>
        <v>0</v>
      </c>
      <c r="AN81" s="113">
        <f t="shared" si="37"/>
        <v>0</v>
      </c>
      <c r="AQ81" s="114">
        <f t="shared" si="38"/>
        <v>0</v>
      </c>
    </row>
    <row r="82" spans="2:43" x14ac:dyDescent="0.2">
      <c r="B82" s="112">
        <f>Admin!I81</f>
        <v>0</v>
      </c>
      <c r="C82" s="113">
        <f>Admin!J81+F82+I82+L82+O82+R82+U82+X82+AA82+AD82+AG82+AJ82+AM82+AP82</f>
        <v>0</v>
      </c>
      <c r="G82" s="113">
        <f t="shared" si="26"/>
        <v>0</v>
      </c>
      <c r="J82" s="113">
        <f t="shared" si="27"/>
        <v>0</v>
      </c>
      <c r="M82" s="113">
        <f t="shared" si="28"/>
        <v>0</v>
      </c>
      <c r="P82" s="113">
        <f t="shared" si="29"/>
        <v>0</v>
      </c>
      <c r="S82" s="113">
        <f t="shared" si="30"/>
        <v>0</v>
      </c>
      <c r="V82" s="113">
        <f t="shared" si="31"/>
        <v>0</v>
      </c>
      <c r="Y82" s="113">
        <f t="shared" si="32"/>
        <v>0</v>
      </c>
      <c r="AB82" s="113">
        <f t="shared" si="33"/>
        <v>0</v>
      </c>
      <c r="AE82" s="113">
        <f t="shared" si="34"/>
        <v>0</v>
      </c>
      <c r="AH82" s="113">
        <f t="shared" si="35"/>
        <v>0</v>
      </c>
      <c r="AK82" s="113">
        <f t="shared" si="36"/>
        <v>0</v>
      </c>
      <c r="AN82" s="113">
        <f t="shared" si="37"/>
        <v>0</v>
      </c>
      <c r="AQ82" s="114">
        <f t="shared" si="38"/>
        <v>0</v>
      </c>
    </row>
    <row r="83" spans="2:43" x14ac:dyDescent="0.2">
      <c r="B83" s="112">
        <f>Admin!I82</f>
        <v>0</v>
      </c>
      <c r="C83" s="113">
        <f>Admin!J82+F83+I83+L83+O83+R83+U83+X83+AA83+AD83+AG83+AJ83+AM83+AP83</f>
        <v>0</v>
      </c>
      <c r="G83" s="113">
        <f t="shared" si="26"/>
        <v>0</v>
      </c>
      <c r="J83" s="113">
        <f t="shared" si="27"/>
        <v>0</v>
      </c>
      <c r="M83" s="113">
        <f t="shared" si="28"/>
        <v>0</v>
      </c>
      <c r="P83" s="113">
        <f t="shared" si="29"/>
        <v>0</v>
      </c>
      <c r="S83" s="113">
        <f t="shared" si="30"/>
        <v>0</v>
      </c>
      <c r="V83" s="113">
        <f t="shared" si="31"/>
        <v>0</v>
      </c>
      <c r="Y83" s="113">
        <f t="shared" si="32"/>
        <v>0</v>
      </c>
      <c r="AB83" s="113">
        <f t="shared" si="33"/>
        <v>0</v>
      </c>
      <c r="AE83" s="113">
        <f t="shared" si="34"/>
        <v>0</v>
      </c>
      <c r="AH83" s="113">
        <f t="shared" si="35"/>
        <v>0</v>
      </c>
      <c r="AK83" s="113">
        <f t="shared" si="36"/>
        <v>0</v>
      </c>
      <c r="AN83" s="113">
        <f t="shared" si="37"/>
        <v>0</v>
      </c>
      <c r="AQ83" s="114">
        <f t="shared" si="38"/>
        <v>0</v>
      </c>
    </row>
    <row r="84" spans="2:43" x14ac:dyDescent="0.2">
      <c r="B84" s="112">
        <f>Admin!I83</f>
        <v>0</v>
      </c>
      <c r="C84" s="113">
        <f>Admin!J83+F84+I84+L84+O84+R84+U84+X84+AA84+AD84+AG84+AJ84+AM84+AP84</f>
        <v>0</v>
      </c>
      <c r="G84" s="113">
        <f t="shared" si="26"/>
        <v>0</v>
      </c>
      <c r="J84" s="113">
        <f t="shared" si="27"/>
        <v>0</v>
      </c>
      <c r="M84" s="113">
        <f t="shared" si="28"/>
        <v>0</v>
      </c>
      <c r="P84" s="113">
        <f t="shared" si="29"/>
        <v>0</v>
      </c>
      <c r="S84" s="113">
        <f t="shared" si="30"/>
        <v>0</v>
      </c>
      <c r="V84" s="113">
        <f t="shared" si="31"/>
        <v>0</v>
      </c>
      <c r="Y84" s="113">
        <f t="shared" si="32"/>
        <v>0</v>
      </c>
      <c r="AB84" s="113">
        <f t="shared" si="33"/>
        <v>0</v>
      </c>
      <c r="AE84" s="113">
        <f t="shared" si="34"/>
        <v>0</v>
      </c>
      <c r="AH84" s="113">
        <f t="shared" si="35"/>
        <v>0</v>
      </c>
      <c r="AK84" s="113">
        <f t="shared" si="36"/>
        <v>0</v>
      </c>
      <c r="AN84" s="113">
        <f t="shared" si="37"/>
        <v>0</v>
      </c>
      <c r="AQ84" s="114">
        <f t="shared" si="38"/>
        <v>0</v>
      </c>
    </row>
    <row r="85" spans="2:43" x14ac:dyDescent="0.2">
      <c r="B85" s="112">
        <f>Admin!I84</f>
        <v>0</v>
      </c>
      <c r="C85" s="113">
        <f>Admin!J84+F85+I85+L85+O85+R85+U85+X85+AA85+AD85+AG85+AJ85+AM85+AP85</f>
        <v>0</v>
      </c>
      <c r="G85" s="113">
        <f t="shared" si="26"/>
        <v>0</v>
      </c>
      <c r="J85" s="113">
        <f t="shared" si="27"/>
        <v>0</v>
      </c>
      <c r="M85" s="113">
        <f t="shared" si="28"/>
        <v>0</v>
      </c>
      <c r="P85" s="113">
        <f t="shared" si="29"/>
        <v>0</v>
      </c>
      <c r="S85" s="113">
        <f t="shared" si="30"/>
        <v>0</v>
      </c>
      <c r="V85" s="113">
        <f t="shared" si="31"/>
        <v>0</v>
      </c>
      <c r="Y85" s="113">
        <f t="shared" si="32"/>
        <v>0</v>
      </c>
      <c r="AB85" s="113">
        <f t="shared" si="33"/>
        <v>0</v>
      </c>
      <c r="AE85" s="113">
        <f t="shared" si="34"/>
        <v>0</v>
      </c>
      <c r="AH85" s="113">
        <f t="shared" si="35"/>
        <v>0</v>
      </c>
      <c r="AK85" s="113">
        <f t="shared" si="36"/>
        <v>0</v>
      </c>
      <c r="AN85" s="113">
        <f t="shared" si="37"/>
        <v>0</v>
      </c>
      <c r="AQ85" s="114">
        <f t="shared" si="38"/>
        <v>0</v>
      </c>
    </row>
    <row r="86" spans="2:43" x14ac:dyDescent="0.2">
      <c r="B86" s="112">
        <f>Admin!I85</f>
        <v>0</v>
      </c>
      <c r="C86" s="113">
        <f>Admin!J85+F86+I86+L86+O86+R86+U86+X86+AA86+AD86+AG86+AJ86+AM86+AP86</f>
        <v>0</v>
      </c>
      <c r="G86" s="113">
        <f t="shared" si="26"/>
        <v>0</v>
      </c>
      <c r="J86" s="113">
        <f t="shared" si="27"/>
        <v>0</v>
      </c>
      <c r="M86" s="113">
        <f t="shared" si="28"/>
        <v>0</v>
      </c>
      <c r="P86" s="113">
        <f t="shared" si="29"/>
        <v>0</v>
      </c>
      <c r="S86" s="113">
        <f t="shared" si="30"/>
        <v>0</v>
      </c>
      <c r="V86" s="113">
        <f t="shared" si="31"/>
        <v>0</v>
      </c>
      <c r="Y86" s="113">
        <f t="shared" si="32"/>
        <v>0</v>
      </c>
      <c r="AB86" s="113">
        <f t="shared" si="33"/>
        <v>0</v>
      </c>
      <c r="AE86" s="113">
        <f t="shared" si="34"/>
        <v>0</v>
      </c>
      <c r="AH86" s="113">
        <f t="shared" si="35"/>
        <v>0</v>
      </c>
      <c r="AK86" s="113">
        <f t="shared" si="36"/>
        <v>0</v>
      </c>
      <c r="AN86" s="113">
        <f t="shared" si="37"/>
        <v>0</v>
      </c>
      <c r="AQ86" s="114">
        <f t="shared" si="38"/>
        <v>0</v>
      </c>
    </row>
    <row r="87" spans="2:43" x14ac:dyDescent="0.2">
      <c r="B87" s="112">
        <f>Admin!I86</f>
        <v>0</v>
      </c>
      <c r="C87" s="113">
        <f>Admin!J86+F87+I87+L87+O87+R87+U87+X87+AA87+AD87+AG87+AJ87+AM87+AP87</f>
        <v>0</v>
      </c>
      <c r="G87" s="113">
        <f t="shared" si="26"/>
        <v>0</v>
      </c>
      <c r="J87" s="113">
        <f t="shared" si="27"/>
        <v>0</v>
      </c>
      <c r="M87" s="113">
        <f t="shared" si="28"/>
        <v>0</v>
      </c>
      <c r="P87" s="113">
        <f t="shared" si="29"/>
        <v>0</v>
      </c>
      <c r="S87" s="113">
        <f t="shared" si="30"/>
        <v>0</v>
      </c>
      <c r="V87" s="113">
        <f t="shared" si="31"/>
        <v>0</v>
      </c>
      <c r="Y87" s="113">
        <f t="shared" si="32"/>
        <v>0</v>
      </c>
      <c r="AB87" s="113">
        <f t="shared" si="33"/>
        <v>0</v>
      </c>
      <c r="AE87" s="113">
        <f t="shared" si="34"/>
        <v>0</v>
      </c>
      <c r="AH87" s="113">
        <f t="shared" si="35"/>
        <v>0</v>
      </c>
      <c r="AK87" s="113">
        <f t="shared" si="36"/>
        <v>0</v>
      </c>
      <c r="AN87" s="113">
        <f t="shared" si="37"/>
        <v>0</v>
      </c>
      <c r="AQ87" s="114">
        <f t="shared" si="38"/>
        <v>0</v>
      </c>
    </row>
    <row r="88" spans="2:43" x14ac:dyDescent="0.2">
      <c r="B88" s="112">
        <f>Admin!I87</f>
        <v>0</v>
      </c>
      <c r="C88" s="113">
        <f>Admin!J87+F88+I88+L88+O88+R88+U88+X88+AA88+AD88+AG88+AJ88+AM88+AP88</f>
        <v>0</v>
      </c>
      <c r="G88" s="113">
        <f t="shared" si="26"/>
        <v>0</v>
      </c>
      <c r="J88" s="113">
        <f t="shared" si="27"/>
        <v>0</v>
      </c>
      <c r="M88" s="113">
        <f t="shared" si="28"/>
        <v>0</v>
      </c>
      <c r="P88" s="113">
        <f t="shared" si="29"/>
        <v>0</v>
      </c>
      <c r="S88" s="113">
        <f t="shared" si="30"/>
        <v>0</v>
      </c>
      <c r="V88" s="113">
        <f t="shared" si="31"/>
        <v>0</v>
      </c>
      <c r="Y88" s="113">
        <f t="shared" si="32"/>
        <v>0</v>
      </c>
      <c r="AB88" s="113">
        <f t="shared" si="33"/>
        <v>0</v>
      </c>
      <c r="AE88" s="113">
        <f t="shared" si="34"/>
        <v>0</v>
      </c>
      <c r="AH88" s="113">
        <f t="shared" si="35"/>
        <v>0</v>
      </c>
      <c r="AK88" s="113">
        <f t="shared" si="36"/>
        <v>0</v>
      </c>
      <c r="AN88" s="113">
        <f t="shared" si="37"/>
        <v>0</v>
      </c>
      <c r="AQ88" s="114">
        <f t="shared" si="38"/>
        <v>0</v>
      </c>
    </row>
    <row r="89" spans="2:43" x14ac:dyDescent="0.2">
      <c r="B89" s="112">
        <f>Admin!I88</f>
        <v>0</v>
      </c>
      <c r="C89" s="113">
        <f>Admin!J88+F89+I89+L89+O89+R89+U89+X89+AA89+AD89+AG89+AJ89+AM89+AP89</f>
        <v>0</v>
      </c>
      <c r="G89" s="113">
        <f t="shared" si="26"/>
        <v>0</v>
      </c>
      <c r="J89" s="113">
        <f t="shared" si="27"/>
        <v>0</v>
      </c>
      <c r="M89" s="113">
        <f t="shared" si="28"/>
        <v>0</v>
      </c>
      <c r="P89" s="113">
        <f t="shared" si="29"/>
        <v>0</v>
      </c>
      <c r="S89" s="113">
        <f t="shared" si="30"/>
        <v>0</v>
      </c>
      <c r="V89" s="113">
        <f t="shared" si="31"/>
        <v>0</v>
      </c>
      <c r="Y89" s="113">
        <f t="shared" si="32"/>
        <v>0</v>
      </c>
      <c r="AB89" s="113">
        <f t="shared" si="33"/>
        <v>0</v>
      </c>
      <c r="AE89" s="113">
        <f t="shared" si="34"/>
        <v>0</v>
      </c>
      <c r="AH89" s="113">
        <f t="shared" si="35"/>
        <v>0</v>
      </c>
      <c r="AK89" s="113">
        <f t="shared" si="36"/>
        <v>0</v>
      </c>
      <c r="AN89" s="113">
        <f t="shared" si="37"/>
        <v>0</v>
      </c>
      <c r="AQ89" s="114">
        <f t="shared" si="38"/>
        <v>0</v>
      </c>
    </row>
    <row r="90" spans="2:43" x14ac:dyDescent="0.2">
      <c r="B90" s="112">
        <f>Admin!I89</f>
        <v>0</v>
      </c>
      <c r="C90" s="113">
        <f>Admin!J89+F90+I90+L90+O90+R90+U90+X90+AA90+AD90+AG90+AJ90+AM90+AP90</f>
        <v>0</v>
      </c>
      <c r="G90" s="113">
        <f t="shared" si="26"/>
        <v>0</v>
      </c>
      <c r="J90" s="113">
        <f t="shared" si="27"/>
        <v>0</v>
      </c>
      <c r="M90" s="113">
        <f t="shared" si="28"/>
        <v>0</v>
      </c>
      <c r="P90" s="113">
        <f t="shared" si="29"/>
        <v>0</v>
      </c>
      <c r="S90" s="113">
        <f t="shared" si="30"/>
        <v>0</v>
      </c>
      <c r="V90" s="113">
        <f t="shared" si="31"/>
        <v>0</v>
      </c>
      <c r="Y90" s="113">
        <f t="shared" si="32"/>
        <v>0</v>
      </c>
      <c r="AB90" s="113">
        <f t="shared" si="33"/>
        <v>0</v>
      </c>
      <c r="AE90" s="113">
        <f t="shared" si="34"/>
        <v>0</v>
      </c>
      <c r="AH90" s="113">
        <f t="shared" si="35"/>
        <v>0</v>
      </c>
      <c r="AK90" s="113">
        <f t="shared" si="36"/>
        <v>0</v>
      </c>
      <c r="AN90" s="113">
        <f t="shared" si="37"/>
        <v>0</v>
      </c>
      <c r="AQ90" s="114">
        <f t="shared" si="38"/>
        <v>0</v>
      </c>
    </row>
    <row r="91" spans="2:43" x14ac:dyDescent="0.2">
      <c r="B91" s="112">
        <f>Admin!I90</f>
        <v>0</v>
      </c>
      <c r="C91" s="113">
        <f>Admin!J90+F91+I91+L91+O91+R91+U91+X91+AA91+AD91+AG91+AJ91+AM91+AP91</f>
        <v>0</v>
      </c>
      <c r="G91" s="113">
        <f t="shared" si="26"/>
        <v>0</v>
      </c>
      <c r="J91" s="113">
        <f t="shared" si="27"/>
        <v>0</v>
      </c>
      <c r="M91" s="113">
        <f t="shared" si="28"/>
        <v>0</v>
      </c>
      <c r="P91" s="113">
        <f t="shared" si="29"/>
        <v>0</v>
      </c>
      <c r="S91" s="113">
        <f t="shared" si="30"/>
        <v>0</v>
      </c>
      <c r="V91" s="113">
        <f t="shared" si="31"/>
        <v>0</v>
      </c>
      <c r="Y91" s="113">
        <f t="shared" si="32"/>
        <v>0</v>
      </c>
      <c r="AB91" s="113">
        <f t="shared" si="33"/>
        <v>0</v>
      </c>
      <c r="AE91" s="113">
        <f t="shared" si="34"/>
        <v>0</v>
      </c>
      <c r="AH91" s="113">
        <f t="shared" si="35"/>
        <v>0</v>
      </c>
      <c r="AK91" s="113">
        <f t="shared" si="36"/>
        <v>0</v>
      </c>
      <c r="AN91" s="113">
        <f t="shared" si="37"/>
        <v>0</v>
      </c>
      <c r="AQ91" s="114">
        <f t="shared" si="38"/>
        <v>0</v>
      </c>
    </row>
    <row r="92" spans="2:43" x14ac:dyDescent="0.2">
      <c r="B92" s="112">
        <f>Admin!I91</f>
        <v>0</v>
      </c>
      <c r="C92" s="113">
        <f>Admin!J91+F92+I92+L92+O92+R92+U92+X92+AA92+AD92+AG92+AJ92+AM92+AP92</f>
        <v>0</v>
      </c>
      <c r="G92" s="113">
        <f t="shared" si="26"/>
        <v>0</v>
      </c>
      <c r="J92" s="113">
        <f t="shared" si="27"/>
        <v>0</v>
      </c>
      <c r="M92" s="113">
        <f t="shared" si="28"/>
        <v>0</v>
      </c>
      <c r="P92" s="113">
        <f t="shared" si="29"/>
        <v>0</v>
      </c>
      <c r="S92" s="113">
        <f t="shared" si="30"/>
        <v>0</v>
      </c>
      <c r="V92" s="113">
        <f t="shared" si="31"/>
        <v>0</v>
      </c>
      <c r="Y92" s="113">
        <f t="shared" si="32"/>
        <v>0</v>
      </c>
      <c r="AB92" s="113">
        <f t="shared" si="33"/>
        <v>0</v>
      </c>
      <c r="AE92" s="113">
        <f t="shared" si="34"/>
        <v>0</v>
      </c>
      <c r="AH92" s="113">
        <f t="shared" si="35"/>
        <v>0</v>
      </c>
      <c r="AK92" s="113">
        <f t="shared" si="36"/>
        <v>0</v>
      </c>
      <c r="AN92" s="113">
        <f t="shared" si="37"/>
        <v>0</v>
      </c>
      <c r="AQ92" s="114">
        <f t="shared" si="38"/>
        <v>0</v>
      </c>
    </row>
    <row r="93" spans="2:43" x14ac:dyDescent="0.2">
      <c r="B93" s="112">
        <f>Admin!I92</f>
        <v>0</v>
      </c>
      <c r="C93" s="113">
        <f>Admin!J92+F93+I93+L93+O93+R93+U93+X93+AA93+AD93+AG93+AJ93+AM93+AP93</f>
        <v>0</v>
      </c>
      <c r="G93" s="113">
        <f t="shared" si="26"/>
        <v>0</v>
      </c>
      <c r="J93" s="113">
        <f t="shared" si="27"/>
        <v>0</v>
      </c>
      <c r="M93" s="113">
        <f t="shared" si="28"/>
        <v>0</v>
      </c>
      <c r="P93" s="113">
        <f t="shared" si="29"/>
        <v>0</v>
      </c>
      <c r="S93" s="113">
        <f t="shared" si="30"/>
        <v>0</v>
      </c>
      <c r="V93" s="113">
        <f t="shared" si="31"/>
        <v>0</v>
      </c>
      <c r="Y93" s="113">
        <f t="shared" si="32"/>
        <v>0</v>
      </c>
      <c r="AB93" s="113">
        <f t="shared" si="33"/>
        <v>0</v>
      </c>
      <c r="AE93" s="113">
        <f t="shared" si="34"/>
        <v>0</v>
      </c>
      <c r="AH93" s="113">
        <f t="shared" si="35"/>
        <v>0</v>
      </c>
      <c r="AK93" s="113">
        <f t="shared" si="36"/>
        <v>0</v>
      </c>
      <c r="AN93" s="113">
        <f t="shared" si="37"/>
        <v>0</v>
      </c>
      <c r="AQ93" s="114">
        <f t="shared" si="38"/>
        <v>0</v>
      </c>
    </row>
    <row r="94" spans="2:43" x14ac:dyDescent="0.2">
      <c r="B94" s="112">
        <f>Admin!I93</f>
        <v>0</v>
      </c>
      <c r="C94" s="113">
        <f>Admin!J93+F94+I94+L94+O94+R94+U94+X94+AA94+AD94+AG94+AJ94+AM94+AP94</f>
        <v>0</v>
      </c>
      <c r="G94" s="113">
        <f t="shared" si="26"/>
        <v>0</v>
      </c>
      <c r="J94" s="113">
        <f t="shared" si="27"/>
        <v>0</v>
      </c>
      <c r="M94" s="113">
        <f t="shared" si="28"/>
        <v>0</v>
      </c>
      <c r="P94" s="113">
        <f t="shared" si="29"/>
        <v>0</v>
      </c>
      <c r="S94" s="113">
        <f t="shared" si="30"/>
        <v>0</v>
      </c>
      <c r="V94" s="113">
        <f t="shared" si="31"/>
        <v>0</v>
      </c>
      <c r="Y94" s="113">
        <f t="shared" si="32"/>
        <v>0</v>
      </c>
      <c r="AB94" s="113">
        <f t="shared" si="33"/>
        <v>0</v>
      </c>
      <c r="AE94" s="113">
        <f t="shared" si="34"/>
        <v>0</v>
      </c>
      <c r="AH94" s="113">
        <f t="shared" si="35"/>
        <v>0</v>
      </c>
      <c r="AK94" s="113">
        <f t="shared" si="36"/>
        <v>0</v>
      </c>
      <c r="AN94" s="113">
        <f t="shared" si="37"/>
        <v>0</v>
      </c>
      <c r="AQ94" s="114">
        <f t="shared" si="38"/>
        <v>0</v>
      </c>
    </row>
    <row r="95" spans="2:43" x14ac:dyDescent="0.2">
      <c r="B95" s="112">
        <f>Admin!I94</f>
        <v>0</v>
      </c>
      <c r="C95" s="113">
        <f>Admin!J94+F95+I95+L95+O95+R95+U95+X95+AA95+AD95+AG95+AJ95+AM95+AP95</f>
        <v>0</v>
      </c>
      <c r="G95" s="113">
        <f t="shared" si="26"/>
        <v>0</v>
      </c>
      <c r="J95" s="113">
        <f t="shared" si="27"/>
        <v>0</v>
      </c>
      <c r="M95" s="113">
        <f t="shared" si="28"/>
        <v>0</v>
      </c>
      <c r="P95" s="113">
        <f t="shared" si="29"/>
        <v>0</v>
      </c>
      <c r="S95" s="113">
        <f t="shared" si="30"/>
        <v>0</v>
      </c>
      <c r="V95" s="113">
        <f t="shared" si="31"/>
        <v>0</v>
      </c>
      <c r="Y95" s="113">
        <f t="shared" si="32"/>
        <v>0</v>
      </c>
      <c r="AB95" s="113">
        <f t="shared" si="33"/>
        <v>0</v>
      </c>
      <c r="AE95" s="113">
        <f t="shared" si="34"/>
        <v>0</v>
      </c>
      <c r="AH95" s="113">
        <f t="shared" si="35"/>
        <v>0</v>
      </c>
      <c r="AK95" s="113">
        <f t="shared" si="36"/>
        <v>0</v>
      </c>
      <c r="AN95" s="113">
        <f t="shared" si="37"/>
        <v>0</v>
      </c>
      <c r="AQ95" s="114">
        <f t="shared" si="38"/>
        <v>0</v>
      </c>
    </row>
    <row r="96" spans="2:43" x14ac:dyDescent="0.2">
      <c r="B96" s="112">
        <f>Admin!I95</f>
        <v>0</v>
      </c>
      <c r="C96" s="113">
        <f>Admin!J95+F96+I96+L96+O96+R96+U96+X96+AA96+AD96+AG96+AJ96+AM96+AP96</f>
        <v>0</v>
      </c>
      <c r="G96" s="113">
        <f t="shared" si="26"/>
        <v>0</v>
      </c>
      <c r="J96" s="113">
        <f t="shared" si="27"/>
        <v>0</v>
      </c>
      <c r="M96" s="113">
        <f t="shared" si="28"/>
        <v>0</v>
      </c>
      <c r="P96" s="113">
        <f t="shared" si="29"/>
        <v>0</v>
      </c>
      <c r="S96" s="113">
        <f t="shared" si="30"/>
        <v>0</v>
      </c>
      <c r="V96" s="113">
        <f t="shared" si="31"/>
        <v>0</v>
      </c>
      <c r="Y96" s="113">
        <f t="shared" si="32"/>
        <v>0</v>
      </c>
      <c r="AB96" s="113">
        <f t="shared" si="33"/>
        <v>0</v>
      </c>
      <c r="AE96" s="113">
        <f t="shared" si="34"/>
        <v>0</v>
      </c>
      <c r="AH96" s="113">
        <f t="shared" si="35"/>
        <v>0</v>
      </c>
      <c r="AK96" s="113">
        <f t="shared" si="36"/>
        <v>0</v>
      </c>
      <c r="AN96" s="113">
        <f t="shared" si="37"/>
        <v>0</v>
      </c>
      <c r="AQ96" s="114">
        <f t="shared" si="38"/>
        <v>0</v>
      </c>
    </row>
    <row r="97" spans="2:43" x14ac:dyDescent="0.2">
      <c r="B97" s="112">
        <f>Admin!I96</f>
        <v>0</v>
      </c>
      <c r="C97" s="113">
        <f>Admin!J96+F97+I97+L97+O97+R97+U97+X97+AA97+AD97+AG97+AJ97+AM97+AP97</f>
        <v>0</v>
      </c>
      <c r="G97" s="113">
        <f t="shared" si="26"/>
        <v>0</v>
      </c>
      <c r="J97" s="113">
        <f t="shared" si="27"/>
        <v>0</v>
      </c>
      <c r="M97" s="113">
        <f t="shared" si="28"/>
        <v>0</v>
      </c>
      <c r="P97" s="113">
        <f t="shared" si="29"/>
        <v>0</v>
      </c>
      <c r="S97" s="113">
        <f t="shared" si="30"/>
        <v>0</v>
      </c>
      <c r="V97" s="113">
        <f t="shared" si="31"/>
        <v>0</v>
      </c>
      <c r="Y97" s="113">
        <f t="shared" si="32"/>
        <v>0</v>
      </c>
      <c r="AB97" s="113">
        <f t="shared" si="33"/>
        <v>0</v>
      </c>
      <c r="AE97" s="113">
        <f t="shared" si="34"/>
        <v>0</v>
      </c>
      <c r="AH97" s="113">
        <f t="shared" si="35"/>
        <v>0</v>
      </c>
      <c r="AK97" s="113">
        <f t="shared" si="36"/>
        <v>0</v>
      </c>
      <c r="AN97" s="113">
        <f t="shared" si="37"/>
        <v>0</v>
      </c>
      <c r="AQ97" s="114">
        <f t="shared" si="38"/>
        <v>0</v>
      </c>
    </row>
    <row r="98" spans="2:43" x14ac:dyDescent="0.2">
      <c r="B98" s="112">
        <f>Admin!I97</f>
        <v>0</v>
      </c>
      <c r="C98" s="113">
        <f>Admin!J97+F98+I98+L98+O98+R98+U98+X98+AA98+AD98+AG98+AJ98+AM98+AP98</f>
        <v>0</v>
      </c>
      <c r="G98" s="113">
        <f t="shared" si="26"/>
        <v>0</v>
      </c>
      <c r="J98" s="113">
        <f t="shared" si="27"/>
        <v>0</v>
      </c>
      <c r="M98" s="113">
        <f t="shared" si="28"/>
        <v>0</v>
      </c>
      <c r="P98" s="113">
        <f t="shared" si="29"/>
        <v>0</v>
      </c>
      <c r="S98" s="113">
        <f t="shared" si="30"/>
        <v>0</v>
      </c>
      <c r="V98" s="113">
        <f t="shared" si="31"/>
        <v>0</v>
      </c>
      <c r="Y98" s="113">
        <f t="shared" si="32"/>
        <v>0</v>
      </c>
      <c r="AB98" s="113">
        <f t="shared" si="33"/>
        <v>0</v>
      </c>
      <c r="AE98" s="113">
        <f t="shared" si="34"/>
        <v>0</v>
      </c>
      <c r="AH98" s="113">
        <f t="shared" si="35"/>
        <v>0</v>
      </c>
      <c r="AK98" s="113">
        <f t="shared" si="36"/>
        <v>0</v>
      </c>
      <c r="AN98" s="113">
        <f t="shared" si="37"/>
        <v>0</v>
      </c>
      <c r="AQ98" s="114">
        <f t="shared" si="38"/>
        <v>0</v>
      </c>
    </row>
    <row r="99" spans="2:43" x14ac:dyDescent="0.2">
      <c r="B99" s="112">
        <f>Admin!I98</f>
        <v>0</v>
      </c>
      <c r="C99" s="113">
        <f>Admin!J98+F99+I99+L99+O99+R99+U99+X99+AA99+AD99+AG99+AJ99+AM99+AP99</f>
        <v>0</v>
      </c>
      <c r="G99" s="113">
        <f t="shared" si="26"/>
        <v>0</v>
      </c>
      <c r="J99" s="113">
        <f t="shared" si="27"/>
        <v>0</v>
      </c>
      <c r="M99" s="113">
        <f t="shared" si="28"/>
        <v>0</v>
      </c>
      <c r="P99" s="113">
        <f t="shared" si="29"/>
        <v>0</v>
      </c>
      <c r="S99" s="113">
        <f t="shared" si="30"/>
        <v>0</v>
      </c>
      <c r="V99" s="113">
        <f t="shared" si="31"/>
        <v>0</v>
      </c>
      <c r="Y99" s="113">
        <f t="shared" si="32"/>
        <v>0</v>
      </c>
      <c r="AB99" s="113">
        <f t="shared" si="33"/>
        <v>0</v>
      </c>
      <c r="AE99" s="113">
        <f t="shared" si="34"/>
        <v>0</v>
      </c>
      <c r="AH99" s="113">
        <f t="shared" si="35"/>
        <v>0</v>
      </c>
      <c r="AK99" s="113">
        <f t="shared" si="36"/>
        <v>0</v>
      </c>
      <c r="AN99" s="113">
        <f t="shared" si="37"/>
        <v>0</v>
      </c>
      <c r="AQ99" s="114">
        <f t="shared" si="38"/>
        <v>0</v>
      </c>
    </row>
    <row r="100" spans="2:43" x14ac:dyDescent="0.2">
      <c r="B100" s="112">
        <f>Admin!I99</f>
        <v>0</v>
      </c>
      <c r="C100" s="113">
        <f>Admin!J99+F100+I100+L100+O100+R100+U100+X100+AA100+AD100+AG100+AJ100+AM100+AP100</f>
        <v>0</v>
      </c>
      <c r="G100" s="113">
        <f t="shared" si="26"/>
        <v>0</v>
      </c>
      <c r="J100" s="113">
        <f t="shared" si="27"/>
        <v>0</v>
      </c>
      <c r="M100" s="113">
        <f t="shared" si="28"/>
        <v>0</v>
      </c>
      <c r="P100" s="113">
        <f t="shared" si="29"/>
        <v>0</v>
      </c>
      <c r="S100" s="113">
        <f t="shared" si="30"/>
        <v>0</v>
      </c>
      <c r="V100" s="113">
        <f t="shared" si="31"/>
        <v>0</v>
      </c>
      <c r="Y100" s="113">
        <f t="shared" si="32"/>
        <v>0</v>
      </c>
      <c r="AB100" s="113">
        <f t="shared" si="33"/>
        <v>0</v>
      </c>
      <c r="AE100" s="113">
        <f t="shared" si="34"/>
        <v>0</v>
      </c>
      <c r="AH100" s="113">
        <f t="shared" si="35"/>
        <v>0</v>
      </c>
      <c r="AK100" s="113">
        <f t="shared" si="36"/>
        <v>0</v>
      </c>
      <c r="AN100" s="113">
        <f t="shared" si="37"/>
        <v>0</v>
      </c>
      <c r="AQ100" s="114">
        <f t="shared" si="38"/>
        <v>0</v>
      </c>
    </row>
    <row r="101" spans="2:43" x14ac:dyDescent="0.2">
      <c r="B101" s="112">
        <f>Admin!I100</f>
        <v>0</v>
      </c>
      <c r="C101" s="113">
        <f>Admin!J100+F101+I101+L101+O101+R101+U101+X101+AA101+AD101+AG101+AJ101+AM101+AP101</f>
        <v>0</v>
      </c>
      <c r="G101" s="113">
        <f t="shared" si="26"/>
        <v>0</v>
      </c>
      <c r="J101" s="113">
        <f t="shared" si="27"/>
        <v>0</v>
      </c>
      <c r="M101" s="113">
        <f t="shared" si="28"/>
        <v>0</v>
      </c>
      <c r="P101" s="113">
        <f t="shared" si="29"/>
        <v>0</v>
      </c>
      <c r="S101" s="113">
        <f t="shared" si="30"/>
        <v>0</v>
      </c>
      <c r="V101" s="113">
        <f t="shared" si="31"/>
        <v>0</v>
      </c>
      <c r="Y101" s="113">
        <f t="shared" si="32"/>
        <v>0</v>
      </c>
      <c r="AB101" s="113">
        <f t="shared" si="33"/>
        <v>0</v>
      </c>
      <c r="AE101" s="113">
        <f t="shared" si="34"/>
        <v>0</v>
      </c>
      <c r="AH101" s="113">
        <f t="shared" si="35"/>
        <v>0</v>
      </c>
      <c r="AK101" s="113">
        <f t="shared" si="36"/>
        <v>0</v>
      </c>
      <c r="AN101" s="113">
        <f t="shared" si="37"/>
        <v>0</v>
      </c>
      <c r="AQ101" s="114">
        <f t="shared" si="38"/>
        <v>0</v>
      </c>
    </row>
    <row r="102" spans="2:43" x14ac:dyDescent="0.2">
      <c r="B102" s="112">
        <f>Admin!I101</f>
        <v>0</v>
      </c>
      <c r="C102" s="113">
        <f>Admin!J101+F102+I102+L102+O102+R102+U102+X102+AA102+AD102+AG102+AJ102+AM102+AP102</f>
        <v>0</v>
      </c>
      <c r="G102" s="113">
        <f t="shared" si="26"/>
        <v>0</v>
      </c>
      <c r="J102" s="113">
        <f t="shared" si="27"/>
        <v>0</v>
      </c>
      <c r="M102" s="113">
        <f t="shared" si="28"/>
        <v>0</v>
      </c>
      <c r="P102" s="113">
        <f t="shared" si="29"/>
        <v>0</v>
      </c>
      <c r="S102" s="113">
        <f t="shared" si="30"/>
        <v>0</v>
      </c>
      <c r="V102" s="113">
        <f t="shared" si="31"/>
        <v>0</v>
      </c>
      <c r="Y102" s="113">
        <f t="shared" si="32"/>
        <v>0</v>
      </c>
      <c r="AB102" s="113">
        <f t="shared" si="33"/>
        <v>0</v>
      </c>
      <c r="AE102" s="113">
        <f t="shared" si="34"/>
        <v>0</v>
      </c>
      <c r="AH102" s="113">
        <f t="shared" si="35"/>
        <v>0</v>
      </c>
      <c r="AK102" s="113">
        <f t="shared" si="36"/>
        <v>0</v>
      </c>
      <c r="AN102" s="113">
        <f t="shared" si="37"/>
        <v>0</v>
      </c>
      <c r="AQ102" s="114">
        <f t="shared" si="38"/>
        <v>0</v>
      </c>
    </row>
    <row r="103" spans="2:43" x14ac:dyDescent="0.2">
      <c r="B103" s="112">
        <f>Admin!I102</f>
        <v>0</v>
      </c>
      <c r="C103" s="113">
        <f>Admin!J102+F103+I103+L103+O103+R103+U103+X103+AA103+AD103+AG103+AJ103+AM103+AP103</f>
        <v>0</v>
      </c>
      <c r="G103" s="113">
        <f t="shared" si="26"/>
        <v>0</v>
      </c>
      <c r="J103" s="113">
        <f t="shared" si="27"/>
        <v>0</v>
      </c>
      <c r="M103" s="113">
        <f t="shared" si="28"/>
        <v>0</v>
      </c>
      <c r="P103" s="113">
        <f t="shared" si="29"/>
        <v>0</v>
      </c>
      <c r="S103" s="113">
        <f t="shared" si="30"/>
        <v>0</v>
      </c>
      <c r="V103" s="113">
        <f t="shared" si="31"/>
        <v>0</v>
      </c>
      <c r="Y103" s="113">
        <f t="shared" si="32"/>
        <v>0</v>
      </c>
      <c r="AB103" s="113">
        <f t="shared" si="33"/>
        <v>0</v>
      </c>
      <c r="AE103" s="113">
        <f t="shared" si="34"/>
        <v>0</v>
      </c>
      <c r="AH103" s="113">
        <f t="shared" si="35"/>
        <v>0</v>
      </c>
      <c r="AK103" s="113">
        <f t="shared" si="36"/>
        <v>0</v>
      </c>
      <c r="AN103" s="113">
        <f t="shared" si="37"/>
        <v>0</v>
      </c>
      <c r="AQ103" s="114">
        <f t="shared" si="38"/>
        <v>0</v>
      </c>
    </row>
    <row r="104" spans="2:43" x14ac:dyDescent="0.2">
      <c r="B104" s="112">
        <f>Admin!I103</f>
        <v>0</v>
      </c>
      <c r="C104" s="113">
        <f>Admin!J103+F104+I104+L104+O104+R104+U104+X104+AA104+AD104+AG104+AJ104+AM104+AP104</f>
        <v>0</v>
      </c>
      <c r="G104" s="113">
        <f t="shared" si="26"/>
        <v>0</v>
      </c>
      <c r="J104" s="113">
        <f t="shared" si="27"/>
        <v>0</v>
      </c>
      <c r="M104" s="113">
        <f t="shared" si="28"/>
        <v>0</v>
      </c>
      <c r="P104" s="113">
        <f t="shared" si="29"/>
        <v>0</v>
      </c>
      <c r="S104" s="113">
        <f t="shared" si="30"/>
        <v>0</v>
      </c>
      <c r="V104" s="113">
        <f t="shared" si="31"/>
        <v>0</v>
      </c>
      <c r="Y104" s="113">
        <f t="shared" si="32"/>
        <v>0</v>
      </c>
      <c r="AB104" s="113">
        <f t="shared" si="33"/>
        <v>0</v>
      </c>
      <c r="AE104" s="113">
        <f t="shared" si="34"/>
        <v>0</v>
      </c>
      <c r="AH104" s="113">
        <f t="shared" si="35"/>
        <v>0</v>
      </c>
      <c r="AK104" s="113">
        <f t="shared" si="36"/>
        <v>0</v>
      </c>
      <c r="AN104" s="113">
        <f t="shared" si="37"/>
        <v>0</v>
      </c>
      <c r="AQ104" s="114">
        <f t="shared" si="38"/>
        <v>0</v>
      </c>
    </row>
    <row r="105" spans="2:43" x14ac:dyDescent="0.2">
      <c r="B105" s="112">
        <f>Admin!I104</f>
        <v>0</v>
      </c>
      <c r="C105" s="113">
        <f>Admin!J104+F105+I105+L105+O105+R105+U105+X105+AA105+AD105+AG105+AJ105+AM105+AP105</f>
        <v>0</v>
      </c>
      <c r="G105" s="113">
        <f t="shared" si="26"/>
        <v>0</v>
      </c>
      <c r="J105" s="113">
        <f t="shared" si="27"/>
        <v>0</v>
      </c>
      <c r="M105" s="113">
        <f t="shared" si="28"/>
        <v>0</v>
      </c>
      <c r="P105" s="113">
        <f t="shared" si="29"/>
        <v>0</v>
      </c>
      <c r="S105" s="113">
        <f t="shared" si="30"/>
        <v>0</v>
      </c>
      <c r="V105" s="113">
        <f t="shared" si="31"/>
        <v>0</v>
      </c>
      <c r="Y105" s="113">
        <f t="shared" si="32"/>
        <v>0</v>
      </c>
      <c r="AB105" s="113">
        <f t="shared" si="33"/>
        <v>0</v>
      </c>
      <c r="AE105" s="113">
        <f t="shared" si="34"/>
        <v>0</v>
      </c>
      <c r="AH105" s="113">
        <f t="shared" si="35"/>
        <v>0</v>
      </c>
      <c r="AK105" s="113">
        <f t="shared" si="36"/>
        <v>0</v>
      </c>
      <c r="AN105" s="113">
        <f t="shared" si="37"/>
        <v>0</v>
      </c>
      <c r="AQ105" s="114">
        <f t="shared" si="38"/>
        <v>0</v>
      </c>
    </row>
    <row r="106" spans="2:43" x14ac:dyDescent="0.2">
      <c r="B106" s="112">
        <f>Admin!I105</f>
        <v>0</v>
      </c>
      <c r="C106" s="113">
        <f>Admin!J105+F106+I106+L106+O106+R106+U106+X106+AA106+AD106+AG106+AJ106+AM106+AP106</f>
        <v>0</v>
      </c>
      <c r="G106" s="113">
        <f t="shared" si="26"/>
        <v>0</v>
      </c>
      <c r="J106" s="113">
        <f t="shared" si="27"/>
        <v>0</v>
      </c>
      <c r="M106" s="113">
        <f t="shared" si="28"/>
        <v>0</v>
      </c>
      <c r="P106" s="113">
        <f t="shared" si="29"/>
        <v>0</v>
      </c>
      <c r="S106" s="113">
        <f t="shared" si="30"/>
        <v>0</v>
      </c>
      <c r="V106" s="113">
        <f t="shared" si="31"/>
        <v>0</v>
      </c>
      <c r="Y106" s="113">
        <f t="shared" si="32"/>
        <v>0</v>
      </c>
      <c r="AB106" s="113">
        <f t="shared" si="33"/>
        <v>0</v>
      </c>
      <c r="AE106" s="113">
        <f t="shared" si="34"/>
        <v>0</v>
      </c>
      <c r="AH106" s="113">
        <f t="shared" si="35"/>
        <v>0</v>
      </c>
      <c r="AK106" s="113">
        <f t="shared" si="36"/>
        <v>0</v>
      </c>
      <c r="AN106" s="113">
        <f t="shared" si="37"/>
        <v>0</v>
      </c>
      <c r="AQ106" s="114">
        <f t="shared" si="38"/>
        <v>0</v>
      </c>
    </row>
    <row r="107" spans="2:43" x14ac:dyDescent="0.2">
      <c r="B107" s="112">
        <f>Admin!I106</f>
        <v>0</v>
      </c>
      <c r="C107" s="113">
        <f>Admin!J106+F107+I107+L107+O107+R107+U107+X107+AA107+AD107+AG107+AJ107+AM107+AP107</f>
        <v>0</v>
      </c>
      <c r="G107" s="113">
        <f t="shared" si="26"/>
        <v>0</v>
      </c>
      <c r="J107" s="113">
        <f t="shared" si="27"/>
        <v>0</v>
      </c>
      <c r="M107" s="113">
        <f t="shared" si="28"/>
        <v>0</v>
      </c>
      <c r="P107" s="113">
        <f t="shared" si="29"/>
        <v>0</v>
      </c>
      <c r="S107" s="113">
        <f t="shared" si="30"/>
        <v>0</v>
      </c>
      <c r="V107" s="113">
        <f t="shared" si="31"/>
        <v>0</v>
      </c>
      <c r="Y107" s="113">
        <f t="shared" si="32"/>
        <v>0</v>
      </c>
      <c r="AB107" s="113">
        <f t="shared" si="33"/>
        <v>0</v>
      </c>
      <c r="AE107" s="113">
        <f t="shared" si="34"/>
        <v>0</v>
      </c>
      <c r="AH107" s="113">
        <f t="shared" si="35"/>
        <v>0</v>
      </c>
      <c r="AK107" s="113">
        <f t="shared" si="36"/>
        <v>0</v>
      </c>
      <c r="AN107" s="113">
        <f t="shared" si="37"/>
        <v>0</v>
      </c>
      <c r="AQ107" s="114">
        <f t="shared" si="38"/>
        <v>0</v>
      </c>
    </row>
  </sheetData>
  <sheetProtection algorithmName="SHA-512" hashValue="D3XN2gCyQxSuzcxhhZlYBfRWUhD49m51ZRfUni3ubyQB7TwFx9KtdddQmJB1k0OuovWi3XTeqY5RHqdDZtxsAg==" saltValue="Caxv8OUk/T4ZZ0h9PkZ1Yw==" spinCount="100000" sheet="1" objects="1" scenarios="1" formatColumns="0"/>
  <mergeCells count="16">
    <mergeCell ref="AF2:AH2"/>
    <mergeCell ref="AI2:AK2"/>
    <mergeCell ref="AL2:AN2"/>
    <mergeCell ref="AO2:AQ2"/>
    <mergeCell ref="D2:D3"/>
    <mergeCell ref="Q2:S2"/>
    <mergeCell ref="T2:V2"/>
    <mergeCell ref="W2:Y2"/>
    <mergeCell ref="Z2:AB2"/>
    <mergeCell ref="AC2:AE2"/>
    <mergeCell ref="C2:C3"/>
    <mergeCell ref="B2:B3"/>
    <mergeCell ref="H2:J2"/>
    <mergeCell ref="K2:M2"/>
    <mergeCell ref="N2:P2"/>
    <mergeCell ref="E2:G2"/>
  </mergeCells>
  <conditionalFormatting sqref="C4:C1048576 E4:AQ1048576">
    <cfRule type="cellIs" dxfId="82" priority="2" operator="lessThan">
      <formula>0</formula>
    </cfRule>
    <cfRule type="cellIs" dxfId="81" priority="3" operator="greater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B6562-6230-4565-A518-D15E261AF2BC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7.33203125" style="6" customWidth="1"/>
    <col min="7" max="7" width="58.33203125" style="4" customWidth="1"/>
    <col min="8" max="8" width="17" style="5" customWidth="1"/>
    <col min="9" max="9" width="25.1640625" style="4" customWidth="1"/>
    <col min="10" max="10" width="28.5" style="4" customWidth="1"/>
    <col min="11" max="11" width="19.6640625" style="4" customWidth="1"/>
    <col min="12" max="12" width="18.33203125" style="4" customWidth="1"/>
    <col min="13" max="13" width="16" style="4" customWidth="1"/>
    <col min="14" max="14" width="17" style="4" customWidth="1"/>
    <col min="15" max="15" width="26.332031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2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33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35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G237" s="23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G244" s="23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GVyxsYS+FZaAv36yzgVVevhQGC6pT4smJOU5B+ASGuJ06dYYK1frnbiXURt09TTYMJLuucq0+1Ghxih/ojs4vw==" saltValue="pMfisaYs13AOB/yIY7vXsw==" spinCount="100000" sheet="1" objects="1" scenarios="1" formatColumns="0" autoFilter="0"/>
  <autoFilter ref="E3:P1253" xr:uid="{4D6B6562-6230-4565-A518-D15E261AF2BC}"/>
  <mergeCells count="3">
    <mergeCell ref="E2:P2"/>
    <mergeCell ref="B2:B3"/>
    <mergeCell ref="C2:C3"/>
  </mergeCells>
  <conditionalFormatting sqref="C1 C4:C1048576">
    <cfRule type="cellIs" dxfId="80" priority="2" operator="greaterThan">
      <formula>0</formula>
    </cfRule>
    <cfRule type="cellIs" dxfId="79" priority="3" operator="lessThan">
      <formula>0</formula>
    </cfRule>
  </conditionalFormatting>
  <conditionalFormatting sqref="C4:C201">
    <cfRule type="cellIs" dxfId="78" priority="1" operator="equal">
      <formula>0</formula>
    </cfRule>
  </conditionalFormatting>
  <conditionalFormatting sqref="H1:H2 H4:H1048576">
    <cfRule type="cellIs" dxfId="77" priority="4" operator="lessThan">
      <formula>0</formula>
    </cfRule>
    <cfRule type="cellIs" dxfId="76" priority="5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F3DAB66-446D-4285-9406-6376B814F5A4}">
          <x14:formula1>
            <xm:f>Admin!$D$3:$D$30</xm:f>
          </x14:formula1>
          <xm:sqref>I4:I1048576</xm:sqref>
        </x14:dataValidation>
        <x14:dataValidation type="list" allowBlank="1" showInputMessage="1" showErrorMessage="1" xr:uid="{28AC02DC-69A4-4360-B4EC-5252341F844D}">
          <x14:formula1>
            <xm:f>Tags!$H$3:$H$201</xm:f>
          </x14:formula1>
          <xm:sqref>L4:L1048576</xm:sqref>
        </x14:dataValidation>
        <x14:dataValidation type="list" allowBlank="1" showInputMessage="1" showErrorMessage="1" xr:uid="{AF2B314C-78AA-48D0-9770-E99BDB27CA82}">
          <x14:formula1>
            <xm:f>Tags!$J$3:$J$201</xm:f>
          </x14:formula1>
          <xm:sqref>M4:M1048576</xm:sqref>
        </x14:dataValidation>
        <x14:dataValidation type="list" allowBlank="1" showInputMessage="1" showErrorMessage="1" xr:uid="{F805B932-5BFD-44CE-ADB3-CA194257552E}">
          <x14:formula1>
            <xm:f>Tags!$L$3:$L$201</xm:f>
          </x14:formula1>
          <xm:sqref>N4:N1048576</xm:sqref>
        </x14:dataValidation>
        <x14:dataValidation type="list" allowBlank="1" showInputMessage="1" showErrorMessage="1" xr:uid="{03025F92-62DD-4597-957D-05D7CEB5CB0A}">
          <x14:formula1>
            <xm:f>Tags!$N$3:$N$201</xm:f>
          </x14:formula1>
          <xm:sqref>O4:O1048576</xm:sqref>
        </x14:dataValidation>
        <x14:dataValidation type="list" allowBlank="1" showInputMessage="1" showErrorMessage="1" xr:uid="{6CEC244C-38AA-4B41-9FFF-5035822EB132}">
          <x14:formula1>
            <xm:f>Tags!$F$3:$F$201</xm:f>
          </x14:formula1>
          <xm:sqref>K4:K1048576</xm:sqref>
        </x14:dataValidation>
        <x14:dataValidation type="list" allowBlank="1" showInputMessage="1" showErrorMessage="1" xr:uid="{1CF8D22C-4927-4DF3-93CB-A005B3183DF4}">
          <x14:formula1>
            <xm:f>Tags!$D$3:$D$201</xm:f>
          </x14:formula1>
          <xm:sqref>J4:J1048576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294F-A7B5-4A62-BDC0-2E0F066B71DA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7.83203125" style="6" customWidth="1"/>
    <col min="7" max="7" width="58.33203125" style="4" customWidth="1"/>
    <col min="8" max="8" width="17" style="5" customWidth="1"/>
    <col min="9" max="9" width="24" style="4" customWidth="1"/>
    <col min="10" max="10" width="30.1640625" style="4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34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y6Wkqc3TS9OT2IAfCZy2MvutyTySnkUu+KU2UNdS9+POl2Z73zLOSy7NIUb1808i4o8CwHKFMOJrU/b2+zSyoA==" saltValue="rD5ZV19OZXD4rybTKpA0ww==" spinCount="100000" sheet="1" objects="1" scenarios="1" formatColumns="0" autoFilter="0"/>
  <autoFilter ref="E3:P260" xr:uid="{F233294F-A7B5-4A62-BDC0-2E0F066B71DA}"/>
  <mergeCells count="3">
    <mergeCell ref="E2:P2"/>
    <mergeCell ref="B2:B3"/>
    <mergeCell ref="C2:C3"/>
  </mergeCells>
  <conditionalFormatting sqref="C1 C4:C1048576">
    <cfRule type="cellIs" dxfId="75" priority="2" operator="greaterThan">
      <formula>0</formula>
    </cfRule>
    <cfRule type="cellIs" dxfId="74" priority="3" operator="lessThan">
      <formula>0</formula>
    </cfRule>
  </conditionalFormatting>
  <conditionalFormatting sqref="C4:C201">
    <cfRule type="cellIs" dxfId="73" priority="1" operator="equal">
      <formula>0</formula>
    </cfRule>
  </conditionalFormatting>
  <conditionalFormatting sqref="H1:H2 H4:H1048576">
    <cfRule type="cellIs" dxfId="72" priority="4" operator="lessThan">
      <formula>0</formula>
    </cfRule>
    <cfRule type="cellIs" dxfId="71" priority="5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208DB23-9435-4786-8B8F-6E156FE20B3E}">
          <x14:formula1>
            <xm:f>Tags!$N$3:$N$201</xm:f>
          </x14:formula1>
          <xm:sqref>O4:O1048576</xm:sqref>
        </x14:dataValidation>
        <x14:dataValidation type="list" allowBlank="1" showInputMessage="1" showErrorMessage="1" xr:uid="{267C4A69-912F-4D63-A0CC-834BF9CCED1C}">
          <x14:formula1>
            <xm:f>Tags!$L$3:$L$201</xm:f>
          </x14:formula1>
          <xm:sqref>N4:N1048576</xm:sqref>
        </x14:dataValidation>
        <x14:dataValidation type="list" allowBlank="1" showInputMessage="1" showErrorMessage="1" xr:uid="{B7DB0305-2779-4DB4-AE50-EFF3686E13C2}">
          <x14:formula1>
            <xm:f>Tags!$J$3:$J$201</xm:f>
          </x14:formula1>
          <xm:sqref>M4:M1048576</xm:sqref>
        </x14:dataValidation>
        <x14:dataValidation type="list" allowBlank="1" showInputMessage="1" showErrorMessage="1" xr:uid="{7975E76C-FB06-4186-A141-44457B7395BC}">
          <x14:formula1>
            <xm:f>Tags!$H$3:$H$201</xm:f>
          </x14:formula1>
          <xm:sqref>L4:L1048576</xm:sqref>
        </x14:dataValidation>
        <x14:dataValidation type="list" allowBlank="1" showInputMessage="1" showErrorMessage="1" xr:uid="{A0562551-1913-48B3-8658-3F1992176676}">
          <x14:formula1>
            <xm:f>Admin!$D$3:$D$30</xm:f>
          </x14:formula1>
          <xm:sqref>I4:I1048576</xm:sqref>
        </x14:dataValidation>
        <x14:dataValidation type="list" allowBlank="1" showInputMessage="1" showErrorMessage="1" xr:uid="{41B6FAED-21A5-491E-B13C-3786BE4FD6C3}">
          <x14:formula1>
            <xm:f>Tags!$F$3:$F$201</xm:f>
          </x14:formula1>
          <xm:sqref>K4:K1048576</xm:sqref>
        </x14:dataValidation>
        <x14:dataValidation type="list" allowBlank="1" showInputMessage="1" showErrorMessage="1" xr:uid="{BE810F5D-4C36-4694-BBF1-B495C4C281A9}">
          <x14:formula1>
            <xm:f>Tags!$D$3:$D$201</xm:f>
          </x14:formula1>
          <xm:sqref>J4:J1048576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8D74-F858-4DC9-BB5C-003623A94DCE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7.6640625" style="6" customWidth="1"/>
    <col min="7" max="7" width="58.33203125" style="4" customWidth="1"/>
    <col min="8" max="8" width="17" style="5" customWidth="1"/>
    <col min="9" max="9" width="26" style="4" customWidth="1"/>
    <col min="10" max="10" width="27.5" style="4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35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F177" s="54"/>
      <c r="G177" s="55"/>
      <c r="H177" s="56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F178" s="54"/>
      <c r="G178" s="55"/>
      <c r="H178" s="56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F179" s="54"/>
      <c r="G179" s="55"/>
      <c r="H179" s="56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F180" s="54"/>
      <c r="G180" s="55"/>
      <c r="H180" s="56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F181" s="54"/>
      <c r="G181" s="55"/>
      <c r="H181" s="56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F182" s="54"/>
      <c r="G182" s="55"/>
      <c r="H182" s="56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F183" s="54"/>
      <c r="G183" s="55"/>
      <c r="H183" s="56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F184" s="54"/>
      <c r="G184" s="55"/>
      <c r="H184" s="56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F185" s="54"/>
      <c r="G185" s="55"/>
      <c r="H185" s="56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F186" s="54"/>
      <c r="G186" s="55"/>
      <c r="H186" s="56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F187" s="54"/>
      <c r="G187" s="55"/>
      <c r="H187" s="56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F188" s="54"/>
      <c r="G188" s="55"/>
      <c r="H188" s="56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F189" s="54"/>
      <c r="G189" s="55"/>
      <c r="H189" s="56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F190" s="54"/>
      <c r="G190" s="55"/>
      <c r="H190" s="56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F191" s="54"/>
      <c r="G191" s="55"/>
      <c r="H191" s="56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F192" s="54"/>
      <c r="G192" s="55"/>
      <c r="H192" s="56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G384" s="23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G386" s="23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htuMrfnLqEZwy90RhxyaWXhYLnrNCnKrCHyAM/v9QnfBWL5Yq4XiE136Ja5kDxZF5RIdIw6frKQTk6oO5qSacg==" saltValue="knAMNCLizJJFsc3+MInP5g==" spinCount="100000" sheet="1" objects="1" scenarios="1" formatColumns="0" autoFilter="0"/>
  <autoFilter ref="E3:P1253" xr:uid="{03E08D74-F858-4DC9-BB5C-003623A94DCE}"/>
  <mergeCells count="3">
    <mergeCell ref="E2:P2"/>
    <mergeCell ref="B2:B3"/>
    <mergeCell ref="C2:C3"/>
  </mergeCells>
  <conditionalFormatting sqref="C1 C4:C1048576">
    <cfRule type="cellIs" dxfId="70" priority="2" operator="greaterThan">
      <formula>0</formula>
    </cfRule>
    <cfRule type="cellIs" dxfId="69" priority="3" operator="lessThan">
      <formula>0</formula>
    </cfRule>
  </conditionalFormatting>
  <conditionalFormatting sqref="C4:C201">
    <cfRule type="cellIs" dxfId="68" priority="1" operator="equal">
      <formula>0</formula>
    </cfRule>
  </conditionalFormatting>
  <conditionalFormatting sqref="H1:H2 H4:H1048576">
    <cfRule type="cellIs" dxfId="67" priority="4" operator="lessThan">
      <formula>0</formula>
    </cfRule>
    <cfRule type="cellIs" dxfId="66" priority="5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63C1745-C99F-4C65-99C7-8325A62F363C}">
          <x14:formula1>
            <xm:f>Admin!$D$3:$D$30</xm:f>
          </x14:formula1>
          <xm:sqref>I4:I1048576</xm:sqref>
        </x14:dataValidation>
        <x14:dataValidation type="list" allowBlank="1" showInputMessage="1" showErrorMessage="1" xr:uid="{E3A8ADA5-BCC8-41E4-8630-A9B9BDBD19BF}">
          <x14:formula1>
            <xm:f>Tags!$H$3:$H$201</xm:f>
          </x14:formula1>
          <xm:sqref>L4:L1048576</xm:sqref>
        </x14:dataValidation>
        <x14:dataValidation type="list" allowBlank="1" showInputMessage="1" showErrorMessage="1" xr:uid="{14406F14-17C2-4A29-B349-D602210E7555}">
          <x14:formula1>
            <xm:f>Tags!$J$3:$J$201</xm:f>
          </x14:formula1>
          <xm:sqref>M4:M1048576</xm:sqref>
        </x14:dataValidation>
        <x14:dataValidation type="list" allowBlank="1" showInputMessage="1" showErrorMessage="1" xr:uid="{3F9929A6-5C94-4992-92DB-FF837BB3FA12}">
          <x14:formula1>
            <xm:f>Tags!$L$3:$L$201</xm:f>
          </x14:formula1>
          <xm:sqref>N4:N1048576</xm:sqref>
        </x14:dataValidation>
        <x14:dataValidation type="list" allowBlank="1" showInputMessage="1" showErrorMessage="1" xr:uid="{B7BD8A8E-E1D4-4D50-8E32-619A1BEA66EA}">
          <x14:formula1>
            <xm:f>Tags!$N$3:$N$201</xm:f>
          </x14:formula1>
          <xm:sqref>O4:O1048576</xm:sqref>
        </x14:dataValidation>
        <x14:dataValidation type="list" allowBlank="1" showInputMessage="1" showErrorMessage="1" xr:uid="{A368DA63-A657-497F-B715-C14658960C2E}">
          <x14:formula1>
            <xm:f>Tags!$F$3:$F$201</xm:f>
          </x14:formula1>
          <xm:sqref>K4:K1048576</xm:sqref>
        </x14:dataValidation>
        <x14:dataValidation type="list" allowBlank="1" showInputMessage="1" showErrorMessage="1" xr:uid="{92369394-9020-4556-9E46-34EAC6875795}">
          <x14:formula1>
            <xm:f>Tags!$D$3:$D$201</xm:f>
          </x14:formula1>
          <xm:sqref>J4:J1048576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2B4E-61C1-4B3C-BB4A-BF45E5A22934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7.6640625" style="6" customWidth="1"/>
    <col min="7" max="7" width="58.33203125" style="4" customWidth="1"/>
    <col min="8" max="8" width="17" style="5" customWidth="1"/>
    <col min="9" max="9" width="24.83203125" style="4" customWidth="1"/>
    <col min="10" max="10" width="30.5" style="4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21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F5" s="54"/>
      <c r="G5" s="55"/>
      <c r="H5" s="56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F6" s="54"/>
      <c r="G6" s="55"/>
      <c r="H6" s="56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F7" s="54"/>
      <c r="G7" s="55"/>
      <c r="H7" s="56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F8" s="54"/>
      <c r="G8" s="55"/>
      <c r="H8" s="56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F9" s="54"/>
      <c r="G9" s="55"/>
      <c r="H9" s="56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F10" s="54"/>
      <c r="G10" s="55"/>
      <c r="H10" s="56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F11" s="54"/>
      <c r="G11" s="55"/>
      <c r="H11" s="56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F12" s="54"/>
      <c r="G12" s="55"/>
      <c r="H12" s="56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F13" s="54"/>
      <c r="G13" s="55"/>
      <c r="H13" s="56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F14" s="54"/>
      <c r="G14" s="55"/>
      <c r="H14" s="56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F15" s="54"/>
      <c r="G15" s="55"/>
      <c r="H15" s="56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F16" s="54"/>
      <c r="G16" s="55"/>
      <c r="H16" s="56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F17" s="54"/>
      <c r="G17" s="55"/>
      <c r="H17" s="56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F18" s="54"/>
      <c r="G18" s="55"/>
      <c r="H18" s="56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F19" s="54"/>
      <c r="G19" s="55"/>
      <c r="H19" s="56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F20" s="54"/>
      <c r="G20" s="57"/>
      <c r="H20" s="56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F21" s="54"/>
      <c r="G21" s="55"/>
      <c r="H21" s="56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F22" s="54"/>
      <c r="G22" s="55"/>
      <c r="H22" s="56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F23" s="54"/>
      <c r="G23" s="55"/>
      <c r="H23" s="56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F24" s="54"/>
      <c r="G24" s="55"/>
      <c r="H24" s="56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F25" s="54"/>
      <c r="G25" s="55"/>
      <c r="H25" s="56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F26" s="54"/>
      <c r="G26" s="55"/>
      <c r="H26" s="56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F27" s="54"/>
      <c r="G27" s="55"/>
      <c r="H27" s="56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F28" s="54"/>
      <c r="G28" s="55"/>
      <c r="H28" s="56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F29" s="54"/>
      <c r="G29" s="55"/>
      <c r="H29" s="56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F30" s="54"/>
      <c r="G30" s="55"/>
      <c r="H30" s="56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F31" s="54"/>
      <c r="G31" s="55"/>
      <c r="H31" s="56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F32" s="54"/>
      <c r="G32" s="55"/>
      <c r="H32" s="56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F33" s="54"/>
      <c r="G33" s="55"/>
      <c r="H33" s="56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F34" s="54"/>
      <c r="G34" s="55"/>
      <c r="H34" s="56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F35" s="54"/>
      <c r="G35" s="55"/>
      <c r="H35" s="56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F36" s="54"/>
      <c r="G36" s="55"/>
      <c r="H36" s="56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F37" s="54"/>
      <c r="G37" s="55"/>
      <c r="H37" s="56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F38" s="54"/>
      <c r="G38" s="55"/>
      <c r="H38" s="56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F39" s="54"/>
      <c r="G39" s="55"/>
      <c r="H39" s="56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F40" s="54"/>
      <c r="G40" s="55"/>
      <c r="H40" s="56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F41" s="54"/>
      <c r="G41" s="55"/>
      <c r="H41" s="56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F42" s="54"/>
      <c r="G42" s="55"/>
      <c r="H42" s="56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F43" s="54"/>
      <c r="G43" s="55"/>
      <c r="H43" s="56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F44" s="54"/>
      <c r="G44" s="55"/>
      <c r="H44" s="56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F45" s="54"/>
      <c r="G45" s="55"/>
      <c r="H45" s="56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F46" s="54"/>
      <c r="G46" s="55"/>
      <c r="H46" s="56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F47" s="54"/>
      <c r="G47" s="55"/>
      <c r="H47" s="56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F48" s="54"/>
      <c r="G48" s="55"/>
      <c r="H48" s="56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F49" s="54"/>
      <c r="G49" s="55"/>
      <c r="H49" s="56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F50" s="54"/>
      <c r="G50" s="57"/>
      <c r="H50" s="56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F51" s="54"/>
      <c r="G51" s="55"/>
      <c r="H51" s="56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F52" s="54"/>
      <c r="G52" s="55"/>
      <c r="H52" s="56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F53" s="54"/>
      <c r="G53" s="55"/>
      <c r="H53" s="56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F54" s="54"/>
      <c r="G54" s="55"/>
      <c r="H54" s="56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F55" s="54"/>
      <c r="G55" s="55"/>
      <c r="H55" s="56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F56" s="54"/>
      <c r="G56" s="55"/>
      <c r="H56" s="56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F57" s="54"/>
      <c r="G57" s="55"/>
      <c r="H57" s="56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F58" s="54"/>
      <c r="G58" s="57"/>
      <c r="H58" s="56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F59" s="54"/>
      <c r="G59" s="55"/>
      <c r="H59" s="56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F60" s="54"/>
      <c r="G60" s="57"/>
      <c r="H60" s="56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F61" s="54"/>
      <c r="G61" s="55"/>
      <c r="H61" s="56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F62" s="54"/>
      <c r="G62" s="55"/>
      <c r="H62" s="56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F63" s="54"/>
      <c r="G63" s="55"/>
      <c r="H63" s="56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F64" s="54"/>
      <c r="G64" s="55"/>
      <c r="H64" s="56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F65" s="54"/>
      <c r="G65" s="55"/>
      <c r="H65" s="56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F66" s="54"/>
      <c r="G66" s="55"/>
      <c r="H66" s="56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F67" s="54"/>
      <c r="G67" s="55"/>
      <c r="H67" s="56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F68" s="54"/>
      <c r="G68" s="55"/>
      <c r="H68" s="56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F69" s="54"/>
      <c r="G69" s="55"/>
      <c r="H69" s="56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F70" s="54"/>
      <c r="G70" s="55"/>
      <c r="H70" s="56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F71" s="54"/>
      <c r="G71" s="55"/>
      <c r="H71" s="56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F72" s="54"/>
      <c r="G72" s="55"/>
      <c r="H72" s="56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F73" s="54"/>
      <c r="G73" s="55"/>
      <c r="H73" s="56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F74" s="54"/>
      <c r="G74" s="55"/>
      <c r="H74" s="56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F75" s="54"/>
      <c r="G75" s="55"/>
      <c r="H75" s="56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F76" s="54"/>
      <c r="G76" s="55"/>
      <c r="H76" s="56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F77" s="54"/>
      <c r="G77" s="55"/>
      <c r="H77" s="56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F78" s="54"/>
      <c r="G78" s="55"/>
      <c r="H78" s="56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F79" s="54"/>
      <c r="G79" s="55"/>
      <c r="H79" s="56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F80" s="54"/>
      <c r="G80" s="55"/>
      <c r="H80" s="56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F81" s="54"/>
      <c r="G81" s="55"/>
      <c r="H81" s="56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F82" s="54"/>
      <c r="G82" s="55"/>
      <c r="H82" s="56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F83" s="54"/>
      <c r="G83" s="55"/>
      <c r="H83" s="56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F84" s="54"/>
      <c r="G84" s="55"/>
      <c r="H84" s="56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F85" s="54"/>
      <c r="G85" s="55"/>
      <c r="H85" s="56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F86" s="54"/>
      <c r="G86" s="55"/>
      <c r="H86" s="56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F87" s="54"/>
      <c r="G87" s="55"/>
      <c r="H87" s="56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F88" s="54"/>
      <c r="G88" s="55"/>
      <c r="H88" s="56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F89" s="54"/>
      <c r="G89" s="55"/>
      <c r="H89" s="56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F90" s="54"/>
      <c r="G90" s="55"/>
      <c r="H90" s="56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F91" s="54"/>
      <c r="G91" s="55"/>
      <c r="H91" s="56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F92" s="54"/>
      <c r="G92" s="55"/>
      <c r="H92" s="56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F93" s="54"/>
      <c r="G93" s="55"/>
      <c r="H93" s="56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F94" s="54"/>
      <c r="G94" s="55"/>
      <c r="H94" s="56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F95" s="54"/>
      <c r="G95" s="55"/>
      <c r="H95" s="56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F96" s="54"/>
      <c r="G96" s="55"/>
      <c r="H96" s="56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F97" s="54"/>
      <c r="G97" s="55"/>
      <c r="H97" s="56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F98" s="54"/>
      <c r="G98" s="55"/>
      <c r="H98" s="56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F99" s="54"/>
      <c r="G99" s="55"/>
      <c r="H99" s="56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F100" s="54"/>
      <c r="G100" s="55"/>
      <c r="H100" s="56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F101" s="54"/>
      <c r="G101" s="55"/>
      <c r="H101" s="56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F102" s="54"/>
      <c r="G102" s="55"/>
      <c r="H102" s="56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F103" s="54"/>
      <c r="G103" s="55"/>
      <c r="H103" s="56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F104" s="54"/>
      <c r="G104" s="55"/>
      <c r="H104" s="56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F105" s="54"/>
      <c r="G105" s="55"/>
      <c r="H105" s="56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F106" s="54"/>
      <c r="G106" s="55"/>
      <c r="H106" s="56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F107" s="54"/>
      <c r="G107" s="55"/>
      <c r="H107" s="56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F108" s="54"/>
      <c r="G108" s="55"/>
      <c r="H108" s="56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F109" s="54"/>
      <c r="G109" s="55"/>
      <c r="H109" s="56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F110" s="54"/>
      <c r="G110" s="55"/>
      <c r="H110" s="56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F111" s="54"/>
      <c r="G111" s="55"/>
      <c r="H111" s="56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F112" s="54"/>
      <c r="G112" s="55"/>
      <c r="H112" s="56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F113" s="54"/>
      <c r="G113" s="55"/>
      <c r="H113" s="56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F114" s="54"/>
      <c r="G114" s="55"/>
      <c r="H114" s="56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F115" s="54"/>
      <c r="G115" s="55"/>
      <c r="H115" s="56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F116" s="54"/>
      <c r="G116" s="55"/>
      <c r="H116" s="56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F117" s="54"/>
      <c r="G117" s="55"/>
      <c r="H117" s="56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F118" s="54"/>
      <c r="G118" s="55"/>
      <c r="H118" s="56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F119" s="54"/>
      <c r="G119" s="55"/>
      <c r="H119" s="56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F120" s="54"/>
      <c r="G120" s="55"/>
      <c r="H120" s="56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F121" s="54"/>
      <c r="G121" s="55"/>
      <c r="H121" s="56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F122" s="54"/>
      <c r="G122" s="55"/>
      <c r="H122" s="56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F123" s="54"/>
      <c r="G123" s="55"/>
      <c r="H123" s="56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F124" s="54"/>
      <c r="G124" s="55"/>
      <c r="H124" s="56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F125" s="54"/>
      <c r="G125" s="55"/>
      <c r="H125" s="56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F126" s="54"/>
      <c r="G126" s="55"/>
      <c r="H126" s="56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F127" s="54"/>
      <c r="G127" s="55"/>
      <c r="H127" s="56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F128" s="54"/>
      <c r="G128" s="55"/>
      <c r="H128" s="56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F129" s="54"/>
      <c r="G129" s="55"/>
      <c r="H129" s="56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F130" s="54"/>
      <c r="G130" s="55"/>
      <c r="H130" s="56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F131" s="54"/>
      <c r="G131" s="55"/>
      <c r="H131" s="56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F132" s="54"/>
      <c r="G132" s="55"/>
      <c r="H132" s="56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F133" s="54"/>
      <c r="G133" s="55"/>
      <c r="H133" s="56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F134" s="54"/>
      <c r="G134" s="55"/>
      <c r="H134" s="56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F135" s="54"/>
      <c r="G135" s="55"/>
      <c r="H135" s="56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F136" s="54"/>
      <c r="G136" s="55"/>
      <c r="H136" s="56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F137" s="54"/>
      <c r="G137" s="55"/>
      <c r="H137" s="56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F138" s="54"/>
      <c r="G138" s="55"/>
      <c r="H138" s="56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F139" s="54"/>
      <c r="G139" s="55"/>
      <c r="H139" s="56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F140" s="54"/>
      <c r="G140" s="55"/>
      <c r="H140" s="56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F141" s="54"/>
      <c r="G141" s="55"/>
      <c r="H141" s="56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F142" s="54"/>
      <c r="G142" s="55"/>
      <c r="H142" s="56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F143" s="54"/>
      <c r="G143" s="55"/>
      <c r="H143" s="56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F144" s="54"/>
      <c r="G144" s="55"/>
      <c r="H144" s="56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F145" s="54"/>
      <c r="G145" s="55"/>
      <c r="H145" s="56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F146" s="54"/>
      <c r="G146" s="55"/>
      <c r="H146" s="56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F147" s="54"/>
      <c r="G147" s="55"/>
      <c r="H147" s="56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F148" s="54"/>
      <c r="G148" s="55"/>
      <c r="H148" s="56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F149" s="54"/>
      <c r="G149" s="55"/>
      <c r="H149" s="56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F150" s="54"/>
      <c r="G150" s="55"/>
      <c r="H150" s="56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F151" s="54"/>
      <c r="G151" s="55"/>
      <c r="H151" s="56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F152" s="54"/>
      <c r="G152" s="55"/>
      <c r="H152" s="56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F153" s="54"/>
      <c r="G153" s="55"/>
      <c r="H153" s="56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F154" s="54"/>
      <c r="G154" s="55"/>
      <c r="H154" s="56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F155" s="54"/>
      <c r="G155" s="55"/>
      <c r="H155" s="56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F156" s="54"/>
      <c r="G156" s="55"/>
      <c r="H156" s="56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F157" s="54"/>
      <c r="G157" s="55"/>
      <c r="H157" s="56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F158" s="54"/>
      <c r="G158" s="55"/>
      <c r="H158" s="56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F159" s="54"/>
      <c r="G159" s="55"/>
      <c r="H159" s="56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F160" s="54"/>
      <c r="G160" s="55"/>
      <c r="H160" s="56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F162" s="54"/>
      <c r="G162" s="55"/>
      <c r="H162" s="56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F163" s="54"/>
      <c r="G163" s="55"/>
      <c r="H163" s="56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F164" s="54"/>
      <c r="G164" s="55"/>
      <c r="H164" s="56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F165" s="54"/>
      <c r="G165" s="55"/>
      <c r="H165" s="56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F166" s="54"/>
      <c r="G166" s="55"/>
      <c r="H166" s="56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F167" s="54"/>
      <c r="G167" s="55"/>
      <c r="H167" s="56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F168" s="54"/>
      <c r="G168" s="55"/>
      <c r="H168" s="56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F169" s="54"/>
      <c r="G169" s="55"/>
      <c r="H169" s="56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F170" s="54"/>
      <c r="G170" s="55"/>
      <c r="H170" s="56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F171" s="54"/>
      <c r="G171" s="55"/>
      <c r="H171" s="56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F172" s="54"/>
      <c r="G172" s="55"/>
      <c r="H172" s="56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F173" s="54"/>
      <c r="G173" s="55"/>
      <c r="H173" s="56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F174" s="54"/>
      <c r="G174" s="55"/>
      <c r="H174" s="56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F175" s="54"/>
      <c r="G175" s="55"/>
      <c r="H175" s="56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F176" s="54"/>
      <c r="G176" s="55"/>
      <c r="H176" s="56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F177" s="54"/>
      <c r="G177" s="55"/>
      <c r="H177" s="56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F178" s="54"/>
      <c r="G178" s="55"/>
      <c r="H178" s="56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F179" s="54"/>
      <c r="G179" s="55"/>
      <c r="H179" s="56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F180" s="54"/>
      <c r="G180" s="55"/>
      <c r="H180" s="56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F181" s="54"/>
      <c r="G181" s="55"/>
      <c r="H181" s="56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F182" s="54"/>
      <c r="G182" s="55"/>
      <c r="H182" s="56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F183" s="54"/>
      <c r="G183" s="55"/>
      <c r="H183" s="56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F184" s="54"/>
      <c r="G184" s="55"/>
      <c r="H184" s="56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F185" s="54"/>
      <c r="G185" s="55"/>
      <c r="H185" s="56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F186" s="54"/>
      <c r="G186" s="55"/>
      <c r="H186" s="56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F187" s="54"/>
      <c r="G187" s="55"/>
      <c r="H187" s="56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F188" s="54"/>
      <c r="G188" s="55"/>
      <c r="H188" s="56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F189" s="54"/>
      <c r="G189" s="55"/>
      <c r="H189" s="56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F190" s="54"/>
      <c r="G190" s="55"/>
      <c r="H190" s="56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F191" s="54"/>
      <c r="G191" s="55"/>
      <c r="H191" s="56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F192" s="54"/>
      <c r="G192" s="55"/>
      <c r="H192" s="56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F193" s="54"/>
      <c r="G193" s="55"/>
      <c r="H193" s="56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F194" s="54"/>
      <c r="G194" s="55"/>
      <c r="H194" s="56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F195" s="54"/>
      <c r="G195" s="55"/>
      <c r="H195" s="56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F196" s="54"/>
      <c r="G196" s="55"/>
      <c r="H196" s="56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F197" s="54"/>
      <c r="G197" s="55"/>
      <c r="H197" s="56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F198" s="54"/>
      <c r="G198" s="55"/>
      <c r="H198" s="56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F199" s="54"/>
      <c r="G199" s="55"/>
      <c r="H199" s="56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F200" s="54"/>
      <c r="G200" s="55"/>
      <c r="H200" s="56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F201" s="54"/>
      <c r="G201" s="55"/>
      <c r="H201" s="56"/>
      <c r="P201" s="11"/>
    </row>
    <row r="202" spans="2:16" x14ac:dyDescent="0.2">
      <c r="B202" s="26"/>
      <c r="C202" s="39"/>
      <c r="E202" s="10"/>
      <c r="F202" s="54"/>
      <c r="G202" s="55"/>
      <c r="H202" s="56"/>
      <c r="P202" s="11"/>
    </row>
    <row r="203" spans="2:16" x14ac:dyDescent="0.2">
      <c r="B203" s="26"/>
      <c r="C203" s="39"/>
      <c r="E203" s="10"/>
      <c r="F203" s="54"/>
      <c r="G203" s="55"/>
      <c r="H203" s="56"/>
      <c r="P203" s="11"/>
    </row>
    <row r="204" spans="2:16" x14ac:dyDescent="0.2">
      <c r="B204" s="26"/>
      <c r="C204" s="39"/>
      <c r="E204" s="10"/>
      <c r="F204" s="54"/>
      <c r="G204" s="55"/>
      <c r="H204" s="56"/>
      <c r="P204" s="11"/>
    </row>
    <row r="205" spans="2:16" x14ac:dyDescent="0.2">
      <c r="B205" s="26"/>
      <c r="C205" s="39"/>
      <c r="E205" s="10"/>
      <c r="F205" s="54"/>
      <c r="G205" s="55"/>
      <c r="H205" s="56"/>
      <c r="P205" s="11"/>
    </row>
    <row r="206" spans="2:16" x14ac:dyDescent="0.2">
      <c r="B206" s="26"/>
      <c r="C206" s="39"/>
      <c r="E206" s="10"/>
      <c r="F206" s="54"/>
      <c r="G206" s="55"/>
      <c r="H206" s="56"/>
      <c r="P206" s="11"/>
    </row>
    <row r="207" spans="2:16" x14ac:dyDescent="0.2">
      <c r="B207" s="26"/>
      <c r="C207" s="39"/>
      <c r="E207" s="10"/>
      <c r="F207" s="54"/>
      <c r="G207" s="55"/>
      <c r="H207" s="56"/>
      <c r="P207" s="11"/>
    </row>
    <row r="208" spans="2:16" x14ac:dyDescent="0.2">
      <c r="B208" s="26"/>
      <c r="C208" s="39"/>
      <c r="E208" s="10"/>
      <c r="F208" s="54"/>
      <c r="G208" s="55"/>
      <c r="H208" s="56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G262" s="23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G265" s="23"/>
      <c r="P265" s="11"/>
    </row>
    <row r="266" spans="2:16" x14ac:dyDescent="0.2">
      <c r="B266" s="26"/>
      <c r="C266" s="39"/>
      <c r="E266" s="10"/>
      <c r="G266" s="23"/>
      <c r="P266" s="11"/>
    </row>
    <row r="267" spans="2:16" x14ac:dyDescent="0.2">
      <c r="B267" s="26"/>
      <c r="C267" s="39"/>
      <c r="E267" s="10"/>
      <c r="G267" s="23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viONg1fl6vn0kQAbFCz6RB43QFAswdk+LXRQEDsKdHCiCP5lokbTtrJ10XzIWbPgK3NxnOaIMCyYTb7kVsd2Dw==" saltValue="cciZ01155QLkq2xkUWTOKw==" spinCount="100000" sheet="1" objects="1" scenarios="1" formatColumns="0" autoFilter="0"/>
  <autoFilter ref="E3:P1252" xr:uid="{DDB32B4E-61C1-4B3C-BB4A-BF45E5A22934}"/>
  <mergeCells count="3">
    <mergeCell ref="E2:P2"/>
    <mergeCell ref="B2:B3"/>
    <mergeCell ref="C2:C3"/>
  </mergeCells>
  <conditionalFormatting sqref="C1 C4:C1048576">
    <cfRule type="cellIs" dxfId="65" priority="2" operator="greaterThan">
      <formula>0</formula>
    </cfRule>
    <cfRule type="cellIs" dxfId="64" priority="3" operator="lessThan">
      <formula>0</formula>
    </cfRule>
  </conditionalFormatting>
  <conditionalFormatting sqref="C4:C201">
    <cfRule type="cellIs" dxfId="63" priority="1" operator="equal">
      <formula>0</formula>
    </cfRule>
  </conditionalFormatting>
  <conditionalFormatting sqref="H1:H2 H4:H1048576">
    <cfRule type="cellIs" dxfId="62" priority="4" operator="lessThan">
      <formula>0</formula>
    </cfRule>
    <cfRule type="cellIs" dxfId="61" priority="5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6787B47-049D-40FF-975B-A5FE0BDEB8C8}">
          <x14:formula1>
            <xm:f>Tags!$N$3:$N$201</xm:f>
          </x14:formula1>
          <xm:sqref>O4:O1048576</xm:sqref>
        </x14:dataValidation>
        <x14:dataValidation type="list" allowBlank="1" showInputMessage="1" showErrorMessage="1" xr:uid="{16C8630A-4247-4721-8A78-8143D5C3DA5C}">
          <x14:formula1>
            <xm:f>Tags!$L$3:$L$201</xm:f>
          </x14:formula1>
          <xm:sqref>N4:N1048576</xm:sqref>
        </x14:dataValidation>
        <x14:dataValidation type="list" allowBlank="1" showInputMessage="1" showErrorMessage="1" xr:uid="{232E183C-3178-46F6-84BD-8AABEE3048C4}">
          <x14:formula1>
            <xm:f>Tags!$J$3:$J$201</xm:f>
          </x14:formula1>
          <xm:sqref>M4:M1048576</xm:sqref>
        </x14:dataValidation>
        <x14:dataValidation type="list" allowBlank="1" showInputMessage="1" showErrorMessage="1" xr:uid="{A2A29635-258A-4453-874B-C8E35A630D20}">
          <x14:formula1>
            <xm:f>Tags!$H$3:$H$201</xm:f>
          </x14:formula1>
          <xm:sqref>L4:L1048576</xm:sqref>
        </x14:dataValidation>
        <x14:dataValidation type="list" allowBlank="1" showInputMessage="1" showErrorMessage="1" xr:uid="{B7E8BDB6-5F30-4D77-A475-3EC5176B0043}">
          <x14:formula1>
            <xm:f>Admin!$D$3:$D$30</xm:f>
          </x14:formula1>
          <xm:sqref>I4:I1048576</xm:sqref>
        </x14:dataValidation>
        <x14:dataValidation type="list" allowBlank="1" showInputMessage="1" showErrorMessage="1" xr:uid="{CE69038E-3C0D-44E5-81DE-84717E237453}">
          <x14:formula1>
            <xm:f>Tags!$F$3:$F$201</xm:f>
          </x14:formula1>
          <xm:sqref>K4:K1048576</xm:sqref>
        </x14:dataValidation>
        <x14:dataValidation type="list" allowBlank="1" showInputMessage="1" showErrorMessage="1" xr:uid="{BE8B1F25-9012-4917-89BE-B71C7BA00070}">
          <x14:formula1>
            <xm:f>Tags!$D$3:$D$201</xm:f>
          </x14:formula1>
          <xm:sqref>J4:J1048576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1973-721B-4B7F-AAA1-4C6623A9B31B}">
  <sheetPr>
    <tabColor rgb="FFFFC000"/>
  </sheetPr>
  <dimension ref="A1:Y1252"/>
  <sheetViews>
    <sheetView workbookViewId="0">
      <pane ySplit="3" topLeftCell="A10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" style="6" customWidth="1"/>
    <col min="7" max="7" width="58.33203125" style="4" customWidth="1"/>
    <col min="8" max="8" width="17" style="5" customWidth="1"/>
    <col min="9" max="9" width="21.5" style="4" bestFit="1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22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qseosivJZHHt+RU3V9O3kKnyoNgDClFiPlM5Ob3CMvXgApKy+BhkCzxJ9tUFlBCy9Vf6JT8N4cGXbWoizwjNKw==" saltValue="bZvgSBknQyuu0D5Bn1LDXw==" spinCount="100000" sheet="1" objects="1" scenarios="1" formatColumns="0" autoFilter="0"/>
  <autoFilter ref="E3:P1253" xr:uid="{B4E91973-721B-4B7F-AAA1-4C6623A9B31B}"/>
  <mergeCells count="3">
    <mergeCell ref="E2:P2"/>
    <mergeCell ref="B2:B3"/>
    <mergeCell ref="C2:C3"/>
  </mergeCells>
  <conditionalFormatting sqref="C1 C4:C1048576">
    <cfRule type="cellIs" dxfId="60" priority="2" operator="greaterThan">
      <formula>0</formula>
    </cfRule>
    <cfRule type="cellIs" dxfId="59" priority="3" operator="lessThan">
      <formula>0</formula>
    </cfRule>
  </conditionalFormatting>
  <conditionalFormatting sqref="C4:C201">
    <cfRule type="cellIs" dxfId="58" priority="1" operator="equal">
      <formula>0</formula>
    </cfRule>
  </conditionalFormatting>
  <conditionalFormatting sqref="H1:H2 H4:H1048576">
    <cfRule type="cellIs" dxfId="57" priority="4" operator="lessThan">
      <formula>0</formula>
    </cfRule>
    <cfRule type="cellIs" dxfId="56" priority="5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4F82A9B-AF68-4E32-85E1-8813F99947CC}">
          <x14:formula1>
            <xm:f>Admin!$D$3:$D$30</xm:f>
          </x14:formula1>
          <xm:sqref>I4:I1048576</xm:sqref>
        </x14:dataValidation>
        <x14:dataValidation type="list" allowBlank="1" showInputMessage="1" showErrorMessage="1" xr:uid="{97974B07-EC07-49B9-B369-A53BE05689BF}">
          <x14:formula1>
            <xm:f>Tags!$H$3:$H$201</xm:f>
          </x14:formula1>
          <xm:sqref>L4:L1048576</xm:sqref>
        </x14:dataValidation>
        <x14:dataValidation type="list" allowBlank="1" showInputMessage="1" showErrorMessage="1" xr:uid="{CD7773C0-9065-4AA0-96DE-1ED0BF975890}">
          <x14:formula1>
            <xm:f>Tags!$J$3:$J$201</xm:f>
          </x14:formula1>
          <xm:sqref>M4:M1048576</xm:sqref>
        </x14:dataValidation>
        <x14:dataValidation type="list" allowBlank="1" showInputMessage="1" showErrorMessage="1" xr:uid="{6850B5DD-414D-48F7-AC47-265112EF6D83}">
          <x14:formula1>
            <xm:f>Tags!$L$3:$L$201</xm:f>
          </x14:formula1>
          <xm:sqref>N4:N1048576</xm:sqref>
        </x14:dataValidation>
        <x14:dataValidation type="list" allowBlank="1" showInputMessage="1" showErrorMessage="1" xr:uid="{21130531-70EC-4EE1-A55E-5576D6FAA868}">
          <x14:formula1>
            <xm:f>Tags!$N$3:$N$201</xm:f>
          </x14:formula1>
          <xm:sqref>O4:O1048576</xm:sqref>
        </x14:dataValidation>
        <x14:dataValidation type="list" allowBlank="1" showInputMessage="1" showErrorMessage="1" xr:uid="{06EBBD3A-D89E-47BC-B476-8850BC29E161}">
          <x14:formula1>
            <xm:f>Tags!$F$3:$F$201</xm:f>
          </x14:formula1>
          <xm:sqref>K4:K1048576</xm:sqref>
        </x14:dataValidation>
        <x14:dataValidation type="list" allowBlank="1" showInputMessage="1" showErrorMessage="1" xr:uid="{BD02EA15-7557-4629-A957-6317208EDE07}">
          <x14:formula1>
            <xm:f>Tags!$D$3:$D$201</xm:f>
          </x14:formula1>
          <xm:sqref>J4:J1048576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C736-1A88-4059-B35F-3EC86D852041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7.83203125" style="6" customWidth="1"/>
    <col min="7" max="7" width="58.33203125" style="4" customWidth="1"/>
    <col min="8" max="8" width="17" style="5" customWidth="1"/>
    <col min="9" max="9" width="24.33203125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36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FLTrWs1HzhtZmzqfaDmD4Ei0d8D9dubizkx4/9/CaHjW0t95iCo3Js940P6QOH18vZ23SiRCsBiJpnTBpP1JXg==" saltValue="PeV0wIBsreUjEpmDx9jPkg==" spinCount="100000" sheet="1" objects="1" scenarios="1" formatColumns="0" autoFilter="0"/>
  <autoFilter ref="E3:P1253" xr:uid="{04BEC736-1A88-4059-B35F-3EC86D852041}"/>
  <mergeCells count="3">
    <mergeCell ref="E2:P2"/>
    <mergeCell ref="B2:B3"/>
    <mergeCell ref="C2:C3"/>
  </mergeCells>
  <conditionalFormatting sqref="C1 C4:C1048576">
    <cfRule type="cellIs" dxfId="55" priority="2" operator="greaterThan">
      <formula>0</formula>
    </cfRule>
    <cfRule type="cellIs" dxfId="54" priority="3" operator="lessThan">
      <formula>0</formula>
    </cfRule>
  </conditionalFormatting>
  <conditionalFormatting sqref="C4:C201">
    <cfRule type="cellIs" dxfId="53" priority="1" operator="equal">
      <formula>0</formula>
    </cfRule>
  </conditionalFormatting>
  <conditionalFormatting sqref="H1:H2 H4:H1048576">
    <cfRule type="cellIs" dxfId="52" priority="4" operator="lessThan">
      <formula>0</formula>
    </cfRule>
    <cfRule type="cellIs" dxfId="51" priority="5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5C76C53F-07A9-4940-B66A-4F1DA9B07D0D}">
          <x14:formula1>
            <xm:f>Tags!$N$3:$N$201</xm:f>
          </x14:formula1>
          <xm:sqref>O4:O1048576</xm:sqref>
        </x14:dataValidation>
        <x14:dataValidation type="list" allowBlank="1" showInputMessage="1" showErrorMessage="1" xr:uid="{C9ECABBC-081E-4DBA-BB3F-17E6E7A8B6B7}">
          <x14:formula1>
            <xm:f>Tags!$L$3:$L$201</xm:f>
          </x14:formula1>
          <xm:sqref>N4:N1048576</xm:sqref>
        </x14:dataValidation>
        <x14:dataValidation type="list" allowBlank="1" showInputMessage="1" showErrorMessage="1" xr:uid="{03F9CD66-E98D-4F9A-9A2F-A840DE13F921}">
          <x14:formula1>
            <xm:f>Tags!$J$3:$J$201</xm:f>
          </x14:formula1>
          <xm:sqref>M4:M1048576</xm:sqref>
        </x14:dataValidation>
        <x14:dataValidation type="list" allowBlank="1" showInputMessage="1" showErrorMessage="1" xr:uid="{64A8D5A4-1B64-432C-9911-846C8152E342}">
          <x14:formula1>
            <xm:f>Tags!$H$3:$H$201</xm:f>
          </x14:formula1>
          <xm:sqref>L4:L1048576</xm:sqref>
        </x14:dataValidation>
        <x14:dataValidation type="list" allowBlank="1" showInputMessage="1" showErrorMessage="1" xr:uid="{DCDF0DD1-35A5-4311-9831-5246D3BAA205}">
          <x14:formula1>
            <xm:f>Admin!$D$3:$D$30</xm:f>
          </x14:formula1>
          <xm:sqref>I4:I1048576</xm:sqref>
        </x14:dataValidation>
        <x14:dataValidation type="list" allowBlank="1" showInputMessage="1" showErrorMessage="1" xr:uid="{69CDCB8E-B05E-4C78-89C3-F4934F249D4D}">
          <x14:formula1>
            <xm:f>Tags!$F$3:$F$201</xm:f>
          </x14:formula1>
          <xm:sqref>K4:K1048576</xm:sqref>
        </x14:dataValidation>
        <x14:dataValidation type="list" allowBlank="1" showInputMessage="1" showErrorMessage="1" xr:uid="{4E3EA078-2F17-4566-A82D-ABD2B78BB2ED}">
          <x14:formula1>
            <xm:f>Tags!$D$3:$D$201</xm:f>
          </x14:formula1>
          <xm:sqref>J4:J1048576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D4942-47F8-4837-84D2-0C1A9247DA41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.1640625" style="6" customWidth="1"/>
    <col min="7" max="7" width="58.33203125" style="4" customWidth="1"/>
    <col min="8" max="8" width="17" style="5" customWidth="1"/>
    <col min="9" max="9" width="23.33203125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37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RAL1ZRGUSDskW5kLJ5Mr54XWv4s1R82CGTfyW6L9ULNFfNhpBkgkJ3+J09SyQLfH/T3S0O2IzPPrwkrNxs16Qw==" saltValue="MJBt7bZZPaPB0gOVfvKrfw==" spinCount="100000" sheet="1" objects="1" scenarios="1" formatColumns="0" autoFilter="0"/>
  <autoFilter ref="E3:P1252" xr:uid="{1B6D4942-47F8-4837-84D2-0C1A9247DA41}"/>
  <mergeCells count="3">
    <mergeCell ref="E2:P2"/>
    <mergeCell ref="B2:B3"/>
    <mergeCell ref="C2:C3"/>
  </mergeCells>
  <conditionalFormatting sqref="C1 C4:C1048576">
    <cfRule type="cellIs" dxfId="50" priority="2" operator="greaterThan">
      <formula>0</formula>
    </cfRule>
    <cfRule type="cellIs" dxfId="49" priority="3" operator="lessThan">
      <formula>0</formula>
    </cfRule>
  </conditionalFormatting>
  <conditionalFormatting sqref="C4:C201">
    <cfRule type="cellIs" dxfId="48" priority="1" operator="equal">
      <formula>0</formula>
    </cfRule>
  </conditionalFormatting>
  <conditionalFormatting sqref="H1:H2 H4:H1048576">
    <cfRule type="cellIs" dxfId="47" priority="4" operator="lessThan">
      <formula>0</formula>
    </cfRule>
    <cfRule type="cellIs" dxfId="46" priority="5" operator="greaterThan">
      <formula>0</formula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E0C2311-26E6-42FD-8F31-C3BBACDF24F2}">
          <x14:formula1>
            <xm:f>Admin!$D$3:$D$30</xm:f>
          </x14:formula1>
          <xm:sqref>I4:I1048576</xm:sqref>
        </x14:dataValidation>
        <x14:dataValidation type="list" allowBlank="1" showInputMessage="1" showErrorMessage="1" xr:uid="{B6970509-C79C-4324-A778-E64DED376035}">
          <x14:formula1>
            <xm:f>Tags!$H$3:$H$201</xm:f>
          </x14:formula1>
          <xm:sqref>L4:L1048576</xm:sqref>
        </x14:dataValidation>
        <x14:dataValidation type="list" allowBlank="1" showInputMessage="1" showErrorMessage="1" xr:uid="{FD1BB6A7-CE01-4740-B3A9-D0C2ECBCBDD4}">
          <x14:formula1>
            <xm:f>Tags!$J$3:$J$201</xm:f>
          </x14:formula1>
          <xm:sqref>M4:M1048576</xm:sqref>
        </x14:dataValidation>
        <x14:dataValidation type="list" allowBlank="1" showInputMessage="1" showErrorMessage="1" xr:uid="{BEF1768B-E86E-487D-815B-F387104D20AA}">
          <x14:formula1>
            <xm:f>Tags!$L$3:$L$201</xm:f>
          </x14:formula1>
          <xm:sqref>N4:N1048576</xm:sqref>
        </x14:dataValidation>
        <x14:dataValidation type="list" allowBlank="1" showInputMessage="1" showErrorMessage="1" xr:uid="{1ABA792A-2FDC-48D3-9705-1E5D4349CC91}">
          <x14:formula1>
            <xm:f>Tags!$N$3:$N$201</xm:f>
          </x14:formula1>
          <xm:sqref>O4:O1048576</xm:sqref>
        </x14:dataValidation>
        <x14:dataValidation type="list" allowBlank="1" showInputMessage="1" showErrorMessage="1" xr:uid="{23635BB6-8D15-41AE-8BBB-75CEF6C7A719}">
          <x14:formula1>
            <xm:f>Tags!$F$3:$F$201</xm:f>
          </x14:formula1>
          <xm:sqref>K4:K1048576</xm:sqref>
        </x14:dataValidation>
        <x14:dataValidation type="list" allowBlank="1" showInputMessage="1" showErrorMessage="1" xr:uid="{049C5A75-B801-4FAC-854E-DC8177B1ACB7}">
          <x14:formula1>
            <xm:f>Tags!$D$3:$D$201</xm:f>
          </x14:formula1>
          <xm:sqref>J4:J1048576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E046-F36E-4FBB-AC25-40DA8F2317FC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" style="6" customWidth="1"/>
    <col min="7" max="7" width="58.33203125" style="4" customWidth="1"/>
    <col min="8" max="8" width="17" style="5" customWidth="1"/>
    <col min="9" max="9" width="24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38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0yK/rCYiWc7LcdcSVyBb5PWp/46i0Xy7286yNrp9WIn6AnUlN6/ZDUpX5lyPZ2MKadF8FIaEe5gcaxnJcihlOg==" saltValue="7Puo/2dqMTkk5lpaoqlM6A==" spinCount="100000" sheet="1" objects="1" scenarios="1" formatColumns="0" autoFilter="0"/>
  <autoFilter ref="E3:P1253" xr:uid="{B359E046-F36E-4FBB-AC25-40DA8F2317FC}"/>
  <mergeCells count="3">
    <mergeCell ref="E2:P2"/>
    <mergeCell ref="B2:B3"/>
    <mergeCell ref="C2:C3"/>
  </mergeCells>
  <conditionalFormatting sqref="C1 C4:C1048576">
    <cfRule type="cellIs" dxfId="45" priority="2" operator="greaterThan">
      <formula>0</formula>
    </cfRule>
    <cfRule type="cellIs" dxfId="44" priority="3" operator="lessThan">
      <formula>0</formula>
    </cfRule>
  </conditionalFormatting>
  <conditionalFormatting sqref="C4:C201">
    <cfRule type="cellIs" dxfId="43" priority="1" operator="equal">
      <formula>0</formula>
    </cfRule>
  </conditionalFormatting>
  <conditionalFormatting sqref="H1:H2 H4:H1048576">
    <cfRule type="cellIs" dxfId="42" priority="4" operator="lessThan">
      <formula>0</formula>
    </cfRule>
    <cfRule type="cellIs" dxfId="41" priority="5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CF98BE4-A6BC-4BBB-9EF3-1C43527B2C26}">
          <x14:formula1>
            <xm:f>Tags!$N$3:$N$201</xm:f>
          </x14:formula1>
          <xm:sqref>O4:O1048576</xm:sqref>
        </x14:dataValidation>
        <x14:dataValidation type="list" allowBlank="1" showInputMessage="1" showErrorMessage="1" xr:uid="{51FCAD37-B228-4DB6-8C86-FC96BA52DC01}">
          <x14:formula1>
            <xm:f>Tags!$L$3:$L$201</xm:f>
          </x14:formula1>
          <xm:sqref>N4:N1048576</xm:sqref>
        </x14:dataValidation>
        <x14:dataValidation type="list" allowBlank="1" showInputMessage="1" showErrorMessage="1" xr:uid="{D3F5EC36-0EFE-44A1-B1A8-8FF82071BFD2}">
          <x14:formula1>
            <xm:f>Tags!$J$3:$J$201</xm:f>
          </x14:formula1>
          <xm:sqref>M4:M1048576</xm:sqref>
        </x14:dataValidation>
        <x14:dataValidation type="list" allowBlank="1" showInputMessage="1" showErrorMessage="1" xr:uid="{FA43E46F-E7D7-4B5D-ACF5-CC1304132F1A}">
          <x14:formula1>
            <xm:f>Tags!$H$3:$H$201</xm:f>
          </x14:formula1>
          <xm:sqref>L4:L1048576</xm:sqref>
        </x14:dataValidation>
        <x14:dataValidation type="list" allowBlank="1" showInputMessage="1" showErrorMessage="1" xr:uid="{378AEF52-79AE-4C28-9CC9-C58A1D909ABF}">
          <x14:formula1>
            <xm:f>Admin!$D$3:$D$30</xm:f>
          </x14:formula1>
          <xm:sqref>I4:I1048576</xm:sqref>
        </x14:dataValidation>
        <x14:dataValidation type="list" allowBlank="1" showInputMessage="1" showErrorMessage="1" xr:uid="{9EA7689E-6126-4D0F-889C-236A768686D7}">
          <x14:formula1>
            <xm:f>Tags!$F$3:$F$201</xm:f>
          </x14:formula1>
          <xm:sqref>K4:K1048576</xm:sqref>
        </x14:dataValidation>
        <x14:dataValidation type="list" allowBlank="1" showInputMessage="1" showErrorMessage="1" xr:uid="{0C909FE9-82A9-4C41-8E4A-0C7D7DB83390}">
          <x14:formula1>
            <xm:f>Tags!$D$3:$D$201</xm:f>
          </x14:formula1>
          <xm:sqref>J4:J1048576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1A71C-88C1-4FD4-803E-BD2FFC5A5B41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" style="6" customWidth="1"/>
    <col min="7" max="7" width="58.33203125" style="4" customWidth="1"/>
    <col min="8" max="8" width="17" style="5" customWidth="1"/>
    <col min="9" max="9" width="23.5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39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25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1TCcFa+FcR20mJJ17krMymURsnG3X/mu2po9z1OXLtBvsErJV5IrU8m5mY3UFQMqlXjtaFqV8XqpmKflTfG3Hw==" saltValue="jPhItbxKqIBkKKZOFWVCHg==" spinCount="100000" sheet="1" objects="1" scenarios="1" insertColumns="0" autoFilter="0"/>
  <autoFilter ref="E3:P1252" xr:uid="{CC11A71C-88C1-4FD4-803E-BD2FFC5A5B41}"/>
  <mergeCells count="3">
    <mergeCell ref="E2:P2"/>
    <mergeCell ref="B2:B3"/>
    <mergeCell ref="C2:C3"/>
  </mergeCells>
  <conditionalFormatting sqref="C1 C4:C1048576">
    <cfRule type="cellIs" dxfId="40" priority="2" operator="greaterThan">
      <formula>0</formula>
    </cfRule>
    <cfRule type="cellIs" dxfId="39" priority="3" operator="lessThan">
      <formula>0</formula>
    </cfRule>
  </conditionalFormatting>
  <conditionalFormatting sqref="C4:C201">
    <cfRule type="cellIs" dxfId="38" priority="1" operator="equal">
      <formula>0</formula>
    </cfRule>
  </conditionalFormatting>
  <conditionalFormatting sqref="H1:H2 H4:H1048576">
    <cfRule type="cellIs" dxfId="37" priority="4" operator="lessThan">
      <formula>0</formula>
    </cfRule>
    <cfRule type="cellIs" dxfId="36" priority="5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7C768F4-9D49-46BA-8E92-97FDC4641981}">
          <x14:formula1>
            <xm:f>Admin!$D$3:$D$30</xm:f>
          </x14:formula1>
          <xm:sqref>I4:I1048576</xm:sqref>
        </x14:dataValidation>
        <x14:dataValidation type="list" allowBlank="1" showInputMessage="1" showErrorMessage="1" xr:uid="{AF446A2B-8FFC-49AD-B7AE-6A6B7603471A}">
          <x14:formula1>
            <xm:f>Tags!$H$3:$H$201</xm:f>
          </x14:formula1>
          <xm:sqref>L4:L1048576</xm:sqref>
        </x14:dataValidation>
        <x14:dataValidation type="list" allowBlank="1" showInputMessage="1" showErrorMessage="1" xr:uid="{A40072C9-B99F-439D-8A61-6551EA881565}">
          <x14:formula1>
            <xm:f>Tags!$J$3:$J$201</xm:f>
          </x14:formula1>
          <xm:sqref>M4:M1048576</xm:sqref>
        </x14:dataValidation>
        <x14:dataValidation type="list" allowBlank="1" showInputMessage="1" showErrorMessage="1" xr:uid="{9938C593-E807-4F28-9554-CBB597BA666F}">
          <x14:formula1>
            <xm:f>Tags!$L$3:$L$201</xm:f>
          </x14:formula1>
          <xm:sqref>N4:N1048576</xm:sqref>
        </x14:dataValidation>
        <x14:dataValidation type="list" allowBlank="1" showInputMessage="1" showErrorMessage="1" xr:uid="{592D9CCB-6288-4215-8CD2-FAECAD8210D5}">
          <x14:formula1>
            <xm:f>Tags!$N$3:$N$201</xm:f>
          </x14:formula1>
          <xm:sqref>O4:O1048576</xm:sqref>
        </x14:dataValidation>
        <x14:dataValidation type="list" allowBlank="1" showInputMessage="1" showErrorMessage="1" xr:uid="{0362D38A-7E19-4375-A8B6-035FFDABB370}">
          <x14:formula1>
            <xm:f>Tags!$F$3:$F$201</xm:f>
          </x14:formula1>
          <xm:sqref>K4:K1048576</xm:sqref>
        </x14:dataValidation>
        <x14:dataValidation type="list" allowBlank="1" showInputMessage="1" showErrorMessage="1" xr:uid="{1525A792-5D53-4724-A653-2A66D620F56A}">
          <x14:formula1>
            <xm:f>Tags!$D$3:$D$201</xm:f>
          </x14:formula1>
          <xm:sqref>J4:J1048576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58F7A-6FEE-4023-BC1C-A652A684457B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.1640625" style="6" customWidth="1"/>
    <col min="7" max="7" width="58.33203125" style="4" customWidth="1"/>
    <col min="8" max="8" width="17" style="5" customWidth="1"/>
    <col min="9" max="9" width="24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40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wsZ2L8uEJI8i9lrdTTXF2BNCPpVd/BPzKwC2UUkzknTTFha8K4LrLyv7/Y6QAVKodRw1eo/CQWj5q2z6TasTrQ==" saltValue="Y/4PzBnBN301B3Hju66glw==" spinCount="100000" sheet="1" objects="1" scenarios="1" formatColumns="0" autoFilter="0"/>
  <autoFilter ref="E3:P1252" xr:uid="{38D58F7A-6FEE-4023-BC1C-A652A684457B}"/>
  <mergeCells count="3">
    <mergeCell ref="E2:P2"/>
    <mergeCell ref="B2:B3"/>
    <mergeCell ref="C2:C3"/>
  </mergeCells>
  <conditionalFormatting sqref="C1 C4:C1048576">
    <cfRule type="cellIs" dxfId="35" priority="2" operator="greaterThan">
      <formula>0</formula>
    </cfRule>
    <cfRule type="cellIs" dxfId="34" priority="3" operator="lessThan">
      <formula>0</formula>
    </cfRule>
  </conditionalFormatting>
  <conditionalFormatting sqref="C4:C201">
    <cfRule type="cellIs" dxfId="33" priority="1" operator="equal">
      <formula>0</formula>
    </cfRule>
  </conditionalFormatting>
  <conditionalFormatting sqref="H1:H2 H4:H1048576">
    <cfRule type="cellIs" dxfId="32" priority="4" operator="lessThan">
      <formula>0</formula>
    </cfRule>
    <cfRule type="cellIs" dxfId="31" priority="5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771F465-8F60-4669-8C10-2E9BA68D5773}">
          <x14:formula1>
            <xm:f>Tags!$N$3:$N$201</xm:f>
          </x14:formula1>
          <xm:sqref>O4:O1048576</xm:sqref>
        </x14:dataValidation>
        <x14:dataValidation type="list" allowBlank="1" showInputMessage="1" showErrorMessage="1" xr:uid="{15C2AA60-7754-4074-9B2A-B9F5DE58241F}">
          <x14:formula1>
            <xm:f>Tags!$L$3:$L$201</xm:f>
          </x14:formula1>
          <xm:sqref>N4:N1048576</xm:sqref>
        </x14:dataValidation>
        <x14:dataValidation type="list" allowBlank="1" showInputMessage="1" showErrorMessage="1" xr:uid="{B7317B84-0945-43F9-A9DB-D2A3BE7DC152}">
          <x14:formula1>
            <xm:f>Tags!$J$3:$J$201</xm:f>
          </x14:formula1>
          <xm:sqref>M4:M1048576</xm:sqref>
        </x14:dataValidation>
        <x14:dataValidation type="list" allowBlank="1" showInputMessage="1" showErrorMessage="1" xr:uid="{93F8475B-590C-4FC8-9366-80D3E73D4C76}">
          <x14:formula1>
            <xm:f>Tags!$H$3:$H$201</xm:f>
          </x14:formula1>
          <xm:sqref>L4:L1048576</xm:sqref>
        </x14:dataValidation>
        <x14:dataValidation type="list" allowBlank="1" showInputMessage="1" showErrorMessage="1" xr:uid="{D97FA895-0441-4530-9384-01712CE2E232}">
          <x14:formula1>
            <xm:f>Admin!$D$3:$D$30</xm:f>
          </x14:formula1>
          <xm:sqref>I4:I1048576</xm:sqref>
        </x14:dataValidation>
        <x14:dataValidation type="list" allowBlank="1" showInputMessage="1" showErrorMessage="1" xr:uid="{B5E507CD-33C0-46ED-9E97-E509F042659A}">
          <x14:formula1>
            <xm:f>Tags!$F$3:$F$201</xm:f>
          </x14:formula1>
          <xm:sqref>K4:K1048576</xm:sqref>
        </x14:dataValidation>
        <x14:dataValidation type="list" allowBlank="1" showInputMessage="1" showErrorMessage="1" xr:uid="{87FEE840-C54A-4D1A-8E4E-800968A847F4}">
          <x14:formula1>
            <xm:f>Tags!$D$3:$D$201</xm:f>
          </x14:formula1>
          <xm:sqref>J4:J1048576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380-92C0-4BED-917E-EB3D44DA87F3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.1640625" style="6" customWidth="1"/>
    <col min="7" max="7" width="58.33203125" style="4" customWidth="1"/>
    <col min="8" max="8" width="17" style="5" customWidth="1"/>
    <col min="9" max="9" width="23.5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41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cl8IVaScpXb/G56y4SPWn0ynd4MG/BxV9inZ4rJx8bwAyFXj+wcSjnvJTBWWRDj+A3A1Lsmnk5om6TN932x1QQ==" saltValue="P+pI3nbZFw7zWWwKrRgGZA==" spinCount="100000" sheet="1" objects="1" scenarios="1" formatColumns="0" autoFilter="0"/>
  <autoFilter ref="E3:P1253" xr:uid="{C67A6380-92C0-4BED-917E-EB3D44DA87F3}"/>
  <mergeCells count="3">
    <mergeCell ref="E2:P2"/>
    <mergeCell ref="B2:B3"/>
    <mergeCell ref="C2:C3"/>
  </mergeCells>
  <conditionalFormatting sqref="C1 C4:C1048576">
    <cfRule type="cellIs" dxfId="30" priority="2" operator="greaterThan">
      <formula>0</formula>
    </cfRule>
    <cfRule type="cellIs" dxfId="29" priority="3" operator="lessThan">
      <formula>0</formula>
    </cfRule>
  </conditionalFormatting>
  <conditionalFormatting sqref="C4:C201">
    <cfRule type="cellIs" dxfId="28" priority="1" operator="equal">
      <formula>0</formula>
    </cfRule>
  </conditionalFormatting>
  <conditionalFormatting sqref="H1:H2 H4:H1048576">
    <cfRule type="cellIs" dxfId="27" priority="4" operator="lessThan">
      <formula>0</formula>
    </cfRule>
    <cfRule type="cellIs" dxfId="26" priority="5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DCD4060-0E60-4B51-A320-689F22145F1F}">
          <x14:formula1>
            <xm:f>Admin!$D$3:$D$30</xm:f>
          </x14:formula1>
          <xm:sqref>I4:I1048576</xm:sqref>
        </x14:dataValidation>
        <x14:dataValidation type="list" allowBlank="1" showInputMessage="1" showErrorMessage="1" xr:uid="{89636B83-65BE-49E7-A0D8-2BA3C5FCDB9B}">
          <x14:formula1>
            <xm:f>Tags!$H$3:$H$201</xm:f>
          </x14:formula1>
          <xm:sqref>L4:L1048576</xm:sqref>
        </x14:dataValidation>
        <x14:dataValidation type="list" allowBlank="1" showInputMessage="1" showErrorMessage="1" xr:uid="{70A9B453-FE42-4004-BB17-8D4F1D4F0DCD}">
          <x14:formula1>
            <xm:f>Tags!$J$3:$J$201</xm:f>
          </x14:formula1>
          <xm:sqref>M4:M1048576</xm:sqref>
        </x14:dataValidation>
        <x14:dataValidation type="list" allowBlank="1" showInputMessage="1" showErrorMessage="1" xr:uid="{00A23117-374F-45C8-A3FC-CD65E678C52F}">
          <x14:formula1>
            <xm:f>Tags!$L$3:$L$201</xm:f>
          </x14:formula1>
          <xm:sqref>N4:N1048576</xm:sqref>
        </x14:dataValidation>
        <x14:dataValidation type="list" allowBlank="1" showInputMessage="1" showErrorMessage="1" xr:uid="{0C7730D3-2A27-4390-9A89-DD6F89CCEE25}">
          <x14:formula1>
            <xm:f>Tags!$N$3:$N$201</xm:f>
          </x14:formula1>
          <xm:sqref>O4:O1048576</xm:sqref>
        </x14:dataValidation>
        <x14:dataValidation type="list" allowBlank="1" showInputMessage="1" showErrorMessage="1" xr:uid="{08689D28-9FEA-4C7F-AA62-56AE36344027}">
          <x14:formula1>
            <xm:f>Tags!$F$3:$F$201</xm:f>
          </x14:formula1>
          <xm:sqref>K4:K1048576</xm:sqref>
        </x14:dataValidation>
        <x14:dataValidation type="list" allowBlank="1" showInputMessage="1" showErrorMessage="1" xr:uid="{FA5A4155-73B6-4466-B49B-99E7779CB3C5}">
          <x14:formula1>
            <xm:f>Tags!$D$3:$D$201</xm:f>
          </x14:formula1>
          <xm:sqref>J4:J1048576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B5855-E4F7-42AB-B7C2-CF940C6779A5}">
  <sheetPr>
    <tabColor rgb="FFFFC000"/>
  </sheetPr>
  <dimension ref="A1:Y1252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5" x14ac:dyDescent="0.2"/>
  <cols>
    <col min="1" max="1" width="5" style="26" customWidth="1"/>
    <col min="2" max="2" width="25.33203125" bestFit="1" customWidth="1"/>
    <col min="3" max="3" width="14.5" style="40" customWidth="1"/>
    <col min="4" max="4" width="8.83203125" style="26"/>
    <col min="5" max="5" width="24.5" style="7" customWidth="1"/>
    <col min="6" max="6" width="18.5" style="6" customWidth="1"/>
    <col min="7" max="7" width="58.33203125" style="4" customWidth="1"/>
    <col min="8" max="8" width="17" style="5" customWidth="1"/>
    <col min="9" max="9" width="23.5" style="4" customWidth="1"/>
    <col min="10" max="10" width="22.83203125" style="4" bestFit="1" customWidth="1"/>
    <col min="11" max="11" width="17" style="4" bestFit="1" customWidth="1"/>
    <col min="12" max="12" width="18.33203125" style="4" bestFit="1" customWidth="1"/>
    <col min="13" max="13" width="13.33203125" style="4" bestFit="1" customWidth="1"/>
    <col min="14" max="14" width="17" style="4" customWidth="1"/>
    <col min="15" max="15" width="20.6640625" style="4" customWidth="1"/>
    <col min="16" max="16" width="68.5" style="7" customWidth="1"/>
    <col min="17" max="25" width="8.83203125" style="26"/>
  </cols>
  <sheetData>
    <row r="1" spans="2:16" s="26" customFormat="1" ht="80" customHeight="1" thickBot="1" x14ac:dyDescent="0.25">
      <c r="E1" s="27"/>
      <c r="F1" s="28"/>
      <c r="H1" s="39"/>
      <c r="P1" s="27"/>
    </row>
    <row r="2" spans="2:16" ht="21" thickBot="1" x14ac:dyDescent="0.3">
      <c r="B2" s="208" t="str">
        <f>Tags!D2</f>
        <v>Defined Transactions</v>
      </c>
      <c r="C2" s="210" t="s">
        <v>11</v>
      </c>
      <c r="E2" s="205" t="s">
        <v>42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7"/>
    </row>
    <row r="3" spans="2:16" ht="19" thickTop="1" thickBot="1" x14ac:dyDescent="0.25">
      <c r="B3" s="209"/>
      <c r="C3" s="211"/>
      <c r="E3" s="32" t="s">
        <v>16</v>
      </c>
      <c r="F3" s="33" t="s">
        <v>12</v>
      </c>
      <c r="G3" s="34" t="s">
        <v>13</v>
      </c>
      <c r="H3" s="41" t="s">
        <v>14</v>
      </c>
      <c r="I3" s="34" t="s">
        <v>15</v>
      </c>
      <c r="J3" s="34" t="str">
        <f>Tags!D2</f>
        <v>Defined Transactions</v>
      </c>
      <c r="K3" s="34" t="str">
        <f>Tags!F2</f>
        <v>Tag 1</v>
      </c>
      <c r="L3" s="34" t="str">
        <f>Tags!H2</f>
        <v>Tag 2</v>
      </c>
      <c r="M3" s="34" t="str">
        <f>Tags!J2</f>
        <v>Tag 3</v>
      </c>
      <c r="N3" s="34" t="str">
        <f>Tags!L2</f>
        <v>Tag 4</v>
      </c>
      <c r="O3" s="34" t="str">
        <f>Tags!N2</f>
        <v>Tag 5</v>
      </c>
      <c r="P3" s="36" t="s">
        <v>17</v>
      </c>
    </row>
    <row r="4" spans="2:16" ht="16" thickTop="1" x14ac:dyDescent="0.2">
      <c r="B4" s="30" t="str">
        <f>Tags!D3</f>
        <v>Appliances</v>
      </c>
      <c r="C4" s="31">
        <f>SUMIF($J$4:$J$4000, B4, $H$4:$H$4000)</f>
        <v>0</v>
      </c>
      <c r="E4" s="10"/>
      <c r="P4" s="11"/>
    </row>
    <row r="5" spans="2:16" x14ac:dyDescent="0.2">
      <c r="B5" s="30" t="str">
        <f>Tags!D4</f>
        <v>Bank Transfer</v>
      </c>
      <c r="C5" s="31">
        <f t="shared" ref="C5:C68" si="0">SUMIF($J$4:$J$4000, B5, $H$4:$H$4000)</f>
        <v>0</v>
      </c>
      <c r="E5" s="10"/>
      <c r="P5" s="11"/>
    </row>
    <row r="6" spans="2:16" x14ac:dyDescent="0.2">
      <c r="B6" s="30" t="str">
        <f>Tags!D5</f>
        <v>boat payment</v>
      </c>
      <c r="C6" s="31">
        <f t="shared" si="0"/>
        <v>0</v>
      </c>
      <c r="E6" s="10"/>
      <c r="P6" s="11"/>
    </row>
    <row r="7" spans="2:16" x14ac:dyDescent="0.2">
      <c r="B7" s="30" t="str">
        <f>Tags!D6</f>
        <v>Capital Gains</v>
      </c>
      <c r="C7" s="31">
        <f t="shared" si="0"/>
        <v>0</v>
      </c>
      <c r="E7" s="10"/>
      <c r="P7" s="11"/>
    </row>
    <row r="8" spans="2:16" x14ac:dyDescent="0.2">
      <c r="B8" s="30" t="str">
        <f>Tags!D7</f>
        <v>CC Payment</v>
      </c>
      <c r="C8" s="31">
        <f t="shared" si="0"/>
        <v>0</v>
      </c>
      <c r="E8" s="10"/>
      <c r="P8" s="11"/>
    </row>
    <row r="9" spans="2:16" x14ac:dyDescent="0.2">
      <c r="B9" s="30" t="str">
        <f>Tags!D8</f>
        <v>ChildCare</v>
      </c>
      <c r="C9" s="31">
        <f t="shared" si="0"/>
        <v>0</v>
      </c>
      <c r="E9" s="10"/>
      <c r="P9" s="11"/>
    </row>
    <row r="10" spans="2:16" x14ac:dyDescent="0.2">
      <c r="B10" s="30" t="str">
        <f>Tags!D9</f>
        <v>Cleaning Supplies</v>
      </c>
      <c r="C10" s="31">
        <f t="shared" si="0"/>
        <v>0</v>
      </c>
      <c r="E10" s="10"/>
      <c r="P10" s="11"/>
    </row>
    <row r="11" spans="2:16" x14ac:dyDescent="0.2">
      <c r="B11" s="30" t="str">
        <f>Tags!D10</f>
        <v>Clothes</v>
      </c>
      <c r="C11" s="31">
        <f t="shared" si="0"/>
        <v>0</v>
      </c>
      <c r="E11" s="10"/>
      <c r="P11" s="11"/>
    </row>
    <row r="12" spans="2:16" x14ac:dyDescent="0.2">
      <c r="B12" s="30" t="str">
        <f>Tags!D11</f>
        <v>deposit from on hand</v>
      </c>
      <c r="C12" s="31">
        <f t="shared" si="0"/>
        <v>0</v>
      </c>
      <c r="E12" s="10"/>
      <c r="P12" s="11"/>
    </row>
    <row r="13" spans="2:16" x14ac:dyDescent="0.2">
      <c r="B13" s="30" t="str">
        <f>Tags!D12</f>
        <v>DESCREPENCY</v>
      </c>
      <c r="C13" s="31">
        <f t="shared" si="0"/>
        <v>0</v>
      </c>
      <c r="E13" s="10"/>
      <c r="P13" s="11"/>
    </row>
    <row r="14" spans="2:16" x14ac:dyDescent="0.2">
      <c r="B14" s="30" t="str">
        <f>Tags!D13</f>
        <v>Donation</v>
      </c>
      <c r="C14" s="31">
        <f t="shared" si="0"/>
        <v>0</v>
      </c>
      <c r="E14" s="10"/>
      <c r="P14" s="11"/>
    </row>
    <row r="15" spans="2:16" x14ac:dyDescent="0.2">
      <c r="B15" s="30" t="str">
        <f>Tags!D14</f>
        <v>Education</v>
      </c>
      <c r="C15" s="31">
        <f t="shared" si="0"/>
        <v>0</v>
      </c>
      <c r="E15" s="10"/>
      <c r="P15" s="11"/>
    </row>
    <row r="16" spans="2:16" x14ac:dyDescent="0.2">
      <c r="B16" s="30" t="str">
        <f>Tags!D15</f>
        <v>Entertainment</v>
      </c>
      <c r="C16" s="31">
        <f t="shared" si="0"/>
        <v>0</v>
      </c>
      <c r="E16" s="10"/>
      <c r="P16" s="11"/>
    </row>
    <row r="17" spans="2:16" x14ac:dyDescent="0.2">
      <c r="B17" s="30" t="str">
        <f>Tags!D16</f>
        <v>Food</v>
      </c>
      <c r="C17" s="31">
        <f t="shared" si="0"/>
        <v>0</v>
      </c>
      <c r="E17" s="10"/>
      <c r="P17" s="11"/>
    </row>
    <row r="18" spans="2:16" x14ac:dyDescent="0.2">
      <c r="B18" s="30" t="str">
        <f>Tags!D17</f>
        <v>food delivery</v>
      </c>
      <c r="C18" s="31">
        <f t="shared" si="0"/>
        <v>0</v>
      </c>
      <c r="E18" s="10"/>
      <c r="P18" s="11"/>
    </row>
    <row r="19" spans="2:16" x14ac:dyDescent="0.2">
      <c r="B19" s="30" t="str">
        <f>Tags!D18</f>
        <v>Furniture</v>
      </c>
      <c r="C19" s="31">
        <f t="shared" si="0"/>
        <v>0</v>
      </c>
      <c r="E19" s="10"/>
      <c r="P19" s="11"/>
    </row>
    <row r="20" spans="2:16" x14ac:dyDescent="0.2">
      <c r="B20" s="30" t="str">
        <f>Tags!D19</f>
        <v>Gambling</v>
      </c>
      <c r="C20" s="31">
        <f t="shared" si="0"/>
        <v>0</v>
      </c>
      <c r="E20" s="10"/>
      <c r="P20" s="11"/>
    </row>
    <row r="21" spans="2:16" x14ac:dyDescent="0.2">
      <c r="B21" s="30" t="str">
        <f>Tags!D20</f>
        <v>Gas</v>
      </c>
      <c r="C21" s="31">
        <f t="shared" si="0"/>
        <v>0</v>
      </c>
      <c r="E21" s="10"/>
      <c r="P21" s="11"/>
    </row>
    <row r="22" spans="2:16" x14ac:dyDescent="0.2">
      <c r="B22" s="30" t="str">
        <f>Tags!D21</f>
        <v>Gas Station Miss</v>
      </c>
      <c r="C22" s="31">
        <f t="shared" si="0"/>
        <v>0</v>
      </c>
      <c r="E22" s="10"/>
      <c r="P22" s="11"/>
    </row>
    <row r="23" spans="2:16" x14ac:dyDescent="0.2">
      <c r="B23" s="30" t="str">
        <f>Tags!D22</f>
        <v>Gifts</v>
      </c>
      <c r="C23" s="31">
        <f t="shared" si="0"/>
        <v>0</v>
      </c>
      <c r="E23" s="10"/>
      <c r="P23" s="11"/>
    </row>
    <row r="24" spans="2:16" x14ac:dyDescent="0.2">
      <c r="B24" s="30" t="str">
        <f>Tags!D23</f>
        <v>Grocery Stores</v>
      </c>
      <c r="C24" s="31">
        <f t="shared" si="0"/>
        <v>0</v>
      </c>
      <c r="E24" s="10"/>
      <c r="P24" s="11"/>
    </row>
    <row r="25" spans="2:16" x14ac:dyDescent="0.2">
      <c r="B25" s="30" t="str">
        <f>Tags!D24</f>
        <v>Home Repair</v>
      </c>
      <c r="C25" s="31">
        <f t="shared" si="0"/>
        <v>0</v>
      </c>
      <c r="E25" s="10"/>
      <c r="P25" s="11"/>
    </row>
    <row r="26" spans="2:16" x14ac:dyDescent="0.2">
      <c r="B26" s="30" t="str">
        <f>Tags!D25</f>
        <v>Home Upgrade</v>
      </c>
      <c r="C26" s="31">
        <f t="shared" si="0"/>
        <v>0</v>
      </c>
      <c r="E26" s="10"/>
      <c r="P26" s="11"/>
    </row>
    <row r="27" spans="2:16" x14ac:dyDescent="0.2">
      <c r="B27" s="30" t="str">
        <f>Tags!D26</f>
        <v>HomeSchooling</v>
      </c>
      <c r="C27" s="31">
        <f t="shared" si="0"/>
        <v>0</v>
      </c>
      <c r="E27" s="10"/>
      <c r="P27" s="11"/>
    </row>
    <row r="28" spans="2:16" x14ac:dyDescent="0.2">
      <c r="B28" s="30" t="str">
        <f>Tags!D27</f>
        <v>income - miss</v>
      </c>
      <c r="C28" s="31">
        <f t="shared" si="0"/>
        <v>0</v>
      </c>
      <c r="E28" s="10"/>
      <c r="P28" s="11"/>
    </row>
    <row r="29" spans="2:16" x14ac:dyDescent="0.2">
      <c r="B29" s="30" t="str">
        <f>Tags!D28</f>
        <v>Insurance</v>
      </c>
      <c r="C29" s="31">
        <f t="shared" si="0"/>
        <v>0</v>
      </c>
      <c r="E29" s="10"/>
      <c r="P29" s="11"/>
    </row>
    <row r="30" spans="2:16" x14ac:dyDescent="0.2">
      <c r="B30" s="30" t="str">
        <f>Tags!D29</f>
        <v>Interest</v>
      </c>
      <c r="C30" s="31">
        <f t="shared" si="0"/>
        <v>0</v>
      </c>
      <c r="E30" s="10"/>
      <c r="P30" s="11"/>
    </row>
    <row r="31" spans="2:16" x14ac:dyDescent="0.2">
      <c r="B31" s="30" t="str">
        <f>Tags!D30</f>
        <v>Internet Bill</v>
      </c>
      <c r="C31" s="31">
        <f t="shared" si="0"/>
        <v>0</v>
      </c>
      <c r="E31" s="10"/>
      <c r="P31" s="11"/>
    </row>
    <row r="32" spans="2:16" x14ac:dyDescent="0.2">
      <c r="B32" s="30" t="str">
        <f>Tags!D31</f>
        <v>Investments</v>
      </c>
      <c r="C32" s="31">
        <f t="shared" si="0"/>
        <v>0</v>
      </c>
      <c r="E32" s="10"/>
      <c r="P32" s="11"/>
    </row>
    <row r="33" spans="2:16" x14ac:dyDescent="0.2">
      <c r="B33" s="30" t="str">
        <f>Tags!D32</f>
        <v>Kids Entertainment</v>
      </c>
      <c r="C33" s="31">
        <f t="shared" si="0"/>
        <v>0</v>
      </c>
      <c r="E33" s="10"/>
      <c r="P33" s="11"/>
    </row>
    <row r="34" spans="2:16" x14ac:dyDescent="0.2">
      <c r="B34" s="30" t="str">
        <f>Tags!D33</f>
        <v>Kids Toys</v>
      </c>
      <c r="C34" s="31">
        <f t="shared" si="0"/>
        <v>0</v>
      </c>
      <c r="E34" s="10"/>
      <c r="P34" s="11"/>
    </row>
    <row r="35" spans="2:16" x14ac:dyDescent="0.2">
      <c r="B35" s="30" t="str">
        <f>Tags!D34</f>
        <v>Lawn Care</v>
      </c>
      <c r="C35" s="31">
        <f t="shared" si="0"/>
        <v>0</v>
      </c>
      <c r="E35" s="10"/>
      <c r="P35" s="11"/>
    </row>
    <row r="36" spans="2:16" x14ac:dyDescent="0.2">
      <c r="B36" s="30" t="str">
        <f>Tags!D35</f>
        <v>Medical</v>
      </c>
      <c r="C36" s="31">
        <f t="shared" si="0"/>
        <v>0</v>
      </c>
      <c r="E36" s="10"/>
      <c r="P36" s="11"/>
    </row>
    <row r="37" spans="2:16" x14ac:dyDescent="0.2">
      <c r="B37" s="30" t="str">
        <f>Tags!D36</f>
        <v>Medical Insurance</v>
      </c>
      <c r="C37" s="31">
        <f t="shared" si="0"/>
        <v>0</v>
      </c>
      <c r="E37" s="10"/>
      <c r="P37" s="11"/>
    </row>
    <row r="38" spans="2:16" x14ac:dyDescent="0.2">
      <c r="B38" s="30" t="str">
        <f>Tags!D37</f>
        <v>Miscellaneous</v>
      </c>
      <c r="C38" s="31">
        <f t="shared" si="0"/>
        <v>0</v>
      </c>
      <c r="E38" s="10"/>
      <c r="P38" s="11"/>
    </row>
    <row r="39" spans="2:16" x14ac:dyDescent="0.2">
      <c r="B39" s="30" t="str">
        <f>Tags!D38</f>
        <v>Mortgage</v>
      </c>
      <c r="C39" s="31">
        <f t="shared" si="0"/>
        <v>0</v>
      </c>
      <c r="E39" s="10"/>
      <c r="P39" s="11"/>
    </row>
    <row r="40" spans="2:16" x14ac:dyDescent="0.2">
      <c r="B40" s="30" t="str">
        <f>Tags!D39</f>
        <v>motorcycle</v>
      </c>
      <c r="C40" s="31">
        <f t="shared" si="0"/>
        <v>0</v>
      </c>
      <c r="E40" s="10"/>
      <c r="P40" s="11"/>
    </row>
    <row r="41" spans="2:16" x14ac:dyDescent="0.2">
      <c r="B41" s="30" t="str">
        <f>Tags!D40</f>
        <v>Office</v>
      </c>
      <c r="C41" s="31">
        <f t="shared" si="0"/>
        <v>0</v>
      </c>
      <c r="E41" s="10"/>
      <c r="P41" s="11"/>
    </row>
    <row r="42" spans="2:16" x14ac:dyDescent="0.2">
      <c r="B42" s="30" t="str">
        <f>Tags!D41</f>
        <v>Paycheck</v>
      </c>
      <c r="C42" s="31">
        <f t="shared" si="0"/>
        <v>0</v>
      </c>
      <c r="E42" s="10"/>
      <c r="P42" s="11"/>
    </row>
    <row r="43" spans="2:16" x14ac:dyDescent="0.2">
      <c r="B43" s="30" t="str">
        <f>Tags!D42</f>
        <v>Personal Health</v>
      </c>
      <c r="C43" s="31">
        <f t="shared" si="0"/>
        <v>0</v>
      </c>
      <c r="E43" s="10"/>
      <c r="P43" s="11"/>
    </row>
    <row r="44" spans="2:16" x14ac:dyDescent="0.2">
      <c r="B44" s="30" t="str">
        <f>Tags!D43</f>
        <v>Pets and Animals</v>
      </c>
      <c r="C44" s="31">
        <f t="shared" si="0"/>
        <v>0</v>
      </c>
      <c r="E44" s="10"/>
      <c r="P44" s="11"/>
    </row>
    <row r="45" spans="2:16" x14ac:dyDescent="0.2">
      <c r="B45" s="30" t="str">
        <f>Tags!D44</f>
        <v>Phone Bill</v>
      </c>
      <c r="C45" s="31">
        <f t="shared" si="0"/>
        <v>0</v>
      </c>
      <c r="E45" s="10"/>
      <c r="P45" s="11"/>
    </row>
    <row r="46" spans="2:16" x14ac:dyDescent="0.2">
      <c r="B46" s="30" t="str">
        <f>Tags!D45</f>
        <v>Pills/Prescription</v>
      </c>
      <c r="C46" s="31">
        <f t="shared" si="0"/>
        <v>0</v>
      </c>
      <c r="E46" s="10"/>
      <c r="P46" s="11"/>
    </row>
    <row r="47" spans="2:16" x14ac:dyDescent="0.2">
      <c r="B47" s="30" t="str">
        <f>Tags!D46</f>
        <v>Restuarants</v>
      </c>
      <c r="C47" s="31">
        <f t="shared" si="0"/>
        <v>0</v>
      </c>
      <c r="E47" s="10"/>
      <c r="P47" s="11"/>
    </row>
    <row r="48" spans="2:16" x14ac:dyDescent="0.2">
      <c r="B48" s="30" t="str">
        <f>Tags!D47</f>
        <v>Retail Purchase</v>
      </c>
      <c r="C48" s="31">
        <f t="shared" si="0"/>
        <v>0</v>
      </c>
      <c r="E48" s="10"/>
      <c r="P48" s="11"/>
    </row>
    <row r="49" spans="2:16" x14ac:dyDescent="0.2">
      <c r="B49" s="30" t="str">
        <f>Tags!D48</f>
        <v>Rewards</v>
      </c>
      <c r="C49" s="31">
        <f t="shared" si="0"/>
        <v>0</v>
      </c>
      <c r="E49" s="10"/>
      <c r="P49" s="11"/>
    </row>
    <row r="50" spans="2:16" x14ac:dyDescent="0.2">
      <c r="B50" s="30" t="str">
        <f>Tags!D49</f>
        <v>service fee</v>
      </c>
      <c r="C50" s="31">
        <f t="shared" si="0"/>
        <v>0</v>
      </c>
      <c r="E50" s="10"/>
      <c r="P50" s="11"/>
    </row>
    <row r="51" spans="2:16" x14ac:dyDescent="0.2">
      <c r="B51" s="30" t="str">
        <f>Tags!D50</f>
        <v>Snacks</v>
      </c>
      <c r="C51" s="31">
        <f t="shared" si="0"/>
        <v>0</v>
      </c>
      <c r="E51" s="10"/>
      <c r="P51" s="11"/>
    </row>
    <row r="52" spans="2:16" x14ac:dyDescent="0.2">
      <c r="B52" s="30" t="str">
        <f>Tags!D51</f>
        <v>Stock Sold</v>
      </c>
      <c r="C52" s="31">
        <f t="shared" si="0"/>
        <v>0</v>
      </c>
      <c r="E52" s="10"/>
      <c r="P52" s="11"/>
    </row>
    <row r="53" spans="2:16" x14ac:dyDescent="0.2">
      <c r="B53" s="30" t="str">
        <f>Tags!D52</f>
        <v>Storage</v>
      </c>
      <c r="C53" s="31">
        <f t="shared" si="0"/>
        <v>0</v>
      </c>
      <c r="E53" s="10"/>
      <c r="P53" s="11"/>
    </row>
    <row r="54" spans="2:16" x14ac:dyDescent="0.2">
      <c r="B54" s="30" t="str">
        <f>Tags!D53</f>
        <v>Streaming Service</v>
      </c>
      <c r="C54" s="31">
        <f t="shared" si="0"/>
        <v>0</v>
      </c>
      <c r="E54" s="10"/>
      <c r="P54" s="11"/>
    </row>
    <row r="55" spans="2:16" x14ac:dyDescent="0.2">
      <c r="B55" s="30" t="str">
        <f>Tags!D54</f>
        <v>Taxes - Child</v>
      </c>
      <c r="C55" s="31">
        <f t="shared" si="0"/>
        <v>0</v>
      </c>
      <c r="E55" s="10"/>
      <c r="P55" s="11"/>
    </row>
    <row r="56" spans="2:16" x14ac:dyDescent="0.2">
      <c r="B56" s="30" t="str">
        <f>Tags!D55</f>
        <v>Taxes - Paid</v>
      </c>
      <c r="C56" s="31">
        <f t="shared" si="0"/>
        <v>0</v>
      </c>
      <c r="E56" s="10"/>
      <c r="P56" s="11"/>
    </row>
    <row r="57" spans="2:16" x14ac:dyDescent="0.2">
      <c r="B57" s="30" t="str">
        <f>Tags!D56</f>
        <v>Taxes - Return</v>
      </c>
      <c r="C57" s="31">
        <f t="shared" si="0"/>
        <v>0</v>
      </c>
      <c r="E57" s="10"/>
      <c r="P57" s="11"/>
    </row>
    <row r="58" spans="2:16" x14ac:dyDescent="0.2">
      <c r="B58" s="30" t="str">
        <f>Tags!D57</f>
        <v>TKD</v>
      </c>
      <c r="C58" s="31">
        <f t="shared" si="0"/>
        <v>0</v>
      </c>
      <c r="E58" s="10"/>
      <c r="P58" s="11"/>
    </row>
    <row r="59" spans="2:16" x14ac:dyDescent="0.2">
      <c r="B59" s="30" t="str">
        <f>Tags!D58</f>
        <v>Toiletries</v>
      </c>
      <c r="C59" s="31">
        <f t="shared" si="0"/>
        <v>0</v>
      </c>
      <c r="E59" s="10"/>
      <c r="P59" s="11"/>
    </row>
    <row r="60" spans="2:16" x14ac:dyDescent="0.2">
      <c r="B60" s="30" t="str">
        <f>Tags!D59</f>
        <v>Travel</v>
      </c>
      <c r="C60" s="31">
        <f t="shared" si="0"/>
        <v>0</v>
      </c>
      <c r="E60" s="10"/>
      <c r="P60" s="11"/>
    </row>
    <row r="61" spans="2:16" x14ac:dyDescent="0.2">
      <c r="B61" s="30" t="str">
        <f>Tags!D60</f>
        <v>Utilities</v>
      </c>
      <c r="C61" s="31">
        <f t="shared" si="0"/>
        <v>0</v>
      </c>
      <c r="E61" s="10"/>
      <c r="P61" s="11"/>
    </row>
    <row r="62" spans="2:16" x14ac:dyDescent="0.2">
      <c r="B62" s="30" t="str">
        <f>Tags!D61</f>
        <v>Vacation</v>
      </c>
      <c r="C62" s="31">
        <f t="shared" si="0"/>
        <v>0</v>
      </c>
      <c r="E62" s="10"/>
      <c r="P62" s="11"/>
    </row>
    <row r="63" spans="2:16" x14ac:dyDescent="0.2">
      <c r="B63" s="30" t="str">
        <f>Tags!D62</f>
        <v>Vehicle</v>
      </c>
      <c r="C63" s="31">
        <f t="shared" si="0"/>
        <v>0</v>
      </c>
      <c r="E63" s="10"/>
      <c r="P63" s="11"/>
    </row>
    <row r="64" spans="2:16" x14ac:dyDescent="0.2">
      <c r="B64" s="30" t="str">
        <f>Tags!D63</f>
        <v>Vehicle Maintenance</v>
      </c>
      <c r="C64" s="31">
        <f t="shared" si="0"/>
        <v>0</v>
      </c>
      <c r="E64" s="10"/>
      <c r="P64" s="11"/>
    </row>
    <row r="65" spans="2:16" x14ac:dyDescent="0.2">
      <c r="B65" s="30" t="str">
        <f>Tags!D64</f>
        <v>Vehicle Registrations</v>
      </c>
      <c r="C65" s="31">
        <f t="shared" si="0"/>
        <v>0</v>
      </c>
      <c r="E65" s="10"/>
      <c r="P65" s="11"/>
    </row>
    <row r="66" spans="2:16" x14ac:dyDescent="0.2">
      <c r="B66" s="30" t="str">
        <f>Tags!D65</f>
        <v>Will cost</v>
      </c>
      <c r="C66" s="31">
        <f t="shared" si="0"/>
        <v>0</v>
      </c>
      <c r="E66" s="10"/>
      <c r="P66" s="11"/>
    </row>
    <row r="67" spans="2:16" x14ac:dyDescent="0.2">
      <c r="B67" s="30" t="str">
        <f>Tags!D66</f>
        <v>Work Car Insurance</v>
      </c>
      <c r="C67" s="31">
        <f t="shared" si="0"/>
        <v>0</v>
      </c>
      <c r="E67" s="10"/>
      <c r="P67" s="11"/>
    </row>
    <row r="68" spans="2:16" x14ac:dyDescent="0.2">
      <c r="B68" s="30" t="str">
        <f>Tags!D67</f>
        <v>Work Van</v>
      </c>
      <c r="C68" s="31">
        <f t="shared" si="0"/>
        <v>0</v>
      </c>
      <c r="E68" s="10"/>
      <c r="P68" s="11"/>
    </row>
    <row r="69" spans="2:16" x14ac:dyDescent="0.2">
      <c r="B69" s="30">
        <f>Tags!D68</f>
        <v>0</v>
      </c>
      <c r="C69" s="31">
        <f t="shared" ref="C69:C132" si="1">SUMIF($J$4:$J$4000, B69, $H$4:$H$4000)</f>
        <v>0</v>
      </c>
      <c r="E69" s="10"/>
      <c r="P69" s="11"/>
    </row>
    <row r="70" spans="2:16" x14ac:dyDescent="0.2">
      <c r="B70" s="30">
        <f>Tags!D69</f>
        <v>0</v>
      </c>
      <c r="C70" s="31">
        <f t="shared" si="1"/>
        <v>0</v>
      </c>
      <c r="E70" s="10"/>
      <c r="P70" s="11"/>
    </row>
    <row r="71" spans="2:16" x14ac:dyDescent="0.2">
      <c r="B71" s="30">
        <f>Tags!D70</f>
        <v>0</v>
      </c>
      <c r="C71" s="31">
        <f t="shared" si="1"/>
        <v>0</v>
      </c>
      <c r="E71" s="10"/>
      <c r="P71" s="11"/>
    </row>
    <row r="72" spans="2:16" x14ac:dyDescent="0.2">
      <c r="B72" s="30">
        <f>Tags!D71</f>
        <v>0</v>
      </c>
      <c r="C72" s="31">
        <f t="shared" si="1"/>
        <v>0</v>
      </c>
      <c r="E72" s="10"/>
      <c r="P72" s="11"/>
    </row>
    <row r="73" spans="2:16" x14ac:dyDescent="0.2">
      <c r="B73" s="30">
        <f>Tags!D72</f>
        <v>0</v>
      </c>
      <c r="C73" s="31">
        <f t="shared" si="1"/>
        <v>0</v>
      </c>
      <c r="E73" s="10"/>
      <c r="P73" s="11"/>
    </row>
    <row r="74" spans="2:16" x14ac:dyDescent="0.2">
      <c r="B74" s="30">
        <f>Tags!D73</f>
        <v>0</v>
      </c>
      <c r="C74" s="31">
        <f t="shared" si="1"/>
        <v>0</v>
      </c>
      <c r="E74" s="10"/>
      <c r="P74" s="11"/>
    </row>
    <row r="75" spans="2:16" x14ac:dyDescent="0.2">
      <c r="B75" s="30">
        <f>Tags!D74</f>
        <v>0</v>
      </c>
      <c r="C75" s="31">
        <f t="shared" si="1"/>
        <v>0</v>
      </c>
      <c r="E75" s="10"/>
      <c r="P75" s="11"/>
    </row>
    <row r="76" spans="2:16" x14ac:dyDescent="0.2">
      <c r="B76" s="30">
        <f>Tags!D75</f>
        <v>0</v>
      </c>
      <c r="C76" s="31">
        <f t="shared" si="1"/>
        <v>0</v>
      </c>
      <c r="E76" s="10"/>
      <c r="P76" s="11"/>
    </row>
    <row r="77" spans="2:16" x14ac:dyDescent="0.2">
      <c r="B77" s="30">
        <f>Tags!D76</f>
        <v>0</v>
      </c>
      <c r="C77" s="31">
        <f t="shared" si="1"/>
        <v>0</v>
      </c>
      <c r="E77" s="10"/>
      <c r="P77" s="11"/>
    </row>
    <row r="78" spans="2:16" x14ac:dyDescent="0.2">
      <c r="B78" s="30">
        <f>Tags!D77</f>
        <v>0</v>
      </c>
      <c r="C78" s="31">
        <f t="shared" si="1"/>
        <v>0</v>
      </c>
      <c r="E78" s="10"/>
      <c r="P78" s="11"/>
    </row>
    <row r="79" spans="2:16" x14ac:dyDescent="0.2">
      <c r="B79" s="30">
        <f>Tags!D78</f>
        <v>0</v>
      </c>
      <c r="C79" s="31">
        <f t="shared" si="1"/>
        <v>0</v>
      </c>
      <c r="E79" s="10"/>
      <c r="P79" s="11"/>
    </row>
    <row r="80" spans="2:16" x14ac:dyDescent="0.2">
      <c r="B80" s="30">
        <f>Tags!D79</f>
        <v>0</v>
      </c>
      <c r="C80" s="31">
        <f t="shared" si="1"/>
        <v>0</v>
      </c>
      <c r="E80" s="10"/>
      <c r="P80" s="11"/>
    </row>
    <row r="81" spans="2:16" x14ac:dyDescent="0.2">
      <c r="B81" s="30">
        <f>Tags!D80</f>
        <v>0</v>
      </c>
      <c r="C81" s="31">
        <f t="shared" si="1"/>
        <v>0</v>
      </c>
      <c r="E81" s="10"/>
      <c r="P81" s="11"/>
    </row>
    <row r="82" spans="2:16" x14ac:dyDescent="0.2">
      <c r="B82" s="30">
        <f>Tags!D81</f>
        <v>0</v>
      </c>
      <c r="C82" s="31">
        <f t="shared" si="1"/>
        <v>0</v>
      </c>
      <c r="E82" s="10"/>
      <c r="P82" s="11"/>
    </row>
    <row r="83" spans="2:16" x14ac:dyDescent="0.2">
      <c r="B83" s="30">
        <f>Tags!D82</f>
        <v>0</v>
      </c>
      <c r="C83" s="31">
        <f t="shared" si="1"/>
        <v>0</v>
      </c>
      <c r="E83" s="10"/>
      <c r="P83" s="11"/>
    </row>
    <row r="84" spans="2:16" x14ac:dyDescent="0.2">
      <c r="B84" s="30">
        <f>Tags!D83</f>
        <v>0</v>
      </c>
      <c r="C84" s="31">
        <f t="shared" si="1"/>
        <v>0</v>
      </c>
      <c r="E84" s="10"/>
      <c r="P84" s="11"/>
    </row>
    <row r="85" spans="2:16" x14ac:dyDescent="0.2">
      <c r="B85" s="30">
        <f>Tags!D84</f>
        <v>0</v>
      </c>
      <c r="C85" s="31">
        <f t="shared" si="1"/>
        <v>0</v>
      </c>
      <c r="E85" s="10"/>
      <c r="P85" s="11"/>
    </row>
    <row r="86" spans="2:16" x14ac:dyDescent="0.2">
      <c r="B86" s="30">
        <f>Tags!D85</f>
        <v>0</v>
      </c>
      <c r="C86" s="31">
        <f t="shared" si="1"/>
        <v>0</v>
      </c>
      <c r="E86" s="10"/>
      <c r="P86" s="11"/>
    </row>
    <row r="87" spans="2:16" x14ac:dyDescent="0.2">
      <c r="B87" s="30">
        <f>Tags!D86</f>
        <v>0</v>
      </c>
      <c r="C87" s="31">
        <f t="shared" si="1"/>
        <v>0</v>
      </c>
      <c r="E87" s="10"/>
      <c r="P87" s="11"/>
    </row>
    <row r="88" spans="2:16" x14ac:dyDescent="0.2">
      <c r="B88" s="30">
        <f>Tags!D87</f>
        <v>0</v>
      </c>
      <c r="C88" s="31">
        <f t="shared" si="1"/>
        <v>0</v>
      </c>
      <c r="E88" s="10"/>
      <c r="P88" s="11"/>
    </row>
    <row r="89" spans="2:16" x14ac:dyDescent="0.2">
      <c r="B89" s="30">
        <f>Tags!D88</f>
        <v>0</v>
      </c>
      <c r="C89" s="31">
        <f t="shared" si="1"/>
        <v>0</v>
      </c>
      <c r="E89" s="10"/>
      <c r="P89" s="11"/>
    </row>
    <row r="90" spans="2:16" x14ac:dyDescent="0.2">
      <c r="B90" s="30">
        <f>Tags!D89</f>
        <v>0</v>
      </c>
      <c r="C90" s="31">
        <f t="shared" si="1"/>
        <v>0</v>
      </c>
      <c r="E90" s="10"/>
      <c r="P90" s="11"/>
    </row>
    <row r="91" spans="2:16" x14ac:dyDescent="0.2">
      <c r="B91" s="30">
        <f>Tags!D90</f>
        <v>0</v>
      </c>
      <c r="C91" s="31">
        <f t="shared" si="1"/>
        <v>0</v>
      </c>
      <c r="E91" s="10"/>
      <c r="P91" s="11"/>
    </row>
    <row r="92" spans="2:16" x14ac:dyDescent="0.2">
      <c r="B92" s="30">
        <f>Tags!D91</f>
        <v>0</v>
      </c>
      <c r="C92" s="31">
        <f t="shared" si="1"/>
        <v>0</v>
      </c>
      <c r="E92" s="10"/>
      <c r="P92" s="11"/>
    </row>
    <row r="93" spans="2:16" x14ac:dyDescent="0.2">
      <c r="B93" s="30">
        <f>Tags!D92</f>
        <v>0</v>
      </c>
      <c r="C93" s="31">
        <f t="shared" si="1"/>
        <v>0</v>
      </c>
      <c r="E93" s="10"/>
      <c r="P93" s="11"/>
    </row>
    <row r="94" spans="2:16" x14ac:dyDescent="0.2">
      <c r="B94" s="30">
        <f>Tags!D93</f>
        <v>0</v>
      </c>
      <c r="C94" s="31">
        <f t="shared" si="1"/>
        <v>0</v>
      </c>
      <c r="E94" s="10"/>
      <c r="P94" s="11"/>
    </row>
    <row r="95" spans="2:16" x14ac:dyDescent="0.2">
      <c r="B95" s="30">
        <f>Tags!D94</f>
        <v>0</v>
      </c>
      <c r="C95" s="31">
        <f t="shared" si="1"/>
        <v>0</v>
      </c>
      <c r="E95" s="10"/>
      <c r="P95" s="11"/>
    </row>
    <row r="96" spans="2:16" x14ac:dyDescent="0.2">
      <c r="B96" s="30">
        <f>Tags!D95</f>
        <v>0</v>
      </c>
      <c r="C96" s="31">
        <f t="shared" si="1"/>
        <v>0</v>
      </c>
      <c r="E96" s="10"/>
      <c r="P96" s="11"/>
    </row>
    <row r="97" spans="2:16" x14ac:dyDescent="0.2">
      <c r="B97" s="30">
        <f>Tags!D96</f>
        <v>0</v>
      </c>
      <c r="C97" s="31">
        <f t="shared" si="1"/>
        <v>0</v>
      </c>
      <c r="E97" s="10"/>
      <c r="P97" s="11"/>
    </row>
    <row r="98" spans="2:16" x14ac:dyDescent="0.2">
      <c r="B98" s="30">
        <f>Tags!D97</f>
        <v>0</v>
      </c>
      <c r="C98" s="31">
        <f t="shared" si="1"/>
        <v>0</v>
      </c>
      <c r="E98" s="10"/>
      <c r="P98" s="11"/>
    </row>
    <row r="99" spans="2:16" x14ac:dyDescent="0.2">
      <c r="B99" s="30">
        <f>Tags!D98</f>
        <v>0</v>
      </c>
      <c r="C99" s="31">
        <f t="shared" si="1"/>
        <v>0</v>
      </c>
      <c r="E99" s="10"/>
      <c r="P99" s="11"/>
    </row>
    <row r="100" spans="2:16" x14ac:dyDescent="0.2">
      <c r="B100" s="30">
        <f>Tags!D99</f>
        <v>0</v>
      </c>
      <c r="C100" s="31">
        <f t="shared" si="1"/>
        <v>0</v>
      </c>
      <c r="E100" s="10"/>
      <c r="P100" s="11"/>
    </row>
    <row r="101" spans="2:16" x14ac:dyDescent="0.2">
      <c r="B101" s="30">
        <f>Tags!D100</f>
        <v>0</v>
      </c>
      <c r="C101" s="31">
        <f t="shared" si="1"/>
        <v>0</v>
      </c>
      <c r="E101" s="10"/>
      <c r="P101" s="11"/>
    </row>
    <row r="102" spans="2:16" x14ac:dyDescent="0.2">
      <c r="B102" s="30">
        <f>Tags!D101</f>
        <v>0</v>
      </c>
      <c r="C102" s="31">
        <f t="shared" si="1"/>
        <v>0</v>
      </c>
      <c r="E102" s="10"/>
      <c r="P102" s="11"/>
    </row>
    <row r="103" spans="2:16" x14ac:dyDescent="0.2">
      <c r="B103" s="30">
        <f>Tags!D102</f>
        <v>0</v>
      </c>
      <c r="C103" s="31">
        <f t="shared" si="1"/>
        <v>0</v>
      </c>
      <c r="E103" s="10"/>
      <c r="P103" s="11"/>
    </row>
    <row r="104" spans="2:16" x14ac:dyDescent="0.2">
      <c r="B104" s="30">
        <f>Tags!D103</f>
        <v>0</v>
      </c>
      <c r="C104" s="31">
        <f t="shared" si="1"/>
        <v>0</v>
      </c>
      <c r="E104" s="10"/>
      <c r="P104" s="11"/>
    </row>
    <row r="105" spans="2:16" x14ac:dyDescent="0.2">
      <c r="B105" s="30">
        <f>Tags!D104</f>
        <v>0</v>
      </c>
      <c r="C105" s="31">
        <f t="shared" si="1"/>
        <v>0</v>
      </c>
      <c r="E105" s="10"/>
      <c r="P105" s="11"/>
    </row>
    <row r="106" spans="2:16" x14ac:dyDescent="0.2">
      <c r="B106" s="30">
        <f>Tags!D105</f>
        <v>0</v>
      </c>
      <c r="C106" s="31">
        <f t="shared" si="1"/>
        <v>0</v>
      </c>
      <c r="E106" s="10"/>
      <c r="P106" s="11"/>
    </row>
    <row r="107" spans="2:16" x14ac:dyDescent="0.2">
      <c r="B107" s="30">
        <f>Tags!D106</f>
        <v>0</v>
      </c>
      <c r="C107" s="31">
        <f t="shared" si="1"/>
        <v>0</v>
      </c>
      <c r="E107" s="10"/>
      <c r="P107" s="11"/>
    </row>
    <row r="108" spans="2:16" x14ac:dyDescent="0.2">
      <c r="B108" s="30">
        <f>Tags!D107</f>
        <v>0</v>
      </c>
      <c r="C108" s="31">
        <f t="shared" si="1"/>
        <v>0</v>
      </c>
      <c r="E108" s="10"/>
      <c r="P108" s="11"/>
    </row>
    <row r="109" spans="2:16" x14ac:dyDescent="0.2">
      <c r="B109" s="30">
        <f>Tags!D108</f>
        <v>0</v>
      </c>
      <c r="C109" s="31">
        <f t="shared" si="1"/>
        <v>0</v>
      </c>
      <c r="E109" s="10"/>
      <c r="P109" s="11"/>
    </row>
    <row r="110" spans="2:16" x14ac:dyDescent="0.2">
      <c r="B110" s="30">
        <f>Tags!D109</f>
        <v>0</v>
      </c>
      <c r="C110" s="31">
        <f t="shared" si="1"/>
        <v>0</v>
      </c>
      <c r="E110" s="10"/>
      <c r="P110" s="11"/>
    </row>
    <row r="111" spans="2:16" x14ac:dyDescent="0.2">
      <c r="B111" s="30">
        <f>Tags!D110</f>
        <v>0</v>
      </c>
      <c r="C111" s="31">
        <f t="shared" si="1"/>
        <v>0</v>
      </c>
      <c r="E111" s="10"/>
      <c r="P111" s="11"/>
    </row>
    <row r="112" spans="2:16" x14ac:dyDescent="0.2">
      <c r="B112" s="30">
        <f>Tags!D111</f>
        <v>0</v>
      </c>
      <c r="C112" s="31">
        <f t="shared" si="1"/>
        <v>0</v>
      </c>
      <c r="E112" s="10"/>
      <c r="P112" s="11"/>
    </row>
    <row r="113" spans="2:16" x14ac:dyDescent="0.2">
      <c r="B113" s="30">
        <f>Tags!D112</f>
        <v>0</v>
      </c>
      <c r="C113" s="31">
        <f t="shared" si="1"/>
        <v>0</v>
      </c>
      <c r="E113" s="10"/>
      <c r="P113" s="11"/>
    </row>
    <row r="114" spans="2:16" x14ac:dyDescent="0.2">
      <c r="B114" s="30">
        <f>Tags!D113</f>
        <v>0</v>
      </c>
      <c r="C114" s="31">
        <f t="shared" si="1"/>
        <v>0</v>
      </c>
      <c r="E114" s="10"/>
      <c r="P114" s="11"/>
    </row>
    <row r="115" spans="2:16" x14ac:dyDescent="0.2">
      <c r="B115" s="30">
        <f>Tags!D114</f>
        <v>0</v>
      </c>
      <c r="C115" s="31">
        <f t="shared" si="1"/>
        <v>0</v>
      </c>
      <c r="E115" s="10"/>
      <c r="P115" s="11"/>
    </row>
    <row r="116" spans="2:16" x14ac:dyDescent="0.2">
      <c r="B116" s="30">
        <f>Tags!D115</f>
        <v>0</v>
      </c>
      <c r="C116" s="31">
        <f t="shared" si="1"/>
        <v>0</v>
      </c>
      <c r="E116" s="10"/>
      <c r="P116" s="11"/>
    </row>
    <row r="117" spans="2:16" x14ac:dyDescent="0.2">
      <c r="B117" s="30">
        <f>Tags!D116</f>
        <v>0</v>
      </c>
      <c r="C117" s="31">
        <f t="shared" si="1"/>
        <v>0</v>
      </c>
      <c r="E117" s="10"/>
      <c r="P117" s="11"/>
    </row>
    <row r="118" spans="2:16" x14ac:dyDescent="0.2">
      <c r="B118" s="30">
        <f>Tags!D117</f>
        <v>0</v>
      </c>
      <c r="C118" s="31">
        <f t="shared" si="1"/>
        <v>0</v>
      </c>
      <c r="E118" s="10"/>
      <c r="P118" s="11"/>
    </row>
    <row r="119" spans="2:16" x14ac:dyDescent="0.2">
      <c r="B119" s="30">
        <f>Tags!D118</f>
        <v>0</v>
      </c>
      <c r="C119" s="31">
        <f t="shared" si="1"/>
        <v>0</v>
      </c>
      <c r="E119" s="10"/>
      <c r="P119" s="11"/>
    </row>
    <row r="120" spans="2:16" x14ac:dyDescent="0.2">
      <c r="B120" s="30">
        <f>Tags!D119</f>
        <v>0</v>
      </c>
      <c r="C120" s="31">
        <f t="shared" si="1"/>
        <v>0</v>
      </c>
      <c r="E120" s="10"/>
      <c r="P120" s="11"/>
    </row>
    <row r="121" spans="2:16" x14ac:dyDescent="0.2">
      <c r="B121" s="30">
        <f>Tags!D120</f>
        <v>0</v>
      </c>
      <c r="C121" s="31">
        <f t="shared" si="1"/>
        <v>0</v>
      </c>
      <c r="E121" s="10"/>
      <c r="P121" s="11"/>
    </row>
    <row r="122" spans="2:16" x14ac:dyDescent="0.2">
      <c r="B122" s="30">
        <f>Tags!D121</f>
        <v>0</v>
      </c>
      <c r="C122" s="31">
        <f t="shared" si="1"/>
        <v>0</v>
      </c>
      <c r="E122" s="10"/>
      <c r="P122" s="11"/>
    </row>
    <row r="123" spans="2:16" x14ac:dyDescent="0.2">
      <c r="B123" s="30">
        <f>Tags!D122</f>
        <v>0</v>
      </c>
      <c r="C123" s="31">
        <f t="shared" si="1"/>
        <v>0</v>
      </c>
      <c r="E123" s="10"/>
      <c r="P123" s="11"/>
    </row>
    <row r="124" spans="2:16" x14ac:dyDescent="0.2">
      <c r="B124" s="30">
        <f>Tags!D123</f>
        <v>0</v>
      </c>
      <c r="C124" s="31">
        <f t="shared" si="1"/>
        <v>0</v>
      </c>
      <c r="E124" s="10"/>
      <c r="P124" s="11"/>
    </row>
    <row r="125" spans="2:16" x14ac:dyDescent="0.2">
      <c r="B125" s="30">
        <f>Tags!D124</f>
        <v>0</v>
      </c>
      <c r="C125" s="31">
        <f t="shared" si="1"/>
        <v>0</v>
      </c>
      <c r="E125" s="10"/>
      <c r="P125" s="11"/>
    </row>
    <row r="126" spans="2:16" x14ac:dyDescent="0.2">
      <c r="B126" s="30">
        <f>Tags!D125</f>
        <v>0</v>
      </c>
      <c r="C126" s="31">
        <f t="shared" si="1"/>
        <v>0</v>
      </c>
      <c r="E126" s="10"/>
      <c r="P126" s="11"/>
    </row>
    <row r="127" spans="2:16" x14ac:dyDescent="0.2">
      <c r="B127" s="30">
        <f>Tags!D126</f>
        <v>0</v>
      </c>
      <c r="C127" s="31">
        <f t="shared" si="1"/>
        <v>0</v>
      </c>
      <c r="E127" s="10"/>
      <c r="P127" s="11"/>
    </row>
    <row r="128" spans="2:16" x14ac:dyDescent="0.2">
      <c r="B128" s="30">
        <f>Tags!D127</f>
        <v>0</v>
      </c>
      <c r="C128" s="31">
        <f t="shared" si="1"/>
        <v>0</v>
      </c>
      <c r="E128" s="10"/>
      <c r="P128" s="11"/>
    </row>
    <row r="129" spans="2:16" x14ac:dyDescent="0.2">
      <c r="B129" s="30">
        <f>Tags!D128</f>
        <v>0</v>
      </c>
      <c r="C129" s="31">
        <f t="shared" si="1"/>
        <v>0</v>
      </c>
      <c r="E129" s="10"/>
      <c r="P129" s="11"/>
    </row>
    <row r="130" spans="2:16" x14ac:dyDescent="0.2">
      <c r="B130" s="30">
        <f>Tags!D129</f>
        <v>0</v>
      </c>
      <c r="C130" s="31">
        <f t="shared" si="1"/>
        <v>0</v>
      </c>
      <c r="E130" s="10"/>
      <c r="P130" s="11"/>
    </row>
    <row r="131" spans="2:16" x14ac:dyDescent="0.2">
      <c r="B131" s="30">
        <f>Tags!D130</f>
        <v>0</v>
      </c>
      <c r="C131" s="31">
        <f t="shared" si="1"/>
        <v>0</v>
      </c>
      <c r="E131" s="10"/>
      <c r="P131" s="11"/>
    </row>
    <row r="132" spans="2:16" x14ac:dyDescent="0.2">
      <c r="B132" s="30">
        <f>Tags!D131</f>
        <v>0</v>
      </c>
      <c r="C132" s="31">
        <f t="shared" si="1"/>
        <v>0</v>
      </c>
      <c r="E132" s="10"/>
      <c r="P132" s="11"/>
    </row>
    <row r="133" spans="2:16" x14ac:dyDescent="0.2">
      <c r="B133" s="30">
        <f>Tags!D132</f>
        <v>0</v>
      </c>
      <c r="C133" s="31">
        <f t="shared" ref="C133:C196" si="2">SUMIF($J$4:$J$4000, B133, $H$4:$H$4000)</f>
        <v>0</v>
      </c>
      <c r="E133" s="10"/>
      <c r="P133" s="11"/>
    </row>
    <row r="134" spans="2:16" x14ac:dyDescent="0.2">
      <c r="B134" s="30">
        <f>Tags!D133</f>
        <v>0</v>
      </c>
      <c r="C134" s="31">
        <f t="shared" si="2"/>
        <v>0</v>
      </c>
      <c r="E134" s="10"/>
      <c r="P134" s="11"/>
    </row>
    <row r="135" spans="2:16" x14ac:dyDescent="0.2">
      <c r="B135" s="30">
        <f>Tags!D134</f>
        <v>0</v>
      </c>
      <c r="C135" s="31">
        <f t="shared" si="2"/>
        <v>0</v>
      </c>
      <c r="E135" s="10"/>
      <c r="P135" s="11"/>
    </row>
    <row r="136" spans="2:16" x14ac:dyDescent="0.2">
      <c r="B136" s="30">
        <f>Tags!D135</f>
        <v>0</v>
      </c>
      <c r="C136" s="31">
        <f t="shared" si="2"/>
        <v>0</v>
      </c>
      <c r="E136" s="10"/>
      <c r="P136" s="11"/>
    </row>
    <row r="137" spans="2:16" x14ac:dyDescent="0.2">
      <c r="B137" s="30">
        <f>Tags!D136</f>
        <v>0</v>
      </c>
      <c r="C137" s="31">
        <f t="shared" si="2"/>
        <v>0</v>
      </c>
      <c r="E137" s="10"/>
      <c r="P137" s="11"/>
    </row>
    <row r="138" spans="2:16" x14ac:dyDescent="0.2">
      <c r="B138" s="30">
        <f>Tags!D137</f>
        <v>0</v>
      </c>
      <c r="C138" s="31">
        <f t="shared" si="2"/>
        <v>0</v>
      </c>
      <c r="E138" s="10"/>
      <c r="P138" s="11"/>
    </row>
    <row r="139" spans="2:16" x14ac:dyDescent="0.2">
      <c r="B139" s="30">
        <f>Tags!D138</f>
        <v>0</v>
      </c>
      <c r="C139" s="31">
        <f t="shared" si="2"/>
        <v>0</v>
      </c>
      <c r="E139" s="10"/>
      <c r="P139" s="11"/>
    </row>
    <row r="140" spans="2:16" x14ac:dyDescent="0.2">
      <c r="B140" s="30">
        <f>Tags!D139</f>
        <v>0</v>
      </c>
      <c r="C140" s="31">
        <f t="shared" si="2"/>
        <v>0</v>
      </c>
      <c r="E140" s="10"/>
      <c r="P140" s="11"/>
    </row>
    <row r="141" spans="2:16" x14ac:dyDescent="0.2">
      <c r="B141" s="30">
        <f>Tags!D140</f>
        <v>0</v>
      </c>
      <c r="C141" s="31">
        <f t="shared" si="2"/>
        <v>0</v>
      </c>
      <c r="E141" s="10"/>
      <c r="P141" s="11"/>
    </row>
    <row r="142" spans="2:16" x14ac:dyDescent="0.2">
      <c r="B142" s="30">
        <f>Tags!D141</f>
        <v>0</v>
      </c>
      <c r="C142" s="31">
        <f t="shared" si="2"/>
        <v>0</v>
      </c>
      <c r="E142" s="10"/>
      <c r="P142" s="11"/>
    </row>
    <row r="143" spans="2:16" x14ac:dyDescent="0.2">
      <c r="B143" s="30">
        <f>Tags!D142</f>
        <v>0</v>
      </c>
      <c r="C143" s="31">
        <f t="shared" si="2"/>
        <v>0</v>
      </c>
      <c r="E143" s="10"/>
      <c r="P143" s="11"/>
    </row>
    <row r="144" spans="2:16" x14ac:dyDescent="0.2">
      <c r="B144" s="30">
        <f>Tags!D143</f>
        <v>0</v>
      </c>
      <c r="C144" s="31">
        <f t="shared" si="2"/>
        <v>0</v>
      </c>
      <c r="E144" s="10"/>
      <c r="P144" s="11"/>
    </row>
    <row r="145" spans="2:16" x14ac:dyDescent="0.2">
      <c r="B145" s="30">
        <f>Tags!D144</f>
        <v>0</v>
      </c>
      <c r="C145" s="31">
        <f t="shared" si="2"/>
        <v>0</v>
      </c>
      <c r="E145" s="10"/>
      <c r="P145" s="11"/>
    </row>
    <row r="146" spans="2:16" x14ac:dyDescent="0.2">
      <c r="B146" s="30">
        <f>Tags!D145</f>
        <v>0</v>
      </c>
      <c r="C146" s="31">
        <f t="shared" si="2"/>
        <v>0</v>
      </c>
      <c r="E146" s="10"/>
      <c r="P146" s="11"/>
    </row>
    <row r="147" spans="2:16" x14ac:dyDescent="0.2">
      <c r="B147" s="30">
        <f>Tags!D146</f>
        <v>0</v>
      </c>
      <c r="C147" s="31">
        <f t="shared" si="2"/>
        <v>0</v>
      </c>
      <c r="E147" s="10"/>
      <c r="P147" s="11"/>
    </row>
    <row r="148" spans="2:16" x14ac:dyDescent="0.2">
      <c r="B148" s="30">
        <f>Tags!D147</f>
        <v>0</v>
      </c>
      <c r="C148" s="31">
        <f t="shared" si="2"/>
        <v>0</v>
      </c>
      <c r="E148" s="10"/>
      <c r="P148" s="11"/>
    </row>
    <row r="149" spans="2:16" x14ac:dyDescent="0.2">
      <c r="B149" s="30">
        <f>Tags!D148</f>
        <v>0</v>
      </c>
      <c r="C149" s="31">
        <f t="shared" si="2"/>
        <v>0</v>
      </c>
      <c r="E149" s="10"/>
      <c r="P149" s="11"/>
    </row>
    <row r="150" spans="2:16" x14ac:dyDescent="0.2">
      <c r="B150" s="30">
        <f>Tags!D149</f>
        <v>0</v>
      </c>
      <c r="C150" s="31">
        <f t="shared" si="2"/>
        <v>0</v>
      </c>
      <c r="E150" s="10"/>
      <c r="P150" s="11"/>
    </row>
    <row r="151" spans="2:16" x14ac:dyDescent="0.2">
      <c r="B151" s="30">
        <f>Tags!D150</f>
        <v>0</v>
      </c>
      <c r="C151" s="31">
        <f t="shared" si="2"/>
        <v>0</v>
      </c>
      <c r="E151" s="10"/>
      <c r="P151" s="11"/>
    </row>
    <row r="152" spans="2:16" x14ac:dyDescent="0.2">
      <c r="B152" s="30">
        <f>Tags!D151</f>
        <v>0</v>
      </c>
      <c r="C152" s="31">
        <f t="shared" si="2"/>
        <v>0</v>
      </c>
      <c r="E152" s="10"/>
      <c r="P152" s="11"/>
    </row>
    <row r="153" spans="2:16" x14ac:dyDescent="0.2">
      <c r="B153" s="30">
        <f>Tags!D152</f>
        <v>0</v>
      </c>
      <c r="C153" s="31">
        <f t="shared" si="2"/>
        <v>0</v>
      </c>
      <c r="E153" s="10"/>
      <c r="P153" s="11"/>
    </row>
    <row r="154" spans="2:16" x14ac:dyDescent="0.2">
      <c r="B154" s="30">
        <f>Tags!D153</f>
        <v>0</v>
      </c>
      <c r="C154" s="31">
        <f t="shared" si="2"/>
        <v>0</v>
      </c>
      <c r="E154" s="10"/>
      <c r="P154" s="11"/>
    </row>
    <row r="155" spans="2:16" x14ac:dyDescent="0.2">
      <c r="B155" s="30">
        <f>Tags!D154</f>
        <v>0</v>
      </c>
      <c r="C155" s="31">
        <f t="shared" si="2"/>
        <v>0</v>
      </c>
      <c r="E155" s="10"/>
      <c r="P155" s="11"/>
    </row>
    <row r="156" spans="2:16" x14ac:dyDescent="0.2">
      <c r="B156" s="30">
        <f>Tags!D155</f>
        <v>0</v>
      </c>
      <c r="C156" s="31">
        <f t="shared" si="2"/>
        <v>0</v>
      </c>
      <c r="E156" s="10"/>
      <c r="P156" s="11"/>
    </row>
    <row r="157" spans="2:16" x14ac:dyDescent="0.2">
      <c r="B157" s="30">
        <f>Tags!D156</f>
        <v>0</v>
      </c>
      <c r="C157" s="31">
        <f t="shared" si="2"/>
        <v>0</v>
      </c>
      <c r="E157" s="10"/>
      <c r="P157" s="11"/>
    </row>
    <row r="158" spans="2:16" x14ac:dyDescent="0.2">
      <c r="B158" s="30">
        <f>Tags!D157</f>
        <v>0</v>
      </c>
      <c r="C158" s="31">
        <f t="shared" si="2"/>
        <v>0</v>
      </c>
      <c r="E158" s="10"/>
      <c r="P158" s="11"/>
    </row>
    <row r="159" spans="2:16" x14ac:dyDescent="0.2">
      <c r="B159" s="30">
        <f>Tags!D158</f>
        <v>0</v>
      </c>
      <c r="C159" s="31">
        <f t="shared" si="2"/>
        <v>0</v>
      </c>
      <c r="E159" s="10"/>
      <c r="P159" s="11"/>
    </row>
    <row r="160" spans="2:16" x14ac:dyDescent="0.2">
      <c r="B160" s="30">
        <f>Tags!D159</f>
        <v>0</v>
      </c>
      <c r="C160" s="31">
        <f t="shared" si="2"/>
        <v>0</v>
      </c>
      <c r="E160" s="10"/>
      <c r="P160" s="11"/>
    </row>
    <row r="161" spans="2:16" x14ac:dyDescent="0.2">
      <c r="B161" s="30">
        <f>Tags!D160</f>
        <v>0</v>
      </c>
      <c r="C161" s="31">
        <f t="shared" si="2"/>
        <v>0</v>
      </c>
      <c r="E161" s="10"/>
      <c r="P161" s="11"/>
    </row>
    <row r="162" spans="2:16" x14ac:dyDescent="0.2">
      <c r="B162" s="30">
        <f>Tags!D161</f>
        <v>0</v>
      </c>
      <c r="C162" s="31">
        <f t="shared" si="2"/>
        <v>0</v>
      </c>
      <c r="E162" s="10"/>
      <c r="P162" s="11"/>
    </row>
    <row r="163" spans="2:16" x14ac:dyDescent="0.2">
      <c r="B163" s="30">
        <f>Tags!D162</f>
        <v>0</v>
      </c>
      <c r="C163" s="31">
        <f t="shared" si="2"/>
        <v>0</v>
      </c>
      <c r="E163" s="10"/>
      <c r="P163" s="11"/>
    </row>
    <row r="164" spans="2:16" x14ac:dyDescent="0.2">
      <c r="B164" s="30">
        <f>Tags!D163</f>
        <v>0</v>
      </c>
      <c r="C164" s="31">
        <f t="shared" si="2"/>
        <v>0</v>
      </c>
      <c r="E164" s="10"/>
      <c r="P164" s="11"/>
    </row>
    <row r="165" spans="2:16" x14ac:dyDescent="0.2">
      <c r="B165" s="30">
        <f>Tags!D164</f>
        <v>0</v>
      </c>
      <c r="C165" s="31">
        <f t="shared" si="2"/>
        <v>0</v>
      </c>
      <c r="E165" s="10"/>
      <c r="P165" s="11"/>
    </row>
    <row r="166" spans="2:16" x14ac:dyDescent="0.2">
      <c r="B166" s="30">
        <f>Tags!D165</f>
        <v>0</v>
      </c>
      <c r="C166" s="31">
        <f t="shared" si="2"/>
        <v>0</v>
      </c>
      <c r="E166" s="10"/>
      <c r="P166" s="11"/>
    </row>
    <row r="167" spans="2:16" x14ac:dyDescent="0.2">
      <c r="B167" s="30">
        <f>Tags!D166</f>
        <v>0</v>
      </c>
      <c r="C167" s="31">
        <f t="shared" si="2"/>
        <v>0</v>
      </c>
      <c r="E167" s="10"/>
      <c r="P167" s="11"/>
    </row>
    <row r="168" spans="2:16" x14ac:dyDescent="0.2">
      <c r="B168" s="30">
        <f>Tags!D167</f>
        <v>0</v>
      </c>
      <c r="C168" s="31">
        <f t="shared" si="2"/>
        <v>0</v>
      </c>
      <c r="E168" s="10"/>
      <c r="P168" s="11"/>
    </row>
    <row r="169" spans="2:16" x14ac:dyDescent="0.2">
      <c r="B169" s="30">
        <f>Tags!D168</f>
        <v>0</v>
      </c>
      <c r="C169" s="31">
        <f t="shared" si="2"/>
        <v>0</v>
      </c>
      <c r="E169" s="10"/>
      <c r="P169" s="11"/>
    </row>
    <row r="170" spans="2:16" x14ac:dyDescent="0.2">
      <c r="B170" s="30">
        <f>Tags!D169</f>
        <v>0</v>
      </c>
      <c r="C170" s="31">
        <f t="shared" si="2"/>
        <v>0</v>
      </c>
      <c r="E170" s="10"/>
      <c r="P170" s="11"/>
    </row>
    <row r="171" spans="2:16" x14ac:dyDescent="0.2">
      <c r="B171" s="30">
        <f>Tags!D170</f>
        <v>0</v>
      </c>
      <c r="C171" s="31">
        <f t="shared" si="2"/>
        <v>0</v>
      </c>
      <c r="E171" s="10"/>
      <c r="P171" s="11"/>
    </row>
    <row r="172" spans="2:16" x14ac:dyDescent="0.2">
      <c r="B172" s="30">
        <f>Tags!D171</f>
        <v>0</v>
      </c>
      <c r="C172" s="31">
        <f t="shared" si="2"/>
        <v>0</v>
      </c>
      <c r="E172" s="10"/>
      <c r="P172" s="11"/>
    </row>
    <row r="173" spans="2:16" x14ac:dyDescent="0.2">
      <c r="B173" s="30">
        <f>Tags!D172</f>
        <v>0</v>
      </c>
      <c r="C173" s="31">
        <f t="shared" si="2"/>
        <v>0</v>
      </c>
      <c r="E173" s="10"/>
      <c r="P173" s="11"/>
    </row>
    <row r="174" spans="2:16" x14ac:dyDescent="0.2">
      <c r="B174" s="30">
        <f>Tags!D173</f>
        <v>0</v>
      </c>
      <c r="C174" s="31">
        <f t="shared" si="2"/>
        <v>0</v>
      </c>
      <c r="E174" s="10"/>
      <c r="P174" s="11"/>
    </row>
    <row r="175" spans="2:16" x14ac:dyDescent="0.2">
      <c r="B175" s="30">
        <f>Tags!D174</f>
        <v>0</v>
      </c>
      <c r="C175" s="31">
        <f t="shared" si="2"/>
        <v>0</v>
      </c>
      <c r="E175" s="10"/>
      <c r="P175" s="11"/>
    </row>
    <row r="176" spans="2:16" x14ac:dyDescent="0.2">
      <c r="B176" s="30">
        <f>Tags!D175</f>
        <v>0</v>
      </c>
      <c r="C176" s="31">
        <f t="shared" si="2"/>
        <v>0</v>
      </c>
      <c r="E176" s="10"/>
      <c r="P176" s="11"/>
    </row>
    <row r="177" spans="2:16" x14ac:dyDescent="0.2">
      <c r="B177" s="30">
        <f>Tags!D176</f>
        <v>0</v>
      </c>
      <c r="C177" s="31">
        <f t="shared" si="2"/>
        <v>0</v>
      </c>
      <c r="E177" s="10"/>
      <c r="P177" s="11"/>
    </row>
    <row r="178" spans="2:16" x14ac:dyDescent="0.2">
      <c r="B178" s="30">
        <f>Tags!D177</f>
        <v>0</v>
      </c>
      <c r="C178" s="31">
        <f t="shared" si="2"/>
        <v>0</v>
      </c>
      <c r="E178" s="10"/>
      <c r="P178" s="11"/>
    </row>
    <row r="179" spans="2:16" x14ac:dyDescent="0.2">
      <c r="B179" s="30">
        <f>Tags!D178</f>
        <v>0</v>
      </c>
      <c r="C179" s="31">
        <f t="shared" si="2"/>
        <v>0</v>
      </c>
      <c r="E179" s="10"/>
      <c r="P179" s="11"/>
    </row>
    <row r="180" spans="2:16" x14ac:dyDescent="0.2">
      <c r="B180" s="30">
        <f>Tags!D179</f>
        <v>0</v>
      </c>
      <c r="C180" s="31">
        <f t="shared" si="2"/>
        <v>0</v>
      </c>
      <c r="E180" s="10"/>
      <c r="P180" s="11"/>
    </row>
    <row r="181" spans="2:16" x14ac:dyDescent="0.2">
      <c r="B181" s="30">
        <f>Tags!D180</f>
        <v>0</v>
      </c>
      <c r="C181" s="31">
        <f t="shared" si="2"/>
        <v>0</v>
      </c>
      <c r="E181" s="10"/>
      <c r="P181" s="11"/>
    </row>
    <row r="182" spans="2:16" x14ac:dyDescent="0.2">
      <c r="B182" s="30">
        <f>Tags!D181</f>
        <v>0</v>
      </c>
      <c r="C182" s="31">
        <f t="shared" si="2"/>
        <v>0</v>
      </c>
      <c r="E182" s="10"/>
      <c r="P182" s="11"/>
    </row>
    <row r="183" spans="2:16" x14ac:dyDescent="0.2">
      <c r="B183" s="30">
        <f>Tags!D182</f>
        <v>0</v>
      </c>
      <c r="C183" s="31">
        <f t="shared" si="2"/>
        <v>0</v>
      </c>
      <c r="E183" s="10"/>
      <c r="P183" s="11"/>
    </row>
    <row r="184" spans="2:16" x14ac:dyDescent="0.2">
      <c r="B184" s="30">
        <f>Tags!D183</f>
        <v>0</v>
      </c>
      <c r="C184" s="31">
        <f t="shared" si="2"/>
        <v>0</v>
      </c>
      <c r="E184" s="10"/>
      <c r="P184" s="11"/>
    </row>
    <row r="185" spans="2:16" x14ac:dyDescent="0.2">
      <c r="B185" s="30">
        <f>Tags!D184</f>
        <v>0</v>
      </c>
      <c r="C185" s="31">
        <f t="shared" si="2"/>
        <v>0</v>
      </c>
      <c r="E185" s="10"/>
      <c r="P185" s="11"/>
    </row>
    <row r="186" spans="2:16" x14ac:dyDescent="0.2">
      <c r="B186" s="30">
        <f>Tags!D185</f>
        <v>0</v>
      </c>
      <c r="C186" s="31">
        <f t="shared" si="2"/>
        <v>0</v>
      </c>
      <c r="E186" s="10"/>
      <c r="P186" s="11"/>
    </row>
    <row r="187" spans="2:16" x14ac:dyDescent="0.2">
      <c r="B187" s="30">
        <f>Tags!D186</f>
        <v>0</v>
      </c>
      <c r="C187" s="31">
        <f t="shared" si="2"/>
        <v>0</v>
      </c>
      <c r="E187" s="10"/>
      <c r="P187" s="11"/>
    </row>
    <row r="188" spans="2:16" x14ac:dyDescent="0.2">
      <c r="B188" s="30">
        <f>Tags!D187</f>
        <v>0</v>
      </c>
      <c r="C188" s="31">
        <f t="shared" si="2"/>
        <v>0</v>
      </c>
      <c r="E188" s="10"/>
      <c r="P188" s="11"/>
    </row>
    <row r="189" spans="2:16" x14ac:dyDescent="0.2">
      <c r="B189" s="30">
        <f>Tags!D188</f>
        <v>0</v>
      </c>
      <c r="C189" s="31">
        <f t="shared" si="2"/>
        <v>0</v>
      </c>
      <c r="E189" s="10"/>
      <c r="P189" s="11"/>
    </row>
    <row r="190" spans="2:16" x14ac:dyDescent="0.2">
      <c r="B190" s="30">
        <f>Tags!D189</f>
        <v>0</v>
      </c>
      <c r="C190" s="31">
        <f t="shared" si="2"/>
        <v>0</v>
      </c>
      <c r="E190" s="10"/>
      <c r="P190" s="11"/>
    </row>
    <row r="191" spans="2:16" x14ac:dyDescent="0.2">
      <c r="B191" s="30">
        <f>Tags!D190</f>
        <v>0</v>
      </c>
      <c r="C191" s="31">
        <f t="shared" si="2"/>
        <v>0</v>
      </c>
      <c r="E191" s="10"/>
      <c r="P191" s="11"/>
    </row>
    <row r="192" spans="2:16" x14ac:dyDescent="0.2">
      <c r="B192" s="30">
        <f>Tags!D191</f>
        <v>0</v>
      </c>
      <c r="C192" s="31">
        <f t="shared" si="2"/>
        <v>0</v>
      </c>
      <c r="E192" s="10"/>
      <c r="P192" s="11"/>
    </row>
    <row r="193" spans="2:16" x14ac:dyDescent="0.2">
      <c r="B193" s="30">
        <f>Tags!D192</f>
        <v>0</v>
      </c>
      <c r="C193" s="31">
        <f t="shared" si="2"/>
        <v>0</v>
      </c>
      <c r="E193" s="10"/>
      <c r="P193" s="11"/>
    </row>
    <row r="194" spans="2:16" x14ac:dyDescent="0.2">
      <c r="B194" s="30">
        <f>Tags!D193</f>
        <v>0</v>
      </c>
      <c r="C194" s="31">
        <f t="shared" si="2"/>
        <v>0</v>
      </c>
      <c r="E194" s="10"/>
      <c r="P194" s="11"/>
    </row>
    <row r="195" spans="2:16" x14ac:dyDescent="0.2">
      <c r="B195" s="30">
        <f>Tags!D194</f>
        <v>0</v>
      </c>
      <c r="C195" s="31">
        <f t="shared" si="2"/>
        <v>0</v>
      </c>
      <c r="E195" s="10"/>
      <c r="P195" s="11"/>
    </row>
    <row r="196" spans="2:16" x14ac:dyDescent="0.2">
      <c r="B196" s="30">
        <f>Tags!D195</f>
        <v>0</v>
      </c>
      <c r="C196" s="31">
        <f t="shared" si="2"/>
        <v>0</v>
      </c>
      <c r="E196" s="10"/>
      <c r="P196" s="11"/>
    </row>
    <row r="197" spans="2:16" x14ac:dyDescent="0.2">
      <c r="B197" s="30">
        <f>Tags!D196</f>
        <v>0</v>
      </c>
      <c r="C197" s="31">
        <f t="shared" ref="C197:C201" si="3">SUMIF($J$4:$J$4000, B197, $H$4:$H$4000)</f>
        <v>0</v>
      </c>
      <c r="E197" s="10"/>
      <c r="P197" s="11"/>
    </row>
    <row r="198" spans="2:16" x14ac:dyDescent="0.2">
      <c r="B198" s="30">
        <f>Tags!D197</f>
        <v>0</v>
      </c>
      <c r="C198" s="31">
        <f t="shared" si="3"/>
        <v>0</v>
      </c>
      <c r="E198" s="10"/>
      <c r="P198" s="11"/>
    </row>
    <row r="199" spans="2:16" x14ac:dyDescent="0.2">
      <c r="B199" s="30">
        <f>Tags!D198</f>
        <v>0</v>
      </c>
      <c r="C199" s="31">
        <f t="shared" si="3"/>
        <v>0</v>
      </c>
      <c r="E199" s="10"/>
      <c r="P199" s="11"/>
    </row>
    <row r="200" spans="2:16" x14ac:dyDescent="0.2">
      <c r="B200" s="30">
        <f>Tags!D199</f>
        <v>0</v>
      </c>
      <c r="C200" s="31">
        <f t="shared" si="3"/>
        <v>0</v>
      </c>
      <c r="E200" s="10"/>
      <c r="P200" s="11"/>
    </row>
    <row r="201" spans="2:16" ht="16" thickBot="1" x14ac:dyDescent="0.25">
      <c r="B201" s="37">
        <f>Tags!D200</f>
        <v>0</v>
      </c>
      <c r="C201" s="38">
        <f t="shared" si="3"/>
        <v>0</v>
      </c>
      <c r="E201" s="10"/>
      <c r="P201" s="11"/>
    </row>
    <row r="202" spans="2:16" x14ac:dyDescent="0.2">
      <c r="B202" s="26"/>
      <c r="C202" s="39"/>
      <c r="E202" s="10"/>
      <c r="P202" s="11"/>
    </row>
    <row r="203" spans="2:16" x14ac:dyDescent="0.2">
      <c r="B203" s="26"/>
      <c r="C203" s="39"/>
      <c r="E203" s="10"/>
      <c r="P203" s="11"/>
    </row>
    <row r="204" spans="2:16" x14ac:dyDescent="0.2">
      <c r="B204" s="26"/>
      <c r="C204" s="39"/>
      <c r="E204" s="10"/>
      <c r="P204" s="11"/>
    </row>
    <row r="205" spans="2:16" x14ac:dyDescent="0.2">
      <c r="B205" s="26"/>
      <c r="C205" s="39"/>
      <c r="E205" s="10"/>
      <c r="P205" s="11"/>
    </row>
    <row r="206" spans="2:16" x14ac:dyDescent="0.2">
      <c r="B206" s="26"/>
      <c r="C206" s="39"/>
      <c r="E206" s="10"/>
      <c r="P206" s="11"/>
    </row>
    <row r="207" spans="2:16" x14ac:dyDescent="0.2">
      <c r="B207" s="26"/>
      <c r="C207" s="39"/>
      <c r="E207" s="10"/>
      <c r="P207" s="11"/>
    </row>
    <row r="208" spans="2:16" x14ac:dyDescent="0.2">
      <c r="B208" s="26"/>
      <c r="C208" s="39"/>
      <c r="E208" s="10"/>
      <c r="P208" s="11"/>
    </row>
    <row r="209" spans="2:16" x14ac:dyDescent="0.2">
      <c r="B209" s="26"/>
      <c r="C209" s="39"/>
      <c r="E209" s="10"/>
      <c r="P209" s="11"/>
    </row>
    <row r="210" spans="2:16" x14ac:dyDescent="0.2">
      <c r="B210" s="26"/>
      <c r="C210" s="39"/>
      <c r="E210" s="10"/>
      <c r="P210" s="11"/>
    </row>
    <row r="211" spans="2:16" x14ac:dyDescent="0.2">
      <c r="B211" s="26"/>
      <c r="C211" s="39"/>
      <c r="E211" s="10"/>
      <c r="P211" s="11"/>
    </row>
    <row r="212" spans="2:16" x14ac:dyDescent="0.2">
      <c r="B212" s="26"/>
      <c r="C212" s="39"/>
      <c r="E212" s="10"/>
      <c r="P212" s="11"/>
    </row>
    <row r="213" spans="2:16" x14ac:dyDescent="0.2">
      <c r="B213" s="26"/>
      <c r="C213" s="39"/>
      <c r="E213" s="10"/>
      <c r="P213" s="11"/>
    </row>
    <row r="214" spans="2:16" x14ac:dyDescent="0.2">
      <c r="B214" s="26"/>
      <c r="C214" s="39"/>
      <c r="E214" s="10"/>
      <c r="P214" s="11"/>
    </row>
    <row r="215" spans="2:16" x14ac:dyDescent="0.2">
      <c r="B215" s="26"/>
      <c r="C215" s="39"/>
      <c r="E215" s="10"/>
      <c r="P215" s="11"/>
    </row>
    <row r="216" spans="2:16" x14ac:dyDescent="0.2">
      <c r="B216" s="26"/>
      <c r="C216" s="39"/>
      <c r="E216" s="10"/>
      <c r="P216" s="11"/>
    </row>
    <row r="217" spans="2:16" x14ac:dyDescent="0.2">
      <c r="B217" s="26"/>
      <c r="C217" s="39"/>
      <c r="E217" s="10"/>
      <c r="P217" s="11"/>
    </row>
    <row r="218" spans="2:16" x14ac:dyDescent="0.2">
      <c r="B218" s="26"/>
      <c r="C218" s="39"/>
      <c r="E218" s="10"/>
      <c r="P218" s="11"/>
    </row>
    <row r="219" spans="2:16" x14ac:dyDescent="0.2">
      <c r="B219" s="26"/>
      <c r="C219" s="39"/>
      <c r="E219" s="10"/>
      <c r="P219" s="11"/>
    </row>
    <row r="220" spans="2:16" x14ac:dyDescent="0.2">
      <c r="B220" s="26"/>
      <c r="C220" s="39"/>
      <c r="E220" s="10"/>
      <c r="P220" s="11"/>
    </row>
    <row r="221" spans="2:16" x14ac:dyDescent="0.2">
      <c r="B221" s="26"/>
      <c r="C221" s="39"/>
      <c r="E221" s="10"/>
      <c r="P221" s="11"/>
    </row>
    <row r="222" spans="2:16" x14ac:dyDescent="0.2">
      <c r="B222" s="26"/>
      <c r="C222" s="39"/>
      <c r="E222" s="10"/>
      <c r="P222" s="11"/>
    </row>
    <row r="223" spans="2:16" x14ac:dyDescent="0.2">
      <c r="B223" s="26"/>
      <c r="C223" s="39"/>
      <c r="E223" s="10"/>
      <c r="P223" s="11"/>
    </row>
    <row r="224" spans="2:16" x14ac:dyDescent="0.2">
      <c r="B224" s="26"/>
      <c r="C224" s="39"/>
      <c r="E224" s="10"/>
      <c r="P224" s="11"/>
    </row>
    <row r="225" spans="2:16" x14ac:dyDescent="0.2">
      <c r="B225" s="26"/>
      <c r="C225" s="39"/>
      <c r="E225" s="10"/>
      <c r="P225" s="11"/>
    </row>
    <row r="226" spans="2:16" x14ac:dyDescent="0.2">
      <c r="B226" s="26"/>
      <c r="C226" s="39"/>
      <c r="E226" s="10"/>
      <c r="P226" s="11"/>
    </row>
    <row r="227" spans="2:16" x14ac:dyDescent="0.2">
      <c r="B227" s="26"/>
      <c r="C227" s="39"/>
      <c r="E227" s="10"/>
      <c r="P227" s="11"/>
    </row>
    <row r="228" spans="2:16" x14ac:dyDescent="0.2">
      <c r="B228" s="26"/>
      <c r="C228" s="39"/>
      <c r="E228" s="10"/>
      <c r="P228" s="11"/>
    </row>
    <row r="229" spans="2:16" x14ac:dyDescent="0.2">
      <c r="B229" s="26"/>
      <c r="C229" s="39"/>
      <c r="E229" s="10"/>
      <c r="P229" s="11"/>
    </row>
    <row r="230" spans="2:16" x14ac:dyDescent="0.2">
      <c r="B230" s="26"/>
      <c r="C230" s="39"/>
      <c r="E230" s="10"/>
      <c r="P230" s="11"/>
    </row>
    <row r="231" spans="2:16" x14ac:dyDescent="0.2">
      <c r="B231" s="26"/>
      <c r="C231" s="39"/>
      <c r="E231" s="10"/>
      <c r="P231" s="11"/>
    </row>
    <row r="232" spans="2:16" x14ac:dyDescent="0.2">
      <c r="B232" s="26"/>
      <c r="C232" s="39"/>
      <c r="E232" s="10"/>
      <c r="P232" s="11"/>
    </row>
    <row r="233" spans="2:16" x14ac:dyDescent="0.2">
      <c r="B233" s="26"/>
      <c r="C233" s="39"/>
      <c r="E233" s="10"/>
      <c r="P233" s="11"/>
    </row>
    <row r="234" spans="2:16" x14ac:dyDescent="0.2">
      <c r="B234" s="26"/>
      <c r="C234" s="39"/>
      <c r="E234" s="10"/>
      <c r="P234" s="11"/>
    </row>
    <row r="235" spans="2:16" x14ac:dyDescent="0.2">
      <c r="B235" s="26"/>
      <c r="C235" s="39"/>
      <c r="E235" s="10"/>
      <c r="P235" s="11"/>
    </row>
    <row r="236" spans="2:16" x14ac:dyDescent="0.2">
      <c r="B236" s="26"/>
      <c r="C236" s="39"/>
      <c r="E236" s="10"/>
      <c r="P236" s="11"/>
    </row>
    <row r="237" spans="2:16" x14ac:dyDescent="0.2">
      <c r="B237" s="26"/>
      <c r="C237" s="39"/>
      <c r="E237" s="10"/>
      <c r="P237" s="11"/>
    </row>
    <row r="238" spans="2:16" x14ac:dyDescent="0.2">
      <c r="B238" s="26"/>
      <c r="C238" s="39"/>
      <c r="E238" s="10"/>
      <c r="P238" s="11"/>
    </row>
    <row r="239" spans="2:16" x14ac:dyDescent="0.2">
      <c r="B239" s="26"/>
      <c r="C239" s="39"/>
      <c r="E239" s="10"/>
      <c r="P239" s="11"/>
    </row>
    <row r="240" spans="2:16" x14ac:dyDescent="0.2">
      <c r="B240" s="26"/>
      <c r="C240" s="39"/>
      <c r="E240" s="10"/>
      <c r="P240" s="11"/>
    </row>
    <row r="241" spans="2:16" x14ac:dyDescent="0.2">
      <c r="B241" s="26"/>
      <c r="C241" s="39"/>
      <c r="E241" s="10"/>
      <c r="P241" s="11"/>
    </row>
    <row r="242" spans="2:16" x14ac:dyDescent="0.2">
      <c r="B242" s="26"/>
      <c r="C242" s="39"/>
      <c r="E242" s="10"/>
      <c r="P242" s="11"/>
    </row>
    <row r="243" spans="2:16" x14ac:dyDescent="0.2">
      <c r="B243" s="26"/>
      <c r="C243" s="39"/>
      <c r="E243" s="10"/>
      <c r="P243" s="11"/>
    </row>
    <row r="244" spans="2:16" x14ac:dyDescent="0.2">
      <c r="B244" s="26"/>
      <c r="C244" s="39"/>
      <c r="E244" s="10"/>
      <c r="P244" s="11"/>
    </row>
    <row r="245" spans="2:16" x14ac:dyDescent="0.2">
      <c r="B245" s="26"/>
      <c r="C245" s="39"/>
      <c r="E245" s="10"/>
      <c r="P245" s="11"/>
    </row>
    <row r="246" spans="2:16" x14ac:dyDescent="0.2">
      <c r="B246" s="26"/>
      <c r="C246" s="39"/>
      <c r="E246" s="10"/>
      <c r="P246" s="11"/>
    </row>
    <row r="247" spans="2:16" x14ac:dyDescent="0.2">
      <c r="B247" s="26"/>
      <c r="C247" s="39"/>
      <c r="E247" s="10"/>
      <c r="P247" s="11"/>
    </row>
    <row r="248" spans="2:16" x14ac:dyDescent="0.2">
      <c r="B248" s="26"/>
      <c r="C248" s="39"/>
      <c r="E248" s="10"/>
      <c r="P248" s="11"/>
    </row>
    <row r="249" spans="2:16" x14ac:dyDescent="0.2">
      <c r="B249" s="26"/>
      <c r="C249" s="39"/>
      <c r="E249" s="10"/>
      <c r="P249" s="11"/>
    </row>
    <row r="250" spans="2:16" x14ac:dyDescent="0.2">
      <c r="B250" s="26"/>
      <c r="C250" s="39"/>
      <c r="E250" s="10"/>
      <c r="P250" s="11"/>
    </row>
    <row r="251" spans="2:16" x14ac:dyDescent="0.2">
      <c r="B251" s="26"/>
      <c r="C251" s="39"/>
      <c r="E251" s="10"/>
      <c r="P251" s="11"/>
    </row>
    <row r="252" spans="2:16" x14ac:dyDescent="0.2">
      <c r="B252" s="26"/>
      <c r="C252" s="39"/>
      <c r="E252" s="10"/>
      <c r="P252" s="11"/>
    </row>
    <row r="253" spans="2:16" x14ac:dyDescent="0.2">
      <c r="B253" s="26"/>
      <c r="C253" s="39"/>
      <c r="E253" s="10"/>
      <c r="P253" s="11"/>
    </row>
    <row r="254" spans="2:16" x14ac:dyDescent="0.2">
      <c r="B254" s="26"/>
      <c r="C254" s="39"/>
      <c r="E254" s="10"/>
      <c r="P254" s="11"/>
    </row>
    <row r="255" spans="2:16" x14ac:dyDescent="0.2">
      <c r="B255" s="26"/>
      <c r="C255" s="39"/>
      <c r="E255" s="10"/>
      <c r="P255" s="11"/>
    </row>
    <row r="256" spans="2:16" x14ac:dyDescent="0.2">
      <c r="B256" s="26"/>
      <c r="C256" s="39"/>
      <c r="E256" s="10"/>
      <c r="P256" s="11"/>
    </row>
    <row r="257" spans="2:16" x14ac:dyDescent="0.2">
      <c r="B257" s="26"/>
      <c r="C257" s="39"/>
      <c r="E257" s="10"/>
      <c r="P257" s="11"/>
    </row>
    <row r="258" spans="2:16" x14ac:dyDescent="0.2">
      <c r="B258" s="26"/>
      <c r="C258" s="39"/>
      <c r="E258" s="10"/>
      <c r="P258" s="11"/>
    </row>
    <row r="259" spans="2:16" x14ac:dyDescent="0.2">
      <c r="B259" s="26"/>
      <c r="C259" s="39"/>
      <c r="E259" s="10"/>
      <c r="P259" s="11"/>
    </row>
    <row r="260" spans="2:16" x14ac:dyDescent="0.2">
      <c r="B260" s="26"/>
      <c r="C260" s="39"/>
      <c r="E260" s="10"/>
      <c r="P260" s="11"/>
    </row>
    <row r="261" spans="2:16" x14ac:dyDescent="0.2">
      <c r="B261" s="26"/>
      <c r="C261" s="39"/>
      <c r="E261" s="10"/>
      <c r="P261" s="11"/>
    </row>
    <row r="262" spans="2:16" x14ac:dyDescent="0.2">
      <c r="B262" s="26"/>
      <c r="C262" s="39"/>
      <c r="E262" s="10"/>
      <c r="P262" s="11"/>
    </row>
    <row r="263" spans="2:16" x14ac:dyDescent="0.2">
      <c r="B263" s="26"/>
      <c r="C263" s="39"/>
      <c r="E263" s="10"/>
      <c r="P263" s="11"/>
    </row>
    <row r="264" spans="2:16" x14ac:dyDescent="0.2">
      <c r="B264" s="26"/>
      <c r="C264" s="39"/>
      <c r="E264" s="10"/>
      <c r="P264" s="11"/>
    </row>
    <row r="265" spans="2:16" x14ac:dyDescent="0.2">
      <c r="B265" s="26"/>
      <c r="C265" s="39"/>
      <c r="E265" s="10"/>
      <c r="P265" s="11"/>
    </row>
    <row r="266" spans="2:16" x14ac:dyDescent="0.2">
      <c r="B266" s="26"/>
      <c r="C266" s="39"/>
      <c r="E266" s="10"/>
      <c r="P266" s="11"/>
    </row>
    <row r="267" spans="2:16" x14ac:dyDescent="0.2">
      <c r="B267" s="26"/>
      <c r="C267" s="39"/>
      <c r="E267" s="10"/>
      <c r="P267" s="11"/>
    </row>
    <row r="268" spans="2:16" x14ac:dyDescent="0.2">
      <c r="B268" s="26"/>
      <c r="C268" s="39"/>
      <c r="E268" s="10"/>
      <c r="P268" s="11"/>
    </row>
    <row r="269" spans="2:16" x14ac:dyDescent="0.2">
      <c r="B269" s="26"/>
      <c r="C269" s="39"/>
      <c r="E269" s="10"/>
      <c r="P269" s="11"/>
    </row>
    <row r="270" spans="2:16" x14ac:dyDescent="0.2">
      <c r="B270" s="26"/>
      <c r="C270" s="39"/>
      <c r="E270" s="10"/>
      <c r="P270" s="11"/>
    </row>
    <row r="271" spans="2:16" x14ac:dyDescent="0.2">
      <c r="B271" s="26"/>
      <c r="C271" s="39"/>
      <c r="E271" s="10"/>
      <c r="P271" s="11"/>
    </row>
    <row r="272" spans="2:16" x14ac:dyDescent="0.2">
      <c r="B272" s="26"/>
      <c r="C272" s="39"/>
      <c r="E272" s="10"/>
      <c r="P272" s="11"/>
    </row>
    <row r="273" spans="2:16" x14ac:dyDescent="0.2">
      <c r="B273" s="26"/>
      <c r="C273" s="39"/>
      <c r="E273" s="10"/>
      <c r="P273" s="11"/>
    </row>
    <row r="274" spans="2:16" x14ac:dyDescent="0.2">
      <c r="B274" s="26"/>
      <c r="C274" s="39"/>
      <c r="E274" s="10"/>
      <c r="P274" s="11"/>
    </row>
    <row r="275" spans="2:16" x14ac:dyDescent="0.2">
      <c r="B275" s="26"/>
      <c r="C275" s="39"/>
      <c r="E275" s="10"/>
      <c r="P275" s="11"/>
    </row>
    <row r="276" spans="2:16" x14ac:dyDescent="0.2">
      <c r="B276" s="26"/>
      <c r="C276" s="39"/>
      <c r="E276" s="10"/>
      <c r="P276" s="11"/>
    </row>
    <row r="277" spans="2:16" x14ac:dyDescent="0.2">
      <c r="B277" s="26"/>
      <c r="C277" s="39"/>
      <c r="E277" s="10"/>
      <c r="P277" s="11"/>
    </row>
    <row r="278" spans="2:16" x14ac:dyDescent="0.2">
      <c r="B278" s="26"/>
      <c r="C278" s="39"/>
      <c r="E278" s="10"/>
      <c r="P278" s="11"/>
    </row>
    <row r="279" spans="2:16" x14ac:dyDescent="0.2">
      <c r="B279" s="26"/>
      <c r="C279" s="39"/>
      <c r="E279" s="10"/>
      <c r="P279" s="11"/>
    </row>
    <row r="280" spans="2:16" x14ac:dyDescent="0.2">
      <c r="B280" s="26"/>
      <c r="C280" s="39"/>
      <c r="E280" s="10"/>
      <c r="P280" s="11"/>
    </row>
    <row r="281" spans="2:16" x14ac:dyDescent="0.2">
      <c r="B281" s="26"/>
      <c r="C281" s="39"/>
      <c r="E281" s="10"/>
      <c r="P281" s="11"/>
    </row>
    <row r="282" spans="2:16" x14ac:dyDescent="0.2">
      <c r="B282" s="26"/>
      <c r="C282" s="39"/>
      <c r="E282" s="10"/>
      <c r="P282" s="11"/>
    </row>
    <row r="283" spans="2:16" x14ac:dyDescent="0.2">
      <c r="B283" s="26"/>
      <c r="C283" s="39"/>
      <c r="E283" s="10"/>
      <c r="P283" s="11"/>
    </row>
    <row r="284" spans="2:16" x14ac:dyDescent="0.2">
      <c r="B284" s="26"/>
      <c r="C284" s="39"/>
      <c r="E284" s="10"/>
      <c r="P284" s="11"/>
    </row>
    <row r="285" spans="2:16" x14ac:dyDescent="0.2">
      <c r="B285" s="26"/>
      <c r="C285" s="39"/>
      <c r="E285" s="10"/>
      <c r="P285" s="11"/>
    </row>
    <row r="286" spans="2:16" x14ac:dyDescent="0.2">
      <c r="B286" s="26"/>
      <c r="C286" s="39"/>
      <c r="E286" s="10"/>
      <c r="P286" s="11"/>
    </row>
    <row r="287" spans="2:16" x14ac:dyDescent="0.2">
      <c r="B287" s="26"/>
      <c r="C287" s="39"/>
      <c r="E287" s="10"/>
      <c r="P287" s="11"/>
    </row>
    <row r="288" spans="2:16" x14ac:dyDescent="0.2">
      <c r="B288" s="26"/>
      <c r="C288" s="39"/>
      <c r="E288" s="10"/>
      <c r="P288" s="11"/>
    </row>
    <row r="289" spans="2:16" x14ac:dyDescent="0.2">
      <c r="B289" s="26"/>
      <c r="C289" s="39"/>
      <c r="E289" s="10"/>
      <c r="P289" s="11"/>
    </row>
    <row r="290" spans="2:16" x14ac:dyDescent="0.2">
      <c r="B290" s="26"/>
      <c r="C290" s="39"/>
      <c r="E290" s="10"/>
      <c r="P290" s="11"/>
    </row>
    <row r="291" spans="2:16" x14ac:dyDescent="0.2">
      <c r="B291" s="26"/>
      <c r="C291" s="39"/>
      <c r="E291" s="10"/>
      <c r="P291" s="11"/>
    </row>
    <row r="292" spans="2:16" x14ac:dyDescent="0.2">
      <c r="B292" s="26"/>
      <c r="C292" s="39"/>
      <c r="E292" s="10"/>
      <c r="P292" s="11"/>
    </row>
    <row r="293" spans="2:16" x14ac:dyDescent="0.2">
      <c r="B293" s="26"/>
      <c r="C293" s="39"/>
      <c r="E293" s="10"/>
      <c r="P293" s="11"/>
    </row>
    <row r="294" spans="2:16" x14ac:dyDescent="0.2">
      <c r="B294" s="26"/>
      <c r="C294" s="39"/>
      <c r="E294" s="10"/>
      <c r="P294" s="11"/>
    </row>
    <row r="295" spans="2:16" x14ac:dyDescent="0.2">
      <c r="B295" s="26"/>
      <c r="C295" s="39"/>
      <c r="E295" s="10"/>
      <c r="P295" s="11"/>
    </row>
    <row r="296" spans="2:16" x14ac:dyDescent="0.2">
      <c r="B296" s="26"/>
      <c r="C296" s="39"/>
      <c r="E296" s="10"/>
      <c r="P296" s="11"/>
    </row>
    <row r="297" spans="2:16" x14ac:dyDescent="0.2">
      <c r="B297" s="26"/>
      <c r="C297" s="39"/>
      <c r="E297" s="10"/>
      <c r="P297" s="11"/>
    </row>
    <row r="298" spans="2:16" x14ac:dyDescent="0.2">
      <c r="B298" s="26"/>
      <c r="C298" s="39"/>
      <c r="E298" s="10"/>
      <c r="P298" s="11"/>
    </row>
    <row r="299" spans="2:16" x14ac:dyDescent="0.2">
      <c r="B299" s="26"/>
      <c r="C299" s="39"/>
      <c r="E299" s="10"/>
      <c r="P299" s="11"/>
    </row>
    <row r="300" spans="2:16" x14ac:dyDescent="0.2">
      <c r="B300" s="26"/>
      <c r="C300" s="39"/>
      <c r="E300" s="10"/>
      <c r="P300" s="11"/>
    </row>
    <row r="301" spans="2:16" x14ac:dyDescent="0.2">
      <c r="B301" s="26"/>
      <c r="C301" s="39"/>
      <c r="E301" s="10"/>
      <c r="P301" s="11"/>
    </row>
    <row r="302" spans="2:16" x14ac:dyDescent="0.2">
      <c r="B302" s="26"/>
      <c r="C302" s="39"/>
      <c r="E302" s="10"/>
      <c r="P302" s="11"/>
    </row>
    <row r="303" spans="2:16" x14ac:dyDescent="0.2">
      <c r="B303" s="26"/>
      <c r="C303" s="39"/>
      <c r="E303" s="10"/>
      <c r="P303" s="11"/>
    </row>
    <row r="304" spans="2:16" x14ac:dyDescent="0.2">
      <c r="B304" s="26"/>
      <c r="C304" s="39"/>
      <c r="E304" s="10"/>
      <c r="P304" s="11"/>
    </row>
    <row r="305" spans="2:16" x14ac:dyDescent="0.2">
      <c r="B305" s="26"/>
      <c r="C305" s="39"/>
      <c r="E305" s="10"/>
      <c r="P305" s="11"/>
    </row>
    <row r="306" spans="2:16" x14ac:dyDescent="0.2">
      <c r="B306" s="26"/>
      <c r="C306" s="39"/>
      <c r="E306" s="10"/>
      <c r="P306" s="11"/>
    </row>
    <row r="307" spans="2:16" x14ac:dyDescent="0.2">
      <c r="B307" s="26"/>
      <c r="C307" s="39"/>
      <c r="E307" s="10"/>
      <c r="P307" s="11"/>
    </row>
    <row r="308" spans="2:16" x14ac:dyDescent="0.2">
      <c r="B308" s="26"/>
      <c r="C308" s="39"/>
      <c r="E308" s="10"/>
      <c r="P308" s="11"/>
    </row>
    <row r="309" spans="2:16" x14ac:dyDescent="0.2">
      <c r="B309" s="26"/>
      <c r="C309" s="39"/>
      <c r="E309" s="10"/>
      <c r="P309" s="11"/>
    </row>
    <row r="310" spans="2:16" x14ac:dyDescent="0.2">
      <c r="B310" s="26"/>
      <c r="C310" s="39"/>
      <c r="E310" s="10"/>
      <c r="P310" s="11"/>
    </row>
    <row r="311" spans="2:16" x14ac:dyDescent="0.2">
      <c r="B311" s="26"/>
      <c r="C311" s="39"/>
      <c r="E311" s="10"/>
      <c r="P311" s="11"/>
    </row>
    <row r="312" spans="2:16" x14ac:dyDescent="0.2">
      <c r="B312" s="26"/>
      <c r="C312" s="39"/>
      <c r="E312" s="10"/>
      <c r="P312" s="11"/>
    </row>
    <row r="313" spans="2:16" x14ac:dyDescent="0.2">
      <c r="B313" s="26"/>
      <c r="C313" s="39"/>
      <c r="E313" s="10"/>
      <c r="P313" s="11"/>
    </row>
    <row r="314" spans="2:16" x14ac:dyDescent="0.2">
      <c r="B314" s="26"/>
      <c r="C314" s="39"/>
      <c r="E314" s="10"/>
      <c r="P314" s="11"/>
    </row>
    <row r="315" spans="2:16" x14ac:dyDescent="0.2">
      <c r="B315" s="26"/>
      <c r="C315" s="39"/>
      <c r="E315" s="10"/>
      <c r="P315" s="11"/>
    </row>
    <row r="316" spans="2:16" x14ac:dyDescent="0.2">
      <c r="B316" s="26"/>
      <c r="C316" s="39"/>
      <c r="E316" s="10"/>
      <c r="P316" s="11"/>
    </row>
    <row r="317" spans="2:16" x14ac:dyDescent="0.2">
      <c r="B317" s="26"/>
      <c r="C317" s="39"/>
      <c r="E317" s="10"/>
      <c r="P317" s="11"/>
    </row>
    <row r="318" spans="2:16" x14ac:dyDescent="0.2">
      <c r="B318" s="26"/>
      <c r="C318" s="39"/>
      <c r="E318" s="10"/>
      <c r="P318" s="11"/>
    </row>
    <row r="319" spans="2:16" x14ac:dyDescent="0.2">
      <c r="B319" s="26"/>
      <c r="C319" s="39"/>
      <c r="E319" s="10"/>
      <c r="P319" s="11"/>
    </row>
    <row r="320" spans="2:16" x14ac:dyDescent="0.2">
      <c r="B320" s="26"/>
      <c r="C320" s="39"/>
      <c r="E320" s="10"/>
      <c r="P320" s="11"/>
    </row>
    <row r="321" spans="2:16" x14ac:dyDescent="0.2">
      <c r="B321" s="26"/>
      <c r="C321" s="39"/>
      <c r="E321" s="10"/>
      <c r="P321" s="11"/>
    </row>
    <row r="322" spans="2:16" x14ac:dyDescent="0.2">
      <c r="B322" s="26"/>
      <c r="C322" s="39"/>
      <c r="E322" s="10"/>
      <c r="P322" s="11"/>
    </row>
    <row r="323" spans="2:16" x14ac:dyDescent="0.2">
      <c r="B323" s="26"/>
      <c r="C323" s="39"/>
      <c r="E323" s="10"/>
      <c r="P323" s="11"/>
    </row>
    <row r="324" spans="2:16" x14ac:dyDescent="0.2">
      <c r="B324" s="26"/>
      <c r="C324" s="39"/>
      <c r="E324" s="10"/>
      <c r="P324" s="11"/>
    </row>
    <row r="325" spans="2:16" x14ac:dyDescent="0.2">
      <c r="B325" s="26"/>
      <c r="C325" s="39"/>
      <c r="E325" s="10"/>
      <c r="P325" s="11"/>
    </row>
    <row r="326" spans="2:16" x14ac:dyDescent="0.2">
      <c r="B326" s="26"/>
      <c r="C326" s="39"/>
      <c r="E326" s="10"/>
      <c r="P326" s="11"/>
    </row>
    <row r="327" spans="2:16" x14ac:dyDescent="0.2">
      <c r="B327" s="26"/>
      <c r="C327" s="39"/>
      <c r="E327" s="10"/>
      <c r="P327" s="11"/>
    </row>
    <row r="328" spans="2:16" x14ac:dyDescent="0.2">
      <c r="B328" s="26"/>
      <c r="C328" s="39"/>
      <c r="E328" s="10"/>
      <c r="P328" s="11"/>
    </row>
    <row r="329" spans="2:16" x14ac:dyDescent="0.2">
      <c r="B329" s="26"/>
      <c r="C329" s="39"/>
      <c r="E329" s="10"/>
      <c r="P329" s="11"/>
    </row>
    <row r="330" spans="2:16" x14ac:dyDescent="0.2">
      <c r="B330" s="26"/>
      <c r="C330" s="39"/>
      <c r="E330" s="10"/>
      <c r="P330" s="11"/>
    </row>
    <row r="331" spans="2:16" x14ac:dyDescent="0.2">
      <c r="B331" s="26"/>
      <c r="C331" s="39"/>
      <c r="E331" s="10"/>
      <c r="P331" s="11"/>
    </row>
    <row r="332" spans="2:16" x14ac:dyDescent="0.2">
      <c r="B332" s="26"/>
      <c r="C332" s="39"/>
      <c r="E332" s="10"/>
      <c r="P332" s="11"/>
    </row>
    <row r="333" spans="2:16" x14ac:dyDescent="0.2">
      <c r="B333" s="26"/>
      <c r="C333" s="39"/>
      <c r="E333" s="10"/>
      <c r="P333" s="11"/>
    </row>
    <row r="334" spans="2:16" x14ac:dyDescent="0.2">
      <c r="B334" s="26"/>
      <c r="C334" s="39"/>
      <c r="E334" s="10"/>
      <c r="P334" s="11"/>
    </row>
    <row r="335" spans="2:16" x14ac:dyDescent="0.2">
      <c r="B335" s="26"/>
      <c r="C335" s="39"/>
      <c r="E335" s="10"/>
      <c r="P335" s="11"/>
    </row>
    <row r="336" spans="2:16" x14ac:dyDescent="0.2">
      <c r="B336" s="26"/>
      <c r="C336" s="39"/>
      <c r="E336" s="10"/>
      <c r="P336" s="11"/>
    </row>
    <row r="337" spans="2:16" x14ac:dyDescent="0.2">
      <c r="B337" s="26"/>
      <c r="C337" s="39"/>
      <c r="E337" s="10"/>
      <c r="P337" s="11"/>
    </row>
    <row r="338" spans="2:16" x14ac:dyDescent="0.2">
      <c r="B338" s="26"/>
      <c r="C338" s="39"/>
      <c r="E338" s="10"/>
      <c r="P338" s="11"/>
    </row>
    <row r="339" spans="2:16" x14ac:dyDescent="0.2">
      <c r="B339" s="26"/>
      <c r="C339" s="39"/>
      <c r="E339" s="10"/>
      <c r="P339" s="11"/>
    </row>
    <row r="340" spans="2:16" x14ac:dyDescent="0.2">
      <c r="B340" s="26"/>
      <c r="C340" s="39"/>
      <c r="E340" s="10"/>
      <c r="P340" s="11"/>
    </row>
    <row r="341" spans="2:16" x14ac:dyDescent="0.2">
      <c r="B341" s="26"/>
      <c r="C341" s="39"/>
      <c r="E341" s="10"/>
      <c r="P341" s="11"/>
    </row>
    <row r="342" spans="2:16" x14ac:dyDescent="0.2">
      <c r="B342" s="26"/>
      <c r="C342" s="39"/>
      <c r="E342" s="10"/>
      <c r="P342" s="11"/>
    </row>
    <row r="343" spans="2:16" x14ac:dyDescent="0.2">
      <c r="B343" s="26"/>
      <c r="C343" s="39"/>
      <c r="E343" s="10"/>
      <c r="P343" s="11"/>
    </row>
    <row r="344" spans="2:16" x14ac:dyDescent="0.2">
      <c r="B344" s="26"/>
      <c r="C344" s="39"/>
      <c r="E344" s="10"/>
      <c r="P344" s="11"/>
    </row>
    <row r="345" spans="2:16" x14ac:dyDescent="0.2">
      <c r="B345" s="26"/>
      <c r="C345" s="39"/>
      <c r="E345" s="10"/>
      <c r="P345" s="11"/>
    </row>
    <row r="346" spans="2:16" x14ac:dyDescent="0.2">
      <c r="B346" s="26"/>
      <c r="C346" s="39"/>
      <c r="E346" s="10"/>
      <c r="P346" s="11"/>
    </row>
    <row r="347" spans="2:16" x14ac:dyDescent="0.2">
      <c r="B347" s="26"/>
      <c r="C347" s="39"/>
      <c r="E347" s="10"/>
      <c r="P347" s="11"/>
    </row>
    <row r="348" spans="2:16" x14ac:dyDescent="0.2">
      <c r="B348" s="26"/>
      <c r="C348" s="39"/>
      <c r="E348" s="10"/>
      <c r="P348" s="11"/>
    </row>
    <row r="349" spans="2:16" x14ac:dyDescent="0.2">
      <c r="B349" s="26"/>
      <c r="C349" s="39"/>
      <c r="E349" s="10"/>
      <c r="P349" s="11"/>
    </row>
    <row r="350" spans="2:16" x14ac:dyDescent="0.2">
      <c r="B350" s="26"/>
      <c r="C350" s="39"/>
      <c r="E350" s="10"/>
      <c r="P350" s="11"/>
    </row>
    <row r="351" spans="2:16" x14ac:dyDescent="0.2">
      <c r="B351" s="26"/>
      <c r="C351" s="39"/>
      <c r="E351" s="10"/>
      <c r="P351" s="11"/>
    </row>
    <row r="352" spans="2:16" x14ac:dyDescent="0.2">
      <c r="B352" s="26"/>
      <c r="C352" s="39"/>
      <c r="E352" s="10"/>
      <c r="P352" s="11"/>
    </row>
    <row r="353" spans="2:16" x14ac:dyDescent="0.2">
      <c r="B353" s="26"/>
      <c r="C353" s="39"/>
      <c r="E353" s="10"/>
      <c r="P353" s="11"/>
    </row>
    <row r="354" spans="2:16" x14ac:dyDescent="0.2">
      <c r="B354" s="26"/>
      <c r="C354" s="39"/>
      <c r="E354" s="10"/>
      <c r="P354" s="11"/>
    </row>
    <row r="355" spans="2:16" x14ac:dyDescent="0.2">
      <c r="B355" s="26"/>
      <c r="C355" s="39"/>
      <c r="E355" s="10"/>
      <c r="P355" s="11"/>
    </row>
    <row r="356" spans="2:16" x14ac:dyDescent="0.2">
      <c r="B356" s="26"/>
      <c r="C356" s="39"/>
      <c r="E356" s="10"/>
      <c r="P356" s="11"/>
    </row>
    <row r="357" spans="2:16" x14ac:dyDescent="0.2">
      <c r="B357" s="26"/>
      <c r="C357" s="39"/>
      <c r="E357" s="10"/>
      <c r="P357" s="11"/>
    </row>
    <row r="358" spans="2:16" x14ac:dyDescent="0.2">
      <c r="B358" s="26"/>
      <c r="C358" s="39"/>
      <c r="E358" s="10"/>
      <c r="P358" s="11"/>
    </row>
    <row r="359" spans="2:16" x14ac:dyDescent="0.2">
      <c r="B359" s="26"/>
      <c r="C359" s="39"/>
      <c r="E359" s="10"/>
      <c r="P359" s="11"/>
    </row>
    <row r="360" spans="2:16" x14ac:dyDescent="0.2">
      <c r="B360" s="26"/>
      <c r="C360" s="39"/>
      <c r="E360" s="10"/>
      <c r="P360" s="11"/>
    </row>
    <row r="361" spans="2:16" x14ac:dyDescent="0.2">
      <c r="B361" s="26"/>
      <c r="C361" s="39"/>
      <c r="E361" s="10"/>
      <c r="P361" s="11"/>
    </row>
    <row r="362" spans="2:16" x14ac:dyDescent="0.2">
      <c r="B362" s="26"/>
      <c r="C362" s="39"/>
      <c r="E362" s="10"/>
      <c r="P362" s="11"/>
    </row>
    <row r="363" spans="2:16" x14ac:dyDescent="0.2">
      <c r="B363" s="26"/>
      <c r="C363" s="39"/>
      <c r="E363" s="10"/>
      <c r="P363" s="11"/>
    </row>
    <row r="364" spans="2:16" x14ac:dyDescent="0.2">
      <c r="B364" s="26"/>
      <c r="C364" s="39"/>
      <c r="E364" s="10"/>
      <c r="P364" s="11"/>
    </row>
    <row r="365" spans="2:16" x14ac:dyDescent="0.2">
      <c r="B365" s="26"/>
      <c r="C365" s="39"/>
      <c r="E365" s="10"/>
      <c r="P365" s="11"/>
    </row>
    <row r="366" spans="2:16" x14ac:dyDescent="0.2">
      <c r="B366" s="26"/>
      <c r="C366" s="39"/>
      <c r="E366" s="10"/>
      <c r="P366" s="11"/>
    </row>
    <row r="367" spans="2:16" x14ac:dyDescent="0.2">
      <c r="B367" s="26"/>
      <c r="C367" s="39"/>
      <c r="E367" s="10"/>
      <c r="P367" s="11"/>
    </row>
    <row r="368" spans="2:16" x14ac:dyDescent="0.2">
      <c r="B368" s="26"/>
      <c r="C368" s="39"/>
      <c r="E368" s="10"/>
      <c r="P368" s="11"/>
    </row>
    <row r="369" spans="2:16" x14ac:dyDescent="0.2">
      <c r="B369" s="26"/>
      <c r="C369" s="39"/>
      <c r="E369" s="10"/>
      <c r="P369" s="11"/>
    </row>
    <row r="370" spans="2:16" x14ac:dyDescent="0.2">
      <c r="B370" s="26"/>
      <c r="C370" s="39"/>
      <c r="E370" s="10"/>
      <c r="P370" s="11"/>
    </row>
    <row r="371" spans="2:16" x14ac:dyDescent="0.2">
      <c r="B371" s="26"/>
      <c r="C371" s="39"/>
      <c r="E371" s="10"/>
      <c r="P371" s="11"/>
    </row>
    <row r="372" spans="2:16" x14ac:dyDescent="0.2">
      <c r="B372" s="26"/>
      <c r="C372" s="39"/>
      <c r="E372" s="10"/>
      <c r="P372" s="11"/>
    </row>
    <row r="373" spans="2:16" x14ac:dyDescent="0.2">
      <c r="B373" s="26"/>
      <c r="C373" s="39"/>
      <c r="E373" s="10"/>
      <c r="P373" s="11"/>
    </row>
    <row r="374" spans="2:16" x14ac:dyDescent="0.2">
      <c r="B374" s="26"/>
      <c r="C374" s="39"/>
      <c r="E374" s="10"/>
      <c r="P374" s="11"/>
    </row>
    <row r="375" spans="2:16" x14ac:dyDescent="0.2">
      <c r="B375" s="26"/>
      <c r="C375" s="39"/>
      <c r="E375" s="10"/>
      <c r="P375" s="11"/>
    </row>
    <row r="376" spans="2:16" x14ac:dyDescent="0.2">
      <c r="B376" s="26"/>
      <c r="C376" s="39"/>
      <c r="E376" s="10"/>
      <c r="P376" s="11"/>
    </row>
    <row r="377" spans="2:16" x14ac:dyDescent="0.2">
      <c r="B377" s="26"/>
      <c r="C377" s="39"/>
      <c r="E377" s="10"/>
      <c r="P377" s="11"/>
    </row>
    <row r="378" spans="2:16" x14ac:dyDescent="0.2">
      <c r="B378" s="26"/>
      <c r="C378" s="39"/>
      <c r="E378" s="10"/>
      <c r="P378" s="11"/>
    </row>
    <row r="379" spans="2:16" x14ac:dyDescent="0.2">
      <c r="B379" s="26"/>
      <c r="C379" s="39"/>
      <c r="E379" s="10"/>
      <c r="P379" s="11"/>
    </row>
    <row r="380" spans="2:16" x14ac:dyDescent="0.2">
      <c r="B380" s="26"/>
      <c r="C380" s="39"/>
      <c r="E380" s="10"/>
      <c r="P380" s="11"/>
    </row>
    <row r="381" spans="2:16" x14ac:dyDescent="0.2">
      <c r="B381" s="26"/>
      <c r="C381" s="39"/>
      <c r="E381" s="10"/>
      <c r="P381" s="11"/>
    </row>
    <row r="382" spans="2:16" x14ac:dyDescent="0.2">
      <c r="B382" s="26"/>
      <c r="C382" s="39"/>
      <c r="E382" s="10"/>
      <c r="P382" s="11"/>
    </row>
    <row r="383" spans="2:16" x14ac:dyDescent="0.2">
      <c r="B383" s="26"/>
      <c r="C383" s="39"/>
      <c r="E383" s="10"/>
      <c r="P383" s="11"/>
    </row>
    <row r="384" spans="2:16" x14ac:dyDescent="0.2">
      <c r="B384" s="26"/>
      <c r="C384" s="39"/>
      <c r="E384" s="10"/>
      <c r="P384" s="11"/>
    </row>
    <row r="385" spans="2:16" x14ac:dyDescent="0.2">
      <c r="B385" s="26"/>
      <c r="C385" s="39"/>
      <c r="E385" s="10"/>
      <c r="P385" s="11"/>
    </row>
    <row r="386" spans="2:16" x14ac:dyDescent="0.2">
      <c r="B386" s="26"/>
      <c r="C386" s="39"/>
      <c r="E386" s="10"/>
      <c r="P386" s="11"/>
    </row>
    <row r="387" spans="2:16" x14ac:dyDescent="0.2">
      <c r="B387" s="26"/>
      <c r="C387" s="39"/>
      <c r="E387" s="10"/>
      <c r="P387" s="11"/>
    </row>
    <row r="388" spans="2:16" x14ac:dyDescent="0.2">
      <c r="B388" s="26"/>
      <c r="C388" s="39"/>
      <c r="E388" s="10"/>
      <c r="P388" s="11"/>
    </row>
    <row r="389" spans="2:16" x14ac:dyDescent="0.2">
      <c r="B389" s="26"/>
      <c r="C389" s="39"/>
      <c r="E389" s="10"/>
      <c r="P389" s="11"/>
    </row>
    <row r="390" spans="2:16" x14ac:dyDescent="0.2">
      <c r="B390" s="26"/>
      <c r="C390" s="39"/>
      <c r="E390" s="10"/>
      <c r="P390" s="11"/>
    </row>
    <row r="391" spans="2:16" x14ac:dyDescent="0.2">
      <c r="B391" s="26"/>
      <c r="C391" s="39"/>
      <c r="E391" s="10"/>
      <c r="P391" s="11"/>
    </row>
    <row r="392" spans="2:16" x14ac:dyDescent="0.2">
      <c r="B392" s="26"/>
      <c r="C392" s="39"/>
      <c r="E392" s="10"/>
      <c r="P392" s="11"/>
    </row>
    <row r="393" spans="2:16" x14ac:dyDescent="0.2">
      <c r="B393" s="26"/>
      <c r="C393" s="39"/>
      <c r="E393" s="10"/>
      <c r="P393" s="11"/>
    </row>
    <row r="394" spans="2:16" x14ac:dyDescent="0.2">
      <c r="B394" s="26"/>
      <c r="C394" s="39"/>
      <c r="E394" s="10"/>
      <c r="P394" s="11"/>
    </row>
    <row r="395" spans="2:16" x14ac:dyDescent="0.2">
      <c r="B395" s="26"/>
      <c r="C395" s="39"/>
      <c r="E395" s="10"/>
      <c r="P395" s="11"/>
    </row>
    <row r="396" spans="2:16" x14ac:dyDescent="0.2">
      <c r="B396" s="26"/>
      <c r="C396" s="39"/>
      <c r="E396" s="10"/>
      <c r="P396" s="11"/>
    </row>
    <row r="397" spans="2:16" x14ac:dyDescent="0.2">
      <c r="B397" s="26"/>
      <c r="C397" s="39"/>
      <c r="E397" s="10"/>
      <c r="P397" s="11"/>
    </row>
    <row r="398" spans="2:16" x14ac:dyDescent="0.2">
      <c r="B398" s="26"/>
      <c r="C398" s="39"/>
      <c r="E398" s="10"/>
      <c r="P398" s="11"/>
    </row>
    <row r="399" spans="2:16" x14ac:dyDescent="0.2">
      <c r="B399" s="26"/>
      <c r="C399" s="39"/>
      <c r="E399" s="10"/>
      <c r="P399" s="11"/>
    </row>
    <row r="400" spans="2:16" x14ac:dyDescent="0.2">
      <c r="B400" s="26"/>
      <c r="C400" s="39"/>
      <c r="E400" s="10"/>
      <c r="P400" s="11"/>
    </row>
    <row r="401" spans="2:16" x14ac:dyDescent="0.2">
      <c r="B401" s="26"/>
      <c r="C401" s="39"/>
      <c r="E401" s="10"/>
      <c r="P401" s="11"/>
    </row>
    <row r="402" spans="2:16" x14ac:dyDescent="0.2">
      <c r="B402" s="26"/>
      <c r="C402" s="39"/>
      <c r="E402" s="10"/>
      <c r="P402" s="11"/>
    </row>
    <row r="403" spans="2:16" x14ac:dyDescent="0.2">
      <c r="B403" s="26"/>
      <c r="C403" s="39"/>
      <c r="E403" s="10"/>
      <c r="P403" s="11"/>
    </row>
    <row r="404" spans="2:16" x14ac:dyDescent="0.2">
      <c r="B404" s="26"/>
      <c r="C404" s="39"/>
      <c r="E404" s="10"/>
      <c r="P404" s="11"/>
    </row>
    <row r="405" spans="2:16" x14ac:dyDescent="0.2">
      <c r="B405" s="26"/>
      <c r="C405" s="39"/>
      <c r="E405" s="10"/>
      <c r="P405" s="11"/>
    </row>
    <row r="406" spans="2:16" x14ac:dyDescent="0.2">
      <c r="B406" s="26"/>
      <c r="C406" s="39"/>
      <c r="E406" s="10"/>
      <c r="P406" s="11"/>
    </row>
    <row r="407" spans="2:16" x14ac:dyDescent="0.2">
      <c r="B407" s="26"/>
      <c r="C407" s="39"/>
      <c r="E407" s="10"/>
      <c r="P407" s="11"/>
    </row>
    <row r="408" spans="2:16" x14ac:dyDescent="0.2">
      <c r="B408" s="26"/>
      <c r="C408" s="39"/>
      <c r="E408" s="10"/>
      <c r="P408" s="11"/>
    </row>
    <row r="409" spans="2:16" x14ac:dyDescent="0.2">
      <c r="B409" s="26"/>
      <c r="C409" s="39"/>
      <c r="E409" s="10"/>
      <c r="P409" s="11"/>
    </row>
    <row r="410" spans="2:16" x14ac:dyDescent="0.2">
      <c r="B410" s="26"/>
      <c r="C410" s="39"/>
      <c r="E410" s="10"/>
      <c r="P410" s="11"/>
    </row>
    <row r="411" spans="2:16" x14ac:dyDescent="0.2">
      <c r="B411" s="26"/>
      <c r="C411" s="39"/>
      <c r="E411" s="10"/>
      <c r="P411" s="11"/>
    </row>
    <row r="412" spans="2:16" x14ac:dyDescent="0.2">
      <c r="B412" s="26"/>
      <c r="C412" s="39"/>
      <c r="E412" s="10"/>
      <c r="P412" s="11"/>
    </row>
    <row r="413" spans="2:16" x14ac:dyDescent="0.2">
      <c r="B413" s="26"/>
      <c r="C413" s="39"/>
      <c r="E413" s="10"/>
      <c r="P413" s="11"/>
    </row>
    <row r="414" spans="2:16" x14ac:dyDescent="0.2">
      <c r="B414" s="26"/>
      <c r="C414" s="39"/>
      <c r="E414" s="10"/>
      <c r="P414" s="11"/>
    </row>
    <row r="415" spans="2:16" x14ac:dyDescent="0.2">
      <c r="B415" s="26"/>
      <c r="C415" s="39"/>
      <c r="E415" s="10"/>
      <c r="P415" s="11"/>
    </row>
    <row r="416" spans="2:16" x14ac:dyDescent="0.2">
      <c r="B416" s="26"/>
      <c r="C416" s="39"/>
      <c r="E416" s="10"/>
      <c r="P416" s="11"/>
    </row>
    <row r="417" spans="2:16" x14ac:dyDescent="0.2">
      <c r="B417" s="26"/>
      <c r="C417" s="39"/>
      <c r="E417" s="10"/>
      <c r="P417" s="11"/>
    </row>
    <row r="418" spans="2:16" x14ac:dyDescent="0.2">
      <c r="B418" s="26"/>
      <c r="C418" s="39"/>
      <c r="E418" s="10"/>
      <c r="P418" s="11"/>
    </row>
    <row r="419" spans="2:16" x14ac:dyDescent="0.2">
      <c r="B419" s="26"/>
      <c r="C419" s="39"/>
      <c r="E419" s="10"/>
      <c r="P419" s="11"/>
    </row>
    <row r="420" spans="2:16" x14ac:dyDescent="0.2">
      <c r="B420" s="26"/>
      <c r="C420" s="39"/>
      <c r="E420" s="10"/>
      <c r="P420" s="11"/>
    </row>
    <row r="421" spans="2:16" x14ac:dyDescent="0.2">
      <c r="B421" s="26"/>
      <c r="C421" s="39"/>
      <c r="E421" s="10"/>
      <c r="P421" s="11"/>
    </row>
    <row r="422" spans="2:16" x14ac:dyDescent="0.2">
      <c r="B422" s="26"/>
      <c r="C422" s="39"/>
      <c r="E422" s="10"/>
      <c r="P422" s="11"/>
    </row>
    <row r="423" spans="2:16" x14ac:dyDescent="0.2">
      <c r="B423" s="26"/>
      <c r="C423" s="39"/>
      <c r="E423" s="10"/>
      <c r="P423" s="11"/>
    </row>
    <row r="424" spans="2:16" x14ac:dyDescent="0.2">
      <c r="B424" s="26"/>
      <c r="C424" s="39"/>
      <c r="E424" s="10"/>
      <c r="P424" s="11"/>
    </row>
    <row r="425" spans="2:16" x14ac:dyDescent="0.2">
      <c r="B425" s="26"/>
      <c r="C425" s="39"/>
      <c r="E425" s="10"/>
      <c r="P425" s="11"/>
    </row>
    <row r="426" spans="2:16" x14ac:dyDescent="0.2">
      <c r="B426" s="26"/>
      <c r="C426" s="39"/>
      <c r="E426" s="10"/>
      <c r="P426" s="11"/>
    </row>
    <row r="427" spans="2:16" x14ac:dyDescent="0.2">
      <c r="B427" s="26"/>
      <c r="C427" s="39"/>
      <c r="E427" s="10"/>
      <c r="P427" s="11"/>
    </row>
    <row r="428" spans="2:16" x14ac:dyDescent="0.2">
      <c r="B428" s="26"/>
      <c r="C428" s="39"/>
      <c r="E428" s="10"/>
      <c r="P428" s="11"/>
    </row>
    <row r="429" spans="2:16" x14ac:dyDescent="0.2">
      <c r="B429" s="26"/>
      <c r="C429" s="39"/>
      <c r="E429" s="10"/>
      <c r="P429" s="11"/>
    </row>
    <row r="430" spans="2:16" x14ac:dyDescent="0.2">
      <c r="B430" s="26"/>
      <c r="C430" s="39"/>
      <c r="E430" s="10"/>
      <c r="P430" s="11"/>
    </row>
    <row r="431" spans="2:16" x14ac:dyDescent="0.2">
      <c r="B431" s="26"/>
      <c r="C431" s="39"/>
      <c r="E431" s="10"/>
      <c r="P431" s="11"/>
    </row>
    <row r="432" spans="2:16" x14ac:dyDescent="0.2">
      <c r="B432" s="26"/>
      <c r="C432" s="39"/>
      <c r="E432" s="10"/>
      <c r="P432" s="11"/>
    </row>
    <row r="433" spans="2:16" x14ac:dyDescent="0.2">
      <c r="B433" s="26"/>
      <c r="C433" s="39"/>
      <c r="E433" s="10"/>
      <c r="P433" s="11"/>
    </row>
    <row r="434" spans="2:16" x14ac:dyDescent="0.2">
      <c r="B434" s="26"/>
      <c r="C434" s="39"/>
      <c r="E434" s="10"/>
      <c r="P434" s="11"/>
    </row>
    <row r="435" spans="2:16" x14ac:dyDescent="0.2">
      <c r="B435" s="26"/>
      <c r="C435" s="39"/>
      <c r="E435" s="10"/>
      <c r="P435" s="11"/>
    </row>
    <row r="436" spans="2:16" x14ac:dyDescent="0.2">
      <c r="B436" s="26"/>
      <c r="C436" s="39"/>
      <c r="E436" s="10"/>
      <c r="P436" s="11"/>
    </row>
    <row r="437" spans="2:16" x14ac:dyDescent="0.2">
      <c r="B437" s="26"/>
      <c r="C437" s="39"/>
      <c r="E437" s="10"/>
      <c r="P437" s="11"/>
    </row>
    <row r="438" spans="2:16" x14ac:dyDescent="0.2">
      <c r="B438" s="26"/>
      <c r="C438" s="39"/>
      <c r="E438" s="10"/>
      <c r="P438" s="11"/>
    </row>
    <row r="439" spans="2:16" x14ac:dyDescent="0.2">
      <c r="B439" s="26"/>
      <c r="C439" s="39"/>
      <c r="E439" s="10"/>
      <c r="P439" s="11"/>
    </row>
    <row r="440" spans="2:16" x14ac:dyDescent="0.2">
      <c r="B440" s="26"/>
      <c r="C440" s="39"/>
      <c r="E440" s="10"/>
      <c r="P440" s="11"/>
    </row>
    <row r="441" spans="2:16" x14ac:dyDescent="0.2">
      <c r="B441" s="26"/>
      <c r="C441" s="39"/>
      <c r="E441" s="10"/>
      <c r="P441" s="11"/>
    </row>
    <row r="442" spans="2:16" x14ac:dyDescent="0.2">
      <c r="B442" s="26"/>
      <c r="C442" s="39"/>
      <c r="E442" s="10"/>
      <c r="P442" s="11"/>
    </row>
    <row r="443" spans="2:16" x14ac:dyDescent="0.2">
      <c r="B443" s="26"/>
      <c r="C443" s="39"/>
      <c r="E443" s="10"/>
      <c r="P443" s="11"/>
    </row>
    <row r="444" spans="2:16" x14ac:dyDescent="0.2">
      <c r="B444" s="26"/>
      <c r="C444" s="39"/>
      <c r="E444" s="10"/>
      <c r="P444" s="11"/>
    </row>
    <row r="445" spans="2:16" x14ac:dyDescent="0.2">
      <c r="B445" s="26"/>
      <c r="C445" s="39"/>
      <c r="E445" s="10"/>
      <c r="P445" s="11"/>
    </row>
    <row r="446" spans="2:16" x14ac:dyDescent="0.2">
      <c r="B446" s="26"/>
      <c r="C446" s="39"/>
      <c r="E446" s="10"/>
      <c r="P446" s="11"/>
    </row>
    <row r="447" spans="2:16" x14ac:dyDescent="0.2">
      <c r="B447" s="26"/>
      <c r="C447" s="39"/>
      <c r="E447" s="10"/>
      <c r="P447" s="11"/>
    </row>
    <row r="448" spans="2:16" x14ac:dyDescent="0.2">
      <c r="B448" s="26"/>
      <c r="C448" s="39"/>
      <c r="E448" s="10"/>
      <c r="P448" s="11"/>
    </row>
    <row r="449" spans="2:16" x14ac:dyDescent="0.2">
      <c r="B449" s="26"/>
      <c r="C449" s="39"/>
      <c r="E449" s="10"/>
      <c r="P449" s="11"/>
    </row>
    <row r="450" spans="2:16" x14ac:dyDescent="0.2">
      <c r="B450" s="26"/>
      <c r="C450" s="39"/>
      <c r="E450" s="10"/>
      <c r="P450" s="11"/>
    </row>
    <row r="451" spans="2:16" x14ac:dyDescent="0.2">
      <c r="B451" s="26"/>
      <c r="C451" s="39"/>
      <c r="E451" s="10"/>
      <c r="P451" s="11"/>
    </row>
    <row r="452" spans="2:16" x14ac:dyDescent="0.2">
      <c r="B452" s="26"/>
      <c r="C452" s="39"/>
      <c r="E452" s="10"/>
      <c r="P452" s="11"/>
    </row>
    <row r="453" spans="2:16" x14ac:dyDescent="0.2">
      <c r="B453" s="26"/>
      <c r="C453" s="39"/>
      <c r="E453" s="10"/>
      <c r="P453" s="11"/>
    </row>
    <row r="454" spans="2:16" x14ac:dyDescent="0.2">
      <c r="B454" s="26"/>
      <c r="C454" s="39"/>
      <c r="E454" s="10"/>
      <c r="P454" s="11"/>
    </row>
    <row r="455" spans="2:16" x14ac:dyDescent="0.2">
      <c r="B455" s="26"/>
      <c r="C455" s="39"/>
      <c r="E455" s="10"/>
      <c r="P455" s="11"/>
    </row>
    <row r="456" spans="2:16" x14ac:dyDescent="0.2">
      <c r="B456" s="26"/>
      <c r="C456" s="39"/>
      <c r="E456" s="10"/>
      <c r="P456" s="11"/>
    </row>
    <row r="457" spans="2:16" x14ac:dyDescent="0.2">
      <c r="B457" s="26"/>
      <c r="C457" s="39"/>
      <c r="E457" s="10"/>
      <c r="P457" s="11"/>
    </row>
    <row r="458" spans="2:16" x14ac:dyDescent="0.2">
      <c r="B458" s="26"/>
      <c r="C458" s="39"/>
      <c r="E458" s="10"/>
      <c r="P458" s="11"/>
    </row>
    <row r="459" spans="2:16" x14ac:dyDescent="0.2">
      <c r="B459" s="26"/>
      <c r="C459" s="39"/>
      <c r="E459" s="10"/>
      <c r="P459" s="11"/>
    </row>
    <row r="460" spans="2:16" x14ac:dyDescent="0.2">
      <c r="B460" s="26"/>
      <c r="C460" s="39"/>
      <c r="E460" s="10"/>
      <c r="P460" s="11"/>
    </row>
    <row r="461" spans="2:16" x14ac:dyDescent="0.2">
      <c r="B461" s="26"/>
      <c r="C461" s="39"/>
      <c r="E461" s="10"/>
      <c r="P461" s="11"/>
    </row>
    <row r="462" spans="2:16" x14ac:dyDescent="0.2">
      <c r="B462" s="26"/>
      <c r="C462" s="39"/>
      <c r="E462" s="10"/>
      <c r="P462" s="11"/>
    </row>
    <row r="463" spans="2:16" x14ac:dyDescent="0.2">
      <c r="B463" s="26"/>
      <c r="C463" s="39"/>
      <c r="E463" s="10"/>
      <c r="P463" s="11"/>
    </row>
    <row r="464" spans="2:16" x14ac:dyDescent="0.2">
      <c r="B464" s="26"/>
      <c r="C464" s="39"/>
      <c r="E464" s="10"/>
      <c r="P464" s="11"/>
    </row>
    <row r="465" spans="2:16" x14ac:dyDescent="0.2">
      <c r="B465" s="26"/>
      <c r="C465" s="39"/>
      <c r="E465" s="10"/>
      <c r="P465" s="11"/>
    </row>
    <row r="466" spans="2:16" x14ac:dyDescent="0.2">
      <c r="B466" s="26"/>
      <c r="C466" s="39"/>
      <c r="E466" s="10"/>
      <c r="P466" s="11"/>
    </row>
    <row r="467" spans="2:16" x14ac:dyDescent="0.2">
      <c r="B467" s="26"/>
      <c r="C467" s="39"/>
      <c r="E467" s="10"/>
      <c r="P467" s="11"/>
    </row>
    <row r="468" spans="2:16" x14ac:dyDescent="0.2">
      <c r="B468" s="26"/>
      <c r="C468" s="39"/>
      <c r="E468" s="10"/>
      <c r="P468" s="11"/>
    </row>
    <row r="469" spans="2:16" x14ac:dyDescent="0.2">
      <c r="B469" s="26"/>
      <c r="C469" s="39"/>
      <c r="E469" s="10"/>
      <c r="P469" s="11"/>
    </row>
    <row r="470" spans="2:16" x14ac:dyDescent="0.2">
      <c r="B470" s="26"/>
      <c r="C470" s="39"/>
      <c r="E470" s="10"/>
      <c r="P470" s="11"/>
    </row>
    <row r="471" spans="2:16" x14ac:dyDescent="0.2">
      <c r="B471" s="26"/>
      <c r="C471" s="39"/>
      <c r="E471" s="10"/>
      <c r="P471" s="11"/>
    </row>
    <row r="472" spans="2:16" x14ac:dyDescent="0.2">
      <c r="B472" s="26"/>
      <c r="C472" s="39"/>
      <c r="E472" s="10"/>
      <c r="P472" s="11"/>
    </row>
    <row r="473" spans="2:16" x14ac:dyDescent="0.2">
      <c r="B473" s="26"/>
      <c r="C473" s="39"/>
      <c r="E473" s="10"/>
      <c r="P473" s="11"/>
    </row>
    <row r="474" spans="2:16" x14ac:dyDescent="0.2">
      <c r="B474" s="26"/>
      <c r="C474" s="39"/>
      <c r="E474" s="10"/>
      <c r="P474" s="11"/>
    </row>
    <row r="475" spans="2:16" x14ac:dyDescent="0.2">
      <c r="B475" s="26"/>
      <c r="C475" s="39"/>
      <c r="E475" s="10"/>
      <c r="P475" s="11"/>
    </row>
    <row r="476" spans="2:16" x14ac:dyDescent="0.2">
      <c r="B476" s="26"/>
      <c r="C476" s="39"/>
      <c r="E476" s="10"/>
      <c r="P476" s="11"/>
    </row>
    <row r="477" spans="2:16" x14ac:dyDescent="0.2">
      <c r="B477" s="26"/>
      <c r="C477" s="39"/>
      <c r="E477" s="10"/>
      <c r="P477" s="11"/>
    </row>
    <row r="478" spans="2:16" x14ac:dyDescent="0.2">
      <c r="B478" s="26"/>
      <c r="C478" s="39"/>
      <c r="E478" s="10"/>
      <c r="P478" s="11"/>
    </row>
    <row r="479" spans="2:16" x14ac:dyDescent="0.2">
      <c r="B479" s="26"/>
      <c r="C479" s="39"/>
      <c r="E479" s="10"/>
      <c r="P479" s="11"/>
    </row>
    <row r="480" spans="2:16" x14ac:dyDescent="0.2">
      <c r="B480" s="26"/>
      <c r="C480" s="39"/>
      <c r="E480" s="10"/>
      <c r="P480" s="11"/>
    </row>
    <row r="481" spans="2:16" x14ac:dyDescent="0.2">
      <c r="B481" s="26"/>
      <c r="C481" s="39"/>
      <c r="E481" s="10"/>
      <c r="P481" s="11"/>
    </row>
    <row r="482" spans="2:16" x14ac:dyDescent="0.2">
      <c r="B482" s="26"/>
      <c r="C482" s="39"/>
      <c r="E482" s="10"/>
      <c r="P482" s="11"/>
    </row>
    <row r="483" spans="2:16" x14ac:dyDescent="0.2">
      <c r="B483" s="26"/>
      <c r="C483" s="39"/>
      <c r="E483" s="10"/>
      <c r="P483" s="11"/>
    </row>
    <row r="484" spans="2:16" x14ac:dyDescent="0.2">
      <c r="B484" s="26"/>
      <c r="C484" s="39"/>
      <c r="E484" s="10"/>
      <c r="P484" s="11"/>
    </row>
    <row r="485" spans="2:16" x14ac:dyDescent="0.2">
      <c r="B485" s="26"/>
      <c r="C485" s="39"/>
      <c r="E485" s="10"/>
      <c r="P485" s="11"/>
    </row>
    <row r="486" spans="2:16" x14ac:dyDescent="0.2">
      <c r="B486" s="26"/>
      <c r="C486" s="39"/>
      <c r="E486" s="10"/>
      <c r="P486" s="11"/>
    </row>
    <row r="487" spans="2:16" x14ac:dyDescent="0.2">
      <c r="B487" s="26"/>
      <c r="C487" s="39"/>
      <c r="E487" s="10"/>
      <c r="P487" s="11"/>
    </row>
    <row r="488" spans="2:16" x14ac:dyDescent="0.2">
      <c r="B488" s="26"/>
      <c r="C488" s="39"/>
      <c r="E488" s="10"/>
      <c r="P488" s="11"/>
    </row>
    <row r="489" spans="2:16" x14ac:dyDescent="0.2">
      <c r="B489" s="26"/>
      <c r="C489" s="39"/>
      <c r="E489" s="10"/>
      <c r="P489" s="11"/>
    </row>
    <row r="490" spans="2:16" x14ac:dyDescent="0.2">
      <c r="B490" s="26"/>
      <c r="C490" s="39"/>
      <c r="E490" s="10"/>
      <c r="P490" s="11"/>
    </row>
    <row r="491" spans="2:16" x14ac:dyDescent="0.2">
      <c r="B491" s="26"/>
      <c r="C491" s="39"/>
      <c r="E491" s="10"/>
      <c r="P491" s="11"/>
    </row>
    <row r="492" spans="2:16" x14ac:dyDescent="0.2">
      <c r="B492" s="26"/>
      <c r="C492" s="39"/>
      <c r="E492" s="10"/>
      <c r="P492" s="11"/>
    </row>
    <row r="493" spans="2:16" x14ac:dyDescent="0.2">
      <c r="B493" s="26"/>
      <c r="C493" s="39"/>
      <c r="E493" s="10"/>
      <c r="P493" s="11"/>
    </row>
    <row r="494" spans="2:16" x14ac:dyDescent="0.2">
      <c r="B494" s="26"/>
      <c r="C494" s="39"/>
      <c r="E494" s="10"/>
      <c r="P494" s="11"/>
    </row>
    <row r="495" spans="2:16" x14ac:dyDescent="0.2">
      <c r="B495" s="26"/>
      <c r="C495" s="39"/>
      <c r="E495" s="10"/>
      <c r="P495" s="11"/>
    </row>
    <row r="496" spans="2:16" x14ac:dyDescent="0.2">
      <c r="B496" s="26"/>
      <c r="C496" s="39"/>
      <c r="E496" s="10"/>
      <c r="P496" s="11"/>
    </row>
    <row r="497" spans="2:16" x14ac:dyDescent="0.2">
      <c r="B497" s="26"/>
      <c r="C497" s="39"/>
      <c r="E497" s="10"/>
      <c r="P497" s="11"/>
    </row>
    <row r="498" spans="2:16" x14ac:dyDescent="0.2">
      <c r="B498" s="26"/>
      <c r="C498" s="39"/>
      <c r="E498" s="10"/>
      <c r="P498" s="11"/>
    </row>
    <row r="499" spans="2:16" x14ac:dyDescent="0.2">
      <c r="B499" s="26"/>
      <c r="C499" s="39"/>
      <c r="E499" s="10"/>
      <c r="P499" s="11"/>
    </row>
    <row r="500" spans="2:16" x14ac:dyDescent="0.2">
      <c r="B500" s="26"/>
      <c r="C500" s="39"/>
      <c r="E500" s="10"/>
      <c r="P500" s="11"/>
    </row>
    <row r="501" spans="2:16" x14ac:dyDescent="0.2">
      <c r="B501" s="26"/>
      <c r="C501" s="39"/>
      <c r="E501" s="10"/>
      <c r="P501" s="11"/>
    </row>
    <row r="502" spans="2:16" x14ac:dyDescent="0.2">
      <c r="B502" s="26"/>
      <c r="C502" s="39"/>
      <c r="E502" s="10"/>
      <c r="P502" s="11"/>
    </row>
    <row r="503" spans="2:16" x14ac:dyDescent="0.2">
      <c r="B503" s="26"/>
      <c r="C503" s="39"/>
      <c r="E503" s="10"/>
      <c r="P503" s="11"/>
    </row>
    <row r="504" spans="2:16" x14ac:dyDescent="0.2">
      <c r="B504" s="26"/>
      <c r="C504" s="39"/>
      <c r="E504" s="10"/>
      <c r="P504" s="11"/>
    </row>
    <row r="505" spans="2:16" x14ac:dyDescent="0.2">
      <c r="B505" s="26"/>
      <c r="C505" s="39"/>
      <c r="E505" s="10"/>
      <c r="P505" s="11"/>
    </row>
    <row r="506" spans="2:16" x14ac:dyDescent="0.2">
      <c r="B506" s="26"/>
      <c r="C506" s="39"/>
      <c r="E506" s="10"/>
      <c r="P506" s="11"/>
    </row>
    <row r="507" spans="2:16" x14ac:dyDescent="0.2">
      <c r="B507" s="26"/>
      <c r="C507" s="39"/>
      <c r="E507" s="10"/>
      <c r="P507" s="11"/>
    </row>
    <row r="508" spans="2:16" x14ac:dyDescent="0.2">
      <c r="B508" s="26"/>
      <c r="C508" s="39"/>
      <c r="E508" s="10"/>
      <c r="P508" s="11"/>
    </row>
    <row r="509" spans="2:16" x14ac:dyDescent="0.2">
      <c r="B509" s="26"/>
      <c r="C509" s="39"/>
      <c r="E509" s="10"/>
      <c r="P509" s="11"/>
    </row>
    <row r="510" spans="2:16" x14ac:dyDescent="0.2">
      <c r="B510" s="26"/>
      <c r="C510" s="39"/>
      <c r="E510" s="10"/>
      <c r="P510" s="11"/>
    </row>
    <row r="511" spans="2:16" x14ac:dyDescent="0.2">
      <c r="B511" s="26"/>
      <c r="C511" s="39"/>
      <c r="E511" s="10"/>
      <c r="P511" s="11"/>
    </row>
    <row r="512" spans="2:16" x14ac:dyDescent="0.2">
      <c r="B512" s="26"/>
      <c r="C512" s="39"/>
      <c r="E512" s="10"/>
      <c r="P512" s="11"/>
    </row>
    <row r="513" spans="2:16" x14ac:dyDescent="0.2">
      <c r="B513" s="26"/>
      <c r="C513" s="39"/>
      <c r="E513" s="10"/>
      <c r="P513" s="11"/>
    </row>
    <row r="514" spans="2:16" x14ac:dyDescent="0.2">
      <c r="B514" s="26"/>
      <c r="C514" s="39"/>
      <c r="E514" s="10"/>
      <c r="P514" s="11"/>
    </row>
    <row r="515" spans="2:16" x14ac:dyDescent="0.2">
      <c r="B515" s="26"/>
      <c r="C515" s="39"/>
      <c r="E515" s="10"/>
      <c r="P515" s="11"/>
    </row>
    <row r="516" spans="2:16" x14ac:dyDescent="0.2">
      <c r="B516" s="26"/>
      <c r="C516" s="39"/>
      <c r="E516" s="10"/>
      <c r="P516" s="11"/>
    </row>
    <row r="517" spans="2:16" x14ac:dyDescent="0.2">
      <c r="B517" s="26"/>
      <c r="C517" s="39"/>
      <c r="E517" s="10"/>
      <c r="P517" s="11"/>
    </row>
    <row r="518" spans="2:16" x14ac:dyDescent="0.2">
      <c r="B518" s="26"/>
      <c r="C518" s="39"/>
      <c r="E518" s="10"/>
      <c r="P518" s="11"/>
    </row>
    <row r="519" spans="2:16" x14ac:dyDescent="0.2">
      <c r="B519" s="26"/>
      <c r="C519" s="39"/>
      <c r="E519" s="10"/>
      <c r="P519" s="11"/>
    </row>
    <row r="520" spans="2:16" x14ac:dyDescent="0.2">
      <c r="B520" s="26"/>
      <c r="C520" s="39"/>
      <c r="E520" s="10"/>
      <c r="P520" s="11"/>
    </row>
    <row r="521" spans="2:16" x14ac:dyDescent="0.2">
      <c r="B521" s="26"/>
      <c r="C521" s="39"/>
      <c r="E521" s="10"/>
      <c r="P521" s="11"/>
    </row>
    <row r="522" spans="2:16" x14ac:dyDescent="0.2">
      <c r="B522" s="26"/>
      <c r="C522" s="39"/>
      <c r="E522" s="10"/>
      <c r="P522" s="11"/>
    </row>
    <row r="523" spans="2:16" x14ac:dyDescent="0.2">
      <c r="B523" s="26"/>
      <c r="C523" s="39"/>
      <c r="E523" s="10"/>
      <c r="P523" s="11"/>
    </row>
    <row r="524" spans="2:16" x14ac:dyDescent="0.2">
      <c r="B524" s="26"/>
      <c r="C524" s="39"/>
      <c r="E524" s="10"/>
      <c r="P524" s="11"/>
    </row>
    <row r="525" spans="2:16" x14ac:dyDescent="0.2">
      <c r="B525" s="26"/>
      <c r="C525" s="39"/>
      <c r="E525" s="10"/>
      <c r="P525" s="11"/>
    </row>
    <row r="526" spans="2:16" x14ac:dyDescent="0.2">
      <c r="B526" s="26"/>
      <c r="C526" s="39"/>
      <c r="E526" s="10"/>
      <c r="P526" s="11"/>
    </row>
    <row r="527" spans="2:16" x14ac:dyDescent="0.2">
      <c r="B527" s="26"/>
      <c r="C527" s="39"/>
      <c r="E527" s="10"/>
      <c r="P527" s="11"/>
    </row>
    <row r="528" spans="2:16" x14ac:dyDescent="0.2">
      <c r="B528" s="26"/>
      <c r="C528" s="39"/>
      <c r="E528" s="10"/>
      <c r="P528" s="11"/>
    </row>
    <row r="529" spans="2:16" x14ac:dyDescent="0.2">
      <c r="B529" s="26"/>
      <c r="C529" s="39"/>
      <c r="E529" s="10"/>
      <c r="P529" s="11"/>
    </row>
    <row r="530" spans="2:16" x14ac:dyDescent="0.2">
      <c r="B530" s="26"/>
      <c r="C530" s="39"/>
      <c r="E530" s="10"/>
      <c r="P530" s="11"/>
    </row>
    <row r="531" spans="2:16" x14ac:dyDescent="0.2">
      <c r="B531" s="26"/>
      <c r="C531" s="39"/>
      <c r="E531" s="10"/>
      <c r="P531" s="11"/>
    </row>
    <row r="532" spans="2:16" x14ac:dyDescent="0.2">
      <c r="B532" s="26"/>
      <c r="C532" s="39"/>
      <c r="E532" s="10"/>
      <c r="P532" s="11"/>
    </row>
    <row r="533" spans="2:16" x14ac:dyDescent="0.2">
      <c r="B533" s="26"/>
      <c r="C533" s="39"/>
      <c r="E533" s="10"/>
      <c r="P533" s="11"/>
    </row>
    <row r="534" spans="2:16" x14ac:dyDescent="0.2">
      <c r="B534" s="26"/>
      <c r="C534" s="39"/>
      <c r="E534" s="10"/>
      <c r="P534" s="11"/>
    </row>
    <row r="535" spans="2:16" x14ac:dyDescent="0.2">
      <c r="B535" s="26"/>
      <c r="C535" s="39"/>
      <c r="E535" s="10"/>
      <c r="P535" s="11"/>
    </row>
    <row r="536" spans="2:16" x14ac:dyDescent="0.2">
      <c r="B536" s="26"/>
      <c r="C536" s="39"/>
      <c r="E536" s="10"/>
      <c r="P536" s="11"/>
    </row>
    <row r="537" spans="2:16" x14ac:dyDescent="0.2">
      <c r="B537" s="26"/>
      <c r="C537" s="39"/>
      <c r="E537" s="10"/>
      <c r="P537" s="11"/>
    </row>
    <row r="538" spans="2:16" x14ac:dyDescent="0.2">
      <c r="B538" s="26"/>
      <c r="C538" s="39"/>
      <c r="E538" s="10"/>
      <c r="P538" s="11"/>
    </row>
    <row r="539" spans="2:16" x14ac:dyDescent="0.2">
      <c r="B539" s="26"/>
      <c r="C539" s="39"/>
      <c r="E539" s="10"/>
      <c r="P539" s="11"/>
    </row>
    <row r="540" spans="2:16" x14ac:dyDescent="0.2">
      <c r="B540" s="26"/>
      <c r="C540" s="39"/>
      <c r="E540" s="10"/>
      <c r="P540" s="11"/>
    </row>
    <row r="541" spans="2:16" x14ac:dyDescent="0.2">
      <c r="B541" s="26"/>
      <c r="C541" s="39"/>
      <c r="E541" s="10"/>
      <c r="P541" s="11"/>
    </row>
    <row r="542" spans="2:16" x14ac:dyDescent="0.2">
      <c r="B542" s="26"/>
      <c r="C542" s="39"/>
      <c r="E542" s="10"/>
      <c r="P542" s="11"/>
    </row>
    <row r="543" spans="2:16" x14ac:dyDescent="0.2">
      <c r="B543" s="26"/>
      <c r="C543" s="39"/>
      <c r="E543" s="10"/>
      <c r="P543" s="11"/>
    </row>
    <row r="544" spans="2:16" x14ac:dyDescent="0.2">
      <c r="B544" s="26"/>
      <c r="C544" s="39"/>
      <c r="E544" s="10"/>
      <c r="P544" s="11"/>
    </row>
    <row r="545" spans="2:16" x14ac:dyDescent="0.2">
      <c r="B545" s="26"/>
      <c r="C545" s="39"/>
      <c r="E545" s="10"/>
      <c r="P545" s="11"/>
    </row>
    <row r="546" spans="2:16" x14ac:dyDescent="0.2">
      <c r="B546" s="26"/>
      <c r="C546" s="39"/>
      <c r="E546" s="10"/>
      <c r="P546" s="11"/>
    </row>
    <row r="547" spans="2:16" x14ac:dyDescent="0.2">
      <c r="B547" s="26"/>
      <c r="C547" s="39"/>
      <c r="E547" s="10"/>
      <c r="P547" s="11"/>
    </row>
    <row r="548" spans="2:16" x14ac:dyDescent="0.2">
      <c r="B548" s="26"/>
      <c r="C548" s="39"/>
      <c r="E548" s="10"/>
      <c r="P548" s="11"/>
    </row>
    <row r="549" spans="2:16" x14ac:dyDescent="0.2">
      <c r="B549" s="26"/>
      <c r="C549" s="39"/>
      <c r="E549" s="10"/>
      <c r="P549" s="11"/>
    </row>
    <row r="550" spans="2:16" x14ac:dyDescent="0.2">
      <c r="B550" s="26"/>
      <c r="C550" s="39"/>
      <c r="E550" s="10"/>
      <c r="P550" s="11"/>
    </row>
    <row r="551" spans="2:16" x14ac:dyDescent="0.2">
      <c r="B551" s="26"/>
      <c r="C551" s="39"/>
      <c r="E551" s="10"/>
      <c r="P551" s="11"/>
    </row>
    <row r="552" spans="2:16" x14ac:dyDescent="0.2">
      <c r="B552" s="26"/>
      <c r="C552" s="39"/>
      <c r="E552" s="10"/>
      <c r="P552" s="11"/>
    </row>
    <row r="553" spans="2:16" x14ac:dyDescent="0.2">
      <c r="B553" s="26"/>
      <c r="C553" s="39"/>
      <c r="E553" s="10"/>
      <c r="P553" s="11"/>
    </row>
    <row r="554" spans="2:16" x14ac:dyDescent="0.2">
      <c r="B554" s="26"/>
      <c r="C554" s="39"/>
      <c r="E554" s="10"/>
      <c r="P554" s="11"/>
    </row>
    <row r="555" spans="2:16" x14ac:dyDescent="0.2">
      <c r="B555" s="26"/>
      <c r="C555" s="39"/>
      <c r="E555" s="10"/>
      <c r="P555" s="11"/>
    </row>
    <row r="556" spans="2:16" x14ac:dyDescent="0.2">
      <c r="B556" s="26"/>
      <c r="C556" s="39"/>
      <c r="E556" s="10"/>
      <c r="P556" s="11"/>
    </row>
    <row r="557" spans="2:16" x14ac:dyDescent="0.2">
      <c r="B557" s="26"/>
      <c r="C557" s="39"/>
      <c r="E557" s="10"/>
      <c r="P557" s="11"/>
    </row>
    <row r="558" spans="2:16" x14ac:dyDescent="0.2">
      <c r="B558" s="26"/>
      <c r="C558" s="39"/>
      <c r="E558" s="10"/>
      <c r="P558" s="11"/>
    </row>
    <row r="559" spans="2:16" x14ac:dyDescent="0.2">
      <c r="B559" s="26"/>
      <c r="C559" s="39"/>
      <c r="E559" s="10"/>
      <c r="P559" s="11"/>
    </row>
    <row r="560" spans="2:16" x14ac:dyDescent="0.2">
      <c r="B560" s="26"/>
      <c r="C560" s="39"/>
      <c r="E560" s="10"/>
      <c r="P560" s="11"/>
    </row>
    <row r="561" spans="2:16" x14ac:dyDescent="0.2">
      <c r="B561" s="26"/>
      <c r="C561" s="39"/>
      <c r="E561" s="10"/>
      <c r="P561" s="11"/>
    </row>
    <row r="562" spans="2:16" x14ac:dyDescent="0.2">
      <c r="B562" s="26"/>
      <c r="C562" s="39"/>
      <c r="E562" s="10"/>
      <c r="P562" s="11"/>
    </row>
    <row r="563" spans="2:16" x14ac:dyDescent="0.2">
      <c r="B563" s="26"/>
      <c r="C563" s="39"/>
      <c r="E563" s="10"/>
      <c r="P563" s="11"/>
    </row>
    <row r="564" spans="2:16" x14ac:dyDescent="0.2">
      <c r="B564" s="26"/>
      <c r="C564" s="39"/>
      <c r="E564" s="10"/>
      <c r="P564" s="11"/>
    </row>
    <row r="565" spans="2:16" x14ac:dyDescent="0.2">
      <c r="B565" s="26"/>
      <c r="C565" s="39"/>
      <c r="E565" s="10"/>
      <c r="P565" s="11"/>
    </row>
    <row r="566" spans="2:16" x14ac:dyDescent="0.2">
      <c r="B566" s="26"/>
      <c r="C566" s="39"/>
      <c r="E566" s="10"/>
      <c r="P566" s="11"/>
    </row>
    <row r="567" spans="2:16" x14ac:dyDescent="0.2">
      <c r="B567" s="26"/>
      <c r="C567" s="39"/>
      <c r="E567" s="10"/>
      <c r="P567" s="11"/>
    </row>
    <row r="568" spans="2:16" x14ac:dyDescent="0.2">
      <c r="B568" s="26"/>
      <c r="C568" s="39"/>
      <c r="E568" s="10"/>
      <c r="P568" s="11"/>
    </row>
    <row r="569" spans="2:16" x14ac:dyDescent="0.2">
      <c r="B569" s="26"/>
      <c r="C569" s="39"/>
      <c r="E569" s="10"/>
      <c r="P569" s="11"/>
    </row>
    <row r="570" spans="2:16" x14ac:dyDescent="0.2">
      <c r="B570" s="26"/>
      <c r="C570" s="39"/>
      <c r="E570" s="10"/>
      <c r="P570" s="11"/>
    </row>
    <row r="571" spans="2:16" x14ac:dyDescent="0.2">
      <c r="B571" s="26"/>
      <c r="C571" s="39"/>
      <c r="E571" s="10"/>
      <c r="P571" s="11"/>
    </row>
    <row r="572" spans="2:16" x14ac:dyDescent="0.2">
      <c r="B572" s="26"/>
      <c r="C572" s="39"/>
      <c r="E572" s="10"/>
      <c r="P572" s="11"/>
    </row>
    <row r="573" spans="2:16" x14ac:dyDescent="0.2">
      <c r="B573" s="26"/>
      <c r="C573" s="39"/>
      <c r="E573" s="10"/>
      <c r="P573" s="11"/>
    </row>
    <row r="574" spans="2:16" x14ac:dyDescent="0.2">
      <c r="B574" s="26"/>
      <c r="C574" s="39"/>
      <c r="E574" s="10"/>
      <c r="P574" s="11"/>
    </row>
    <row r="575" spans="2:16" x14ac:dyDescent="0.2">
      <c r="B575" s="26"/>
      <c r="C575" s="39"/>
      <c r="E575" s="10"/>
      <c r="P575" s="11"/>
    </row>
    <row r="576" spans="2:16" x14ac:dyDescent="0.2">
      <c r="B576" s="26"/>
      <c r="C576" s="39"/>
      <c r="E576" s="10"/>
      <c r="P576" s="11"/>
    </row>
    <row r="577" spans="2:16" x14ac:dyDescent="0.2">
      <c r="B577" s="26"/>
      <c r="C577" s="39"/>
      <c r="E577" s="10"/>
      <c r="P577" s="11"/>
    </row>
    <row r="578" spans="2:16" x14ac:dyDescent="0.2">
      <c r="B578" s="26"/>
      <c r="C578" s="39"/>
      <c r="E578" s="10"/>
      <c r="P578" s="11"/>
    </row>
    <row r="579" spans="2:16" x14ac:dyDescent="0.2">
      <c r="B579" s="26"/>
      <c r="C579" s="39"/>
      <c r="E579" s="10"/>
      <c r="P579" s="11"/>
    </row>
    <row r="580" spans="2:16" x14ac:dyDescent="0.2">
      <c r="B580" s="26"/>
      <c r="C580" s="39"/>
      <c r="E580" s="10"/>
      <c r="P580" s="11"/>
    </row>
    <row r="581" spans="2:16" x14ac:dyDescent="0.2">
      <c r="B581" s="26"/>
      <c r="C581" s="39"/>
      <c r="E581" s="10"/>
      <c r="P581" s="11"/>
    </row>
    <row r="582" spans="2:16" x14ac:dyDescent="0.2">
      <c r="B582" s="26"/>
      <c r="C582" s="39"/>
      <c r="E582" s="10"/>
      <c r="P582" s="11"/>
    </row>
    <row r="583" spans="2:16" x14ac:dyDescent="0.2">
      <c r="B583" s="26"/>
      <c r="C583" s="39"/>
      <c r="E583" s="10"/>
      <c r="P583" s="11"/>
    </row>
    <row r="584" spans="2:16" x14ac:dyDescent="0.2">
      <c r="B584" s="26"/>
      <c r="C584" s="39"/>
      <c r="E584" s="10"/>
      <c r="P584" s="11"/>
    </row>
    <row r="585" spans="2:16" x14ac:dyDescent="0.2">
      <c r="B585" s="26"/>
      <c r="C585" s="39"/>
      <c r="E585" s="10"/>
      <c r="P585" s="11"/>
    </row>
    <row r="586" spans="2:16" x14ac:dyDescent="0.2">
      <c r="B586" s="26"/>
      <c r="C586" s="39"/>
      <c r="E586" s="10"/>
      <c r="P586" s="11"/>
    </row>
    <row r="587" spans="2:16" x14ac:dyDescent="0.2">
      <c r="B587" s="26"/>
      <c r="C587" s="39"/>
      <c r="E587" s="10"/>
      <c r="P587" s="11"/>
    </row>
    <row r="588" spans="2:16" x14ac:dyDescent="0.2">
      <c r="B588" s="26"/>
      <c r="C588" s="39"/>
      <c r="E588" s="10"/>
      <c r="P588" s="11"/>
    </row>
    <row r="589" spans="2:16" x14ac:dyDescent="0.2">
      <c r="B589" s="26"/>
      <c r="C589" s="39"/>
      <c r="E589" s="10"/>
      <c r="P589" s="11"/>
    </row>
    <row r="590" spans="2:16" x14ac:dyDescent="0.2">
      <c r="B590" s="26"/>
      <c r="C590" s="39"/>
      <c r="E590" s="10"/>
      <c r="P590" s="11"/>
    </row>
    <row r="591" spans="2:16" x14ac:dyDescent="0.2">
      <c r="B591" s="26"/>
      <c r="C591" s="39"/>
      <c r="E591" s="10"/>
      <c r="P591" s="11"/>
    </row>
    <row r="592" spans="2:16" x14ac:dyDescent="0.2">
      <c r="B592" s="26"/>
      <c r="C592" s="39"/>
      <c r="E592" s="10"/>
      <c r="P592" s="11"/>
    </row>
    <row r="593" spans="2:16" x14ac:dyDescent="0.2">
      <c r="B593" s="26"/>
      <c r="C593" s="39"/>
      <c r="E593" s="10"/>
      <c r="P593" s="11"/>
    </row>
    <row r="594" spans="2:16" x14ac:dyDescent="0.2">
      <c r="B594" s="26"/>
      <c r="C594" s="39"/>
      <c r="E594" s="10"/>
      <c r="P594" s="11"/>
    </row>
    <row r="595" spans="2:16" x14ac:dyDescent="0.2">
      <c r="B595" s="26"/>
      <c r="C595" s="39"/>
      <c r="E595" s="10"/>
      <c r="P595" s="11"/>
    </row>
    <row r="596" spans="2:16" x14ac:dyDescent="0.2">
      <c r="B596" s="26"/>
      <c r="C596" s="39"/>
      <c r="E596" s="10"/>
      <c r="P596" s="11"/>
    </row>
    <row r="597" spans="2:16" x14ac:dyDescent="0.2">
      <c r="B597" s="26"/>
      <c r="C597" s="39"/>
      <c r="E597" s="10"/>
      <c r="P597" s="11"/>
    </row>
    <row r="598" spans="2:16" x14ac:dyDescent="0.2">
      <c r="B598" s="26"/>
      <c r="C598" s="39"/>
      <c r="E598" s="10"/>
      <c r="P598" s="11"/>
    </row>
    <row r="599" spans="2:16" x14ac:dyDescent="0.2">
      <c r="B599" s="26"/>
      <c r="C599" s="39"/>
      <c r="E599" s="10"/>
      <c r="P599" s="11"/>
    </row>
    <row r="600" spans="2:16" x14ac:dyDescent="0.2">
      <c r="B600" s="26"/>
      <c r="C600" s="39"/>
      <c r="E600" s="10"/>
      <c r="P600" s="11"/>
    </row>
    <row r="601" spans="2:16" x14ac:dyDescent="0.2">
      <c r="B601" s="26"/>
      <c r="C601" s="39"/>
      <c r="E601" s="10"/>
      <c r="P601" s="11"/>
    </row>
    <row r="602" spans="2:16" x14ac:dyDescent="0.2">
      <c r="B602" s="26"/>
      <c r="C602" s="39"/>
      <c r="E602" s="10"/>
      <c r="P602" s="11"/>
    </row>
    <row r="603" spans="2:16" x14ac:dyDescent="0.2">
      <c r="B603" s="26"/>
      <c r="C603" s="39"/>
      <c r="E603" s="10"/>
      <c r="P603" s="11"/>
    </row>
    <row r="604" spans="2:16" x14ac:dyDescent="0.2">
      <c r="B604" s="26"/>
      <c r="C604" s="39"/>
      <c r="E604" s="10"/>
      <c r="P604" s="11"/>
    </row>
    <row r="605" spans="2:16" x14ac:dyDescent="0.2">
      <c r="B605" s="26"/>
      <c r="C605" s="39"/>
      <c r="E605" s="10"/>
      <c r="P605" s="11"/>
    </row>
    <row r="606" spans="2:16" x14ac:dyDescent="0.2">
      <c r="B606" s="26"/>
      <c r="C606" s="39"/>
      <c r="E606" s="10"/>
      <c r="P606" s="11"/>
    </row>
    <row r="607" spans="2:16" x14ac:dyDescent="0.2">
      <c r="B607" s="26"/>
      <c r="C607" s="39"/>
      <c r="E607" s="10"/>
      <c r="P607" s="11"/>
    </row>
    <row r="608" spans="2:16" x14ac:dyDescent="0.2">
      <c r="B608" s="26"/>
      <c r="C608" s="39"/>
      <c r="E608" s="10"/>
      <c r="P608" s="11"/>
    </row>
    <row r="609" spans="2:16" x14ac:dyDescent="0.2">
      <c r="B609" s="26"/>
      <c r="C609" s="39"/>
      <c r="E609" s="10"/>
      <c r="P609" s="11"/>
    </row>
    <row r="610" spans="2:16" x14ac:dyDescent="0.2">
      <c r="B610" s="26"/>
      <c r="C610" s="39"/>
      <c r="E610" s="10"/>
      <c r="P610" s="11"/>
    </row>
    <row r="611" spans="2:16" x14ac:dyDescent="0.2">
      <c r="B611" s="26"/>
      <c r="C611" s="39"/>
      <c r="E611" s="10"/>
      <c r="P611" s="11"/>
    </row>
    <row r="612" spans="2:16" x14ac:dyDescent="0.2">
      <c r="B612" s="26"/>
      <c r="C612" s="39"/>
      <c r="E612" s="10"/>
      <c r="P612" s="11"/>
    </row>
    <row r="613" spans="2:16" x14ac:dyDescent="0.2">
      <c r="B613" s="26"/>
      <c r="C613" s="39"/>
      <c r="E613" s="10"/>
      <c r="P613" s="11"/>
    </row>
    <row r="614" spans="2:16" x14ac:dyDescent="0.2">
      <c r="B614" s="26"/>
      <c r="C614" s="39"/>
      <c r="E614" s="10"/>
      <c r="P614" s="11"/>
    </row>
    <row r="615" spans="2:16" x14ac:dyDescent="0.2">
      <c r="B615" s="26"/>
      <c r="C615" s="39"/>
      <c r="E615" s="10"/>
      <c r="P615" s="11"/>
    </row>
    <row r="616" spans="2:16" x14ac:dyDescent="0.2">
      <c r="B616" s="26"/>
      <c r="C616" s="39"/>
      <c r="E616" s="10"/>
      <c r="P616" s="11"/>
    </row>
    <row r="617" spans="2:16" x14ac:dyDescent="0.2">
      <c r="B617" s="26"/>
      <c r="C617" s="39"/>
      <c r="E617" s="10"/>
      <c r="P617" s="11"/>
    </row>
    <row r="618" spans="2:16" x14ac:dyDescent="0.2">
      <c r="B618" s="26"/>
      <c r="C618" s="39"/>
      <c r="E618" s="10"/>
      <c r="P618" s="11"/>
    </row>
    <row r="619" spans="2:16" x14ac:dyDescent="0.2">
      <c r="B619" s="26"/>
      <c r="C619" s="39"/>
      <c r="E619" s="10"/>
      <c r="P619" s="11"/>
    </row>
    <row r="620" spans="2:16" x14ac:dyDescent="0.2">
      <c r="B620" s="26"/>
      <c r="C620" s="39"/>
      <c r="E620" s="10"/>
      <c r="P620" s="11"/>
    </row>
    <row r="621" spans="2:16" x14ac:dyDescent="0.2">
      <c r="B621" s="26"/>
      <c r="C621" s="39"/>
      <c r="E621" s="10"/>
      <c r="P621" s="11"/>
    </row>
    <row r="622" spans="2:16" x14ac:dyDescent="0.2">
      <c r="B622" s="26"/>
      <c r="C622" s="39"/>
      <c r="E622" s="10"/>
      <c r="P622" s="11"/>
    </row>
    <row r="623" spans="2:16" x14ac:dyDescent="0.2">
      <c r="B623" s="26"/>
      <c r="C623" s="39"/>
      <c r="E623" s="10"/>
      <c r="P623" s="11"/>
    </row>
    <row r="624" spans="2:16" x14ac:dyDescent="0.2">
      <c r="B624" s="26"/>
      <c r="C624" s="39"/>
      <c r="E624" s="10"/>
      <c r="P624" s="11"/>
    </row>
    <row r="625" spans="2:16" x14ac:dyDescent="0.2">
      <c r="B625" s="26"/>
      <c r="C625" s="39"/>
      <c r="E625" s="10"/>
      <c r="P625" s="11"/>
    </row>
    <row r="626" spans="2:16" x14ac:dyDescent="0.2">
      <c r="B626" s="26"/>
      <c r="C626" s="39"/>
      <c r="E626" s="10"/>
      <c r="P626" s="11"/>
    </row>
    <row r="627" spans="2:16" x14ac:dyDescent="0.2">
      <c r="B627" s="26"/>
      <c r="C627" s="39"/>
      <c r="E627" s="10"/>
      <c r="P627" s="11"/>
    </row>
    <row r="628" spans="2:16" x14ac:dyDescent="0.2">
      <c r="B628" s="26"/>
      <c r="C628" s="39"/>
      <c r="E628" s="10"/>
      <c r="P628" s="11"/>
    </row>
    <row r="629" spans="2:16" x14ac:dyDescent="0.2">
      <c r="B629" s="26"/>
      <c r="C629" s="39"/>
      <c r="E629" s="10"/>
      <c r="P629" s="11"/>
    </row>
    <row r="630" spans="2:16" x14ac:dyDescent="0.2">
      <c r="B630" s="26"/>
      <c r="C630" s="39"/>
      <c r="E630" s="10"/>
      <c r="P630" s="11"/>
    </row>
    <row r="631" spans="2:16" x14ac:dyDescent="0.2">
      <c r="B631" s="26"/>
      <c r="C631" s="39"/>
      <c r="E631" s="10"/>
      <c r="P631" s="11"/>
    </row>
    <row r="632" spans="2:16" x14ac:dyDescent="0.2">
      <c r="B632" s="26"/>
      <c r="C632" s="39"/>
      <c r="E632" s="10"/>
      <c r="P632" s="11"/>
    </row>
    <row r="633" spans="2:16" x14ac:dyDescent="0.2">
      <c r="B633" s="26"/>
      <c r="C633" s="39"/>
      <c r="E633" s="10"/>
      <c r="P633" s="11"/>
    </row>
    <row r="634" spans="2:16" x14ac:dyDescent="0.2">
      <c r="B634" s="26"/>
      <c r="C634" s="39"/>
      <c r="E634" s="10"/>
      <c r="P634" s="11"/>
    </row>
    <row r="635" spans="2:16" x14ac:dyDescent="0.2">
      <c r="B635" s="26"/>
      <c r="C635" s="39"/>
      <c r="E635" s="10"/>
      <c r="P635" s="11"/>
    </row>
    <row r="636" spans="2:16" x14ac:dyDescent="0.2">
      <c r="B636" s="26"/>
      <c r="C636" s="39"/>
      <c r="E636" s="10"/>
      <c r="P636" s="11"/>
    </row>
    <row r="637" spans="2:16" x14ac:dyDescent="0.2">
      <c r="B637" s="26"/>
      <c r="C637" s="39"/>
      <c r="E637" s="10"/>
      <c r="P637" s="11"/>
    </row>
    <row r="638" spans="2:16" x14ac:dyDescent="0.2">
      <c r="B638" s="26"/>
      <c r="C638" s="39"/>
      <c r="E638" s="10"/>
      <c r="P638" s="11"/>
    </row>
    <row r="639" spans="2:16" x14ac:dyDescent="0.2">
      <c r="B639" s="26"/>
      <c r="C639" s="39"/>
      <c r="E639" s="10"/>
      <c r="P639" s="11"/>
    </row>
    <row r="640" spans="2:16" x14ac:dyDescent="0.2">
      <c r="B640" s="26"/>
      <c r="C640" s="39"/>
      <c r="E640" s="10"/>
      <c r="P640" s="11"/>
    </row>
    <row r="641" spans="2:16" x14ac:dyDescent="0.2">
      <c r="B641" s="26"/>
      <c r="C641" s="39"/>
      <c r="E641" s="10"/>
      <c r="P641" s="11"/>
    </row>
    <row r="642" spans="2:16" x14ac:dyDescent="0.2">
      <c r="B642" s="26"/>
      <c r="C642" s="39"/>
      <c r="E642" s="10"/>
      <c r="P642" s="11"/>
    </row>
    <row r="643" spans="2:16" x14ac:dyDescent="0.2">
      <c r="B643" s="26"/>
      <c r="C643" s="39"/>
      <c r="E643" s="10"/>
      <c r="P643" s="11"/>
    </row>
    <row r="644" spans="2:16" x14ac:dyDescent="0.2">
      <c r="B644" s="26"/>
      <c r="C644" s="39"/>
      <c r="E644" s="10"/>
      <c r="P644" s="11"/>
    </row>
    <row r="645" spans="2:16" x14ac:dyDescent="0.2">
      <c r="B645" s="26"/>
      <c r="C645" s="39"/>
      <c r="E645" s="10"/>
      <c r="P645" s="11"/>
    </row>
    <row r="646" spans="2:16" x14ac:dyDescent="0.2">
      <c r="B646" s="26"/>
      <c r="C646" s="39"/>
      <c r="E646" s="10"/>
      <c r="P646" s="11"/>
    </row>
    <row r="647" spans="2:16" x14ac:dyDescent="0.2">
      <c r="B647" s="26"/>
      <c r="C647" s="39"/>
      <c r="E647" s="10"/>
      <c r="P647" s="11"/>
    </row>
    <row r="648" spans="2:16" x14ac:dyDescent="0.2">
      <c r="B648" s="26"/>
      <c r="C648" s="39"/>
      <c r="E648" s="10"/>
      <c r="P648" s="11"/>
    </row>
    <row r="649" spans="2:16" x14ac:dyDescent="0.2">
      <c r="B649" s="26"/>
      <c r="C649" s="39"/>
      <c r="E649" s="10"/>
      <c r="P649" s="11"/>
    </row>
    <row r="650" spans="2:16" x14ac:dyDescent="0.2">
      <c r="B650" s="26"/>
      <c r="C650" s="39"/>
      <c r="E650" s="10"/>
      <c r="P650" s="11"/>
    </row>
    <row r="651" spans="2:16" x14ac:dyDescent="0.2">
      <c r="B651" s="26"/>
      <c r="C651" s="39"/>
      <c r="E651" s="10"/>
      <c r="P651" s="11"/>
    </row>
    <row r="652" spans="2:16" x14ac:dyDescent="0.2">
      <c r="B652" s="26"/>
      <c r="C652" s="39"/>
      <c r="E652" s="10"/>
      <c r="P652" s="11"/>
    </row>
    <row r="653" spans="2:16" x14ac:dyDescent="0.2">
      <c r="B653" s="26"/>
      <c r="C653" s="39"/>
      <c r="E653" s="10"/>
      <c r="P653" s="11"/>
    </row>
    <row r="654" spans="2:16" x14ac:dyDescent="0.2">
      <c r="B654" s="26"/>
      <c r="C654" s="39"/>
      <c r="E654" s="10"/>
      <c r="P654" s="11"/>
    </row>
    <row r="655" spans="2:16" x14ac:dyDescent="0.2">
      <c r="B655" s="26"/>
      <c r="C655" s="39"/>
      <c r="E655" s="10"/>
      <c r="P655" s="11"/>
    </row>
    <row r="656" spans="2:16" x14ac:dyDescent="0.2">
      <c r="B656" s="26"/>
      <c r="C656" s="39"/>
      <c r="E656" s="10"/>
      <c r="P656" s="11"/>
    </row>
    <row r="657" spans="2:16" x14ac:dyDescent="0.2">
      <c r="B657" s="26"/>
      <c r="C657" s="39"/>
      <c r="E657" s="10"/>
      <c r="P657" s="11"/>
    </row>
    <row r="658" spans="2:16" x14ac:dyDescent="0.2">
      <c r="B658" s="26"/>
      <c r="C658" s="39"/>
      <c r="E658" s="10"/>
      <c r="P658" s="11"/>
    </row>
    <row r="659" spans="2:16" x14ac:dyDescent="0.2">
      <c r="B659" s="26"/>
      <c r="C659" s="39"/>
      <c r="E659" s="10"/>
      <c r="P659" s="11"/>
    </row>
    <row r="660" spans="2:16" x14ac:dyDescent="0.2">
      <c r="B660" s="26"/>
      <c r="C660" s="39"/>
      <c r="E660" s="10"/>
      <c r="P660" s="11"/>
    </row>
    <row r="661" spans="2:16" x14ac:dyDescent="0.2">
      <c r="B661" s="26"/>
      <c r="C661" s="39"/>
      <c r="E661" s="10"/>
      <c r="P661" s="11"/>
    </row>
    <row r="662" spans="2:16" x14ac:dyDescent="0.2">
      <c r="B662" s="26"/>
      <c r="C662" s="39"/>
      <c r="E662" s="10"/>
      <c r="P662" s="11"/>
    </row>
    <row r="663" spans="2:16" x14ac:dyDescent="0.2">
      <c r="B663" s="26"/>
      <c r="C663" s="39"/>
      <c r="E663" s="10"/>
      <c r="P663" s="11"/>
    </row>
    <row r="664" spans="2:16" x14ac:dyDescent="0.2">
      <c r="B664" s="26"/>
      <c r="C664" s="39"/>
      <c r="E664" s="10"/>
      <c r="P664" s="11"/>
    </row>
    <row r="665" spans="2:16" x14ac:dyDescent="0.2">
      <c r="B665" s="26"/>
      <c r="C665" s="39"/>
      <c r="E665" s="10"/>
      <c r="P665" s="11"/>
    </row>
    <row r="666" spans="2:16" x14ac:dyDescent="0.2">
      <c r="B666" s="26"/>
      <c r="C666" s="39"/>
      <c r="E666" s="10"/>
      <c r="P666" s="11"/>
    </row>
    <row r="667" spans="2:16" x14ac:dyDescent="0.2">
      <c r="B667" s="26"/>
      <c r="C667" s="39"/>
      <c r="E667" s="10"/>
      <c r="P667" s="11"/>
    </row>
    <row r="668" spans="2:16" x14ac:dyDescent="0.2">
      <c r="B668" s="26"/>
      <c r="C668" s="39"/>
      <c r="E668" s="10"/>
      <c r="P668" s="11"/>
    </row>
    <row r="669" spans="2:16" x14ac:dyDescent="0.2">
      <c r="B669" s="26"/>
      <c r="C669" s="39"/>
      <c r="E669" s="10"/>
      <c r="P669" s="11"/>
    </row>
    <row r="670" spans="2:16" x14ac:dyDescent="0.2">
      <c r="B670" s="26"/>
      <c r="C670" s="39"/>
      <c r="E670" s="10"/>
      <c r="P670" s="11"/>
    </row>
    <row r="671" spans="2:16" x14ac:dyDescent="0.2">
      <c r="B671" s="26"/>
      <c r="C671" s="39"/>
      <c r="E671" s="10"/>
      <c r="P671" s="11"/>
    </row>
    <row r="672" spans="2:16" x14ac:dyDescent="0.2">
      <c r="B672" s="26"/>
      <c r="C672" s="39"/>
      <c r="E672" s="10"/>
      <c r="P672" s="11"/>
    </row>
    <row r="673" spans="2:16" x14ac:dyDescent="0.2">
      <c r="B673" s="26"/>
      <c r="C673" s="39"/>
      <c r="E673" s="10"/>
      <c r="P673" s="11"/>
    </row>
    <row r="674" spans="2:16" x14ac:dyDescent="0.2">
      <c r="B674" s="26"/>
      <c r="C674" s="39"/>
      <c r="E674" s="10"/>
      <c r="P674" s="11"/>
    </row>
    <row r="675" spans="2:16" x14ac:dyDescent="0.2">
      <c r="B675" s="26"/>
      <c r="C675" s="39"/>
      <c r="E675" s="10"/>
      <c r="P675" s="11"/>
    </row>
    <row r="676" spans="2:16" x14ac:dyDescent="0.2">
      <c r="B676" s="26"/>
      <c r="C676" s="39"/>
      <c r="E676" s="10"/>
      <c r="P676" s="11"/>
    </row>
    <row r="677" spans="2:16" x14ac:dyDescent="0.2">
      <c r="B677" s="26"/>
      <c r="C677" s="39"/>
      <c r="E677" s="10"/>
      <c r="P677" s="11"/>
    </row>
    <row r="678" spans="2:16" x14ac:dyDescent="0.2">
      <c r="B678" s="26"/>
      <c r="C678" s="39"/>
      <c r="E678" s="10"/>
      <c r="P678" s="11"/>
    </row>
    <row r="679" spans="2:16" x14ac:dyDescent="0.2">
      <c r="B679" s="26"/>
      <c r="C679" s="39"/>
      <c r="E679" s="10"/>
      <c r="P679" s="11"/>
    </row>
    <row r="680" spans="2:16" x14ac:dyDescent="0.2">
      <c r="B680" s="26"/>
      <c r="C680" s="39"/>
      <c r="E680" s="10"/>
      <c r="P680" s="11"/>
    </row>
    <row r="681" spans="2:16" x14ac:dyDescent="0.2">
      <c r="B681" s="26"/>
      <c r="C681" s="39"/>
      <c r="E681" s="10"/>
      <c r="P681" s="11"/>
    </row>
    <row r="682" spans="2:16" x14ac:dyDescent="0.2">
      <c r="B682" s="26"/>
      <c r="C682" s="39"/>
      <c r="E682" s="10"/>
      <c r="P682" s="11"/>
    </row>
    <row r="683" spans="2:16" x14ac:dyDescent="0.2">
      <c r="B683" s="26"/>
      <c r="C683" s="39"/>
      <c r="E683" s="10"/>
      <c r="P683" s="11"/>
    </row>
    <row r="684" spans="2:16" x14ac:dyDescent="0.2">
      <c r="B684" s="26"/>
      <c r="C684" s="39"/>
      <c r="E684" s="10"/>
      <c r="P684" s="11"/>
    </row>
    <row r="685" spans="2:16" x14ac:dyDescent="0.2">
      <c r="B685" s="26"/>
      <c r="C685" s="39"/>
      <c r="E685" s="10"/>
      <c r="P685" s="11"/>
    </row>
    <row r="686" spans="2:16" x14ac:dyDescent="0.2">
      <c r="B686" s="26"/>
      <c r="C686" s="39"/>
      <c r="E686" s="10"/>
      <c r="P686" s="11"/>
    </row>
    <row r="687" spans="2:16" x14ac:dyDescent="0.2">
      <c r="B687" s="26"/>
      <c r="C687" s="39"/>
      <c r="E687" s="10"/>
      <c r="P687" s="11"/>
    </row>
    <row r="688" spans="2:16" x14ac:dyDescent="0.2">
      <c r="B688" s="26"/>
      <c r="C688" s="39"/>
      <c r="E688" s="10"/>
      <c r="P688" s="11"/>
    </row>
    <row r="689" spans="2:16" x14ac:dyDescent="0.2">
      <c r="B689" s="26"/>
      <c r="C689" s="39"/>
      <c r="E689" s="10"/>
      <c r="P689" s="11"/>
    </row>
    <row r="690" spans="2:16" x14ac:dyDescent="0.2">
      <c r="B690" s="26"/>
      <c r="C690" s="39"/>
      <c r="E690" s="10"/>
      <c r="P690" s="11"/>
    </row>
    <row r="691" spans="2:16" x14ac:dyDescent="0.2">
      <c r="B691" s="26"/>
      <c r="C691" s="39"/>
      <c r="E691" s="10"/>
      <c r="P691" s="11"/>
    </row>
    <row r="692" spans="2:16" x14ac:dyDescent="0.2">
      <c r="B692" s="26"/>
      <c r="C692" s="39"/>
      <c r="E692" s="10"/>
      <c r="P692" s="11"/>
    </row>
    <row r="693" spans="2:16" x14ac:dyDescent="0.2">
      <c r="B693" s="26"/>
      <c r="C693" s="39"/>
      <c r="E693" s="10"/>
      <c r="P693" s="11"/>
    </row>
    <row r="694" spans="2:16" x14ac:dyDescent="0.2">
      <c r="B694" s="26"/>
      <c r="C694" s="39"/>
      <c r="E694" s="10"/>
      <c r="P694" s="11"/>
    </row>
    <row r="695" spans="2:16" x14ac:dyDescent="0.2">
      <c r="B695" s="26"/>
      <c r="C695" s="39"/>
      <c r="E695" s="10"/>
      <c r="P695" s="11"/>
    </row>
    <row r="696" spans="2:16" x14ac:dyDescent="0.2">
      <c r="B696" s="26"/>
      <c r="C696" s="39"/>
      <c r="E696" s="10"/>
      <c r="P696" s="11"/>
    </row>
    <row r="697" spans="2:16" x14ac:dyDescent="0.2">
      <c r="B697" s="26"/>
      <c r="C697" s="39"/>
      <c r="E697" s="10"/>
      <c r="P697" s="11"/>
    </row>
    <row r="698" spans="2:16" x14ac:dyDescent="0.2">
      <c r="B698" s="26"/>
      <c r="C698" s="39"/>
      <c r="E698" s="10"/>
      <c r="P698" s="11"/>
    </row>
    <row r="699" spans="2:16" x14ac:dyDescent="0.2">
      <c r="B699" s="26"/>
      <c r="C699" s="39"/>
      <c r="E699" s="10"/>
      <c r="P699" s="11"/>
    </row>
    <row r="700" spans="2:16" x14ac:dyDescent="0.2">
      <c r="B700" s="26"/>
      <c r="C700" s="39"/>
      <c r="E700" s="10"/>
      <c r="P700" s="11"/>
    </row>
    <row r="701" spans="2:16" x14ac:dyDescent="0.2">
      <c r="B701" s="26"/>
      <c r="C701" s="39"/>
      <c r="E701" s="10"/>
      <c r="P701" s="11"/>
    </row>
    <row r="702" spans="2:16" x14ac:dyDescent="0.2">
      <c r="B702" s="26"/>
      <c r="C702" s="39"/>
      <c r="E702" s="10"/>
      <c r="P702" s="11"/>
    </row>
    <row r="703" spans="2:16" x14ac:dyDescent="0.2">
      <c r="B703" s="26"/>
      <c r="C703" s="39"/>
      <c r="E703" s="10"/>
      <c r="P703" s="11"/>
    </row>
    <row r="704" spans="2:16" x14ac:dyDescent="0.2">
      <c r="B704" s="26"/>
      <c r="C704" s="39"/>
      <c r="E704" s="10"/>
      <c r="P704" s="11"/>
    </row>
    <row r="705" spans="2:16" x14ac:dyDescent="0.2">
      <c r="B705" s="26"/>
      <c r="C705" s="39"/>
      <c r="E705" s="10"/>
      <c r="P705" s="11"/>
    </row>
    <row r="706" spans="2:16" x14ac:dyDescent="0.2">
      <c r="B706" s="26"/>
      <c r="C706" s="39"/>
      <c r="E706" s="10"/>
      <c r="P706" s="11"/>
    </row>
    <row r="707" spans="2:16" x14ac:dyDescent="0.2">
      <c r="B707" s="26"/>
      <c r="C707" s="39"/>
      <c r="E707" s="10"/>
      <c r="P707" s="11"/>
    </row>
    <row r="708" spans="2:16" x14ac:dyDescent="0.2">
      <c r="B708" s="26"/>
      <c r="C708" s="39"/>
      <c r="E708" s="10"/>
      <c r="P708" s="11"/>
    </row>
    <row r="709" spans="2:16" x14ac:dyDescent="0.2">
      <c r="B709" s="26"/>
      <c r="C709" s="39"/>
      <c r="E709" s="10"/>
      <c r="P709" s="11"/>
    </row>
    <row r="710" spans="2:16" x14ac:dyDescent="0.2">
      <c r="B710" s="26"/>
      <c r="C710" s="39"/>
      <c r="E710" s="10"/>
      <c r="P710" s="11"/>
    </row>
    <row r="711" spans="2:16" x14ac:dyDescent="0.2">
      <c r="B711" s="26"/>
      <c r="C711" s="39"/>
      <c r="E711" s="10"/>
      <c r="P711" s="11"/>
    </row>
    <row r="712" spans="2:16" x14ac:dyDescent="0.2">
      <c r="B712" s="26"/>
      <c r="C712" s="39"/>
      <c r="E712" s="10"/>
      <c r="P712" s="11"/>
    </row>
    <row r="713" spans="2:16" x14ac:dyDescent="0.2">
      <c r="B713" s="26"/>
      <c r="C713" s="39"/>
      <c r="E713" s="10"/>
      <c r="P713" s="11"/>
    </row>
    <row r="714" spans="2:16" x14ac:dyDescent="0.2">
      <c r="B714" s="26"/>
      <c r="C714" s="39"/>
      <c r="E714" s="10"/>
      <c r="P714" s="11"/>
    </row>
    <row r="715" spans="2:16" x14ac:dyDescent="0.2">
      <c r="B715" s="26"/>
      <c r="C715" s="39"/>
      <c r="E715" s="10"/>
      <c r="P715" s="11"/>
    </row>
    <row r="716" spans="2:16" x14ac:dyDescent="0.2">
      <c r="B716" s="26"/>
      <c r="C716" s="39"/>
      <c r="E716" s="10"/>
      <c r="P716" s="11"/>
    </row>
    <row r="717" spans="2:16" x14ac:dyDescent="0.2">
      <c r="B717" s="26"/>
      <c r="C717" s="39"/>
      <c r="E717" s="10"/>
      <c r="P717" s="11"/>
    </row>
    <row r="718" spans="2:16" x14ac:dyDescent="0.2">
      <c r="B718" s="26"/>
      <c r="C718" s="39"/>
      <c r="E718" s="10"/>
      <c r="P718" s="11"/>
    </row>
    <row r="719" spans="2:16" x14ac:dyDescent="0.2">
      <c r="B719" s="26"/>
      <c r="C719" s="39"/>
      <c r="E719" s="10"/>
      <c r="P719" s="11"/>
    </row>
    <row r="720" spans="2:16" x14ac:dyDescent="0.2">
      <c r="B720" s="26"/>
      <c r="C720" s="39"/>
      <c r="E720" s="10"/>
      <c r="P720" s="11"/>
    </row>
    <row r="721" spans="2:16" x14ac:dyDescent="0.2">
      <c r="B721" s="26"/>
      <c r="C721" s="39"/>
      <c r="E721" s="10"/>
      <c r="P721" s="11"/>
    </row>
    <row r="722" spans="2:16" x14ac:dyDescent="0.2">
      <c r="B722" s="26"/>
      <c r="C722" s="39"/>
      <c r="E722" s="10"/>
      <c r="P722" s="11"/>
    </row>
    <row r="723" spans="2:16" x14ac:dyDescent="0.2">
      <c r="B723" s="26"/>
      <c r="C723" s="39"/>
      <c r="E723" s="10"/>
      <c r="P723" s="11"/>
    </row>
    <row r="724" spans="2:16" x14ac:dyDescent="0.2">
      <c r="B724" s="26"/>
      <c r="C724" s="39"/>
      <c r="E724" s="10"/>
      <c r="P724" s="11"/>
    </row>
    <row r="725" spans="2:16" x14ac:dyDescent="0.2">
      <c r="B725" s="26"/>
      <c r="C725" s="39"/>
      <c r="E725" s="10"/>
      <c r="P725" s="11"/>
    </row>
    <row r="726" spans="2:16" x14ac:dyDescent="0.2">
      <c r="B726" s="26"/>
      <c r="C726" s="39"/>
      <c r="E726" s="10"/>
      <c r="P726" s="11"/>
    </row>
    <row r="727" spans="2:16" x14ac:dyDescent="0.2">
      <c r="B727" s="26"/>
      <c r="C727" s="39"/>
      <c r="E727" s="10"/>
      <c r="P727" s="11"/>
    </row>
    <row r="728" spans="2:16" x14ac:dyDescent="0.2">
      <c r="B728" s="26"/>
      <c r="C728" s="39"/>
      <c r="E728" s="10"/>
      <c r="P728" s="11"/>
    </row>
    <row r="729" spans="2:16" x14ac:dyDescent="0.2">
      <c r="B729" s="26"/>
      <c r="C729" s="39"/>
      <c r="E729" s="10"/>
      <c r="P729" s="11"/>
    </row>
    <row r="730" spans="2:16" x14ac:dyDescent="0.2">
      <c r="B730" s="26"/>
      <c r="C730" s="39"/>
      <c r="E730" s="10"/>
      <c r="P730" s="11"/>
    </row>
    <row r="731" spans="2:16" x14ac:dyDescent="0.2">
      <c r="B731" s="26"/>
      <c r="C731" s="39"/>
      <c r="E731" s="10"/>
      <c r="P731" s="11"/>
    </row>
    <row r="732" spans="2:16" x14ac:dyDescent="0.2">
      <c r="B732" s="26"/>
      <c r="C732" s="39"/>
      <c r="E732" s="10"/>
      <c r="P732" s="11"/>
    </row>
    <row r="733" spans="2:16" x14ac:dyDescent="0.2">
      <c r="B733" s="26"/>
      <c r="C733" s="39"/>
      <c r="E733" s="10"/>
      <c r="P733" s="11"/>
    </row>
    <row r="734" spans="2:16" x14ac:dyDescent="0.2">
      <c r="B734" s="26"/>
      <c r="C734" s="39"/>
      <c r="E734" s="10"/>
      <c r="P734" s="11"/>
    </row>
    <row r="735" spans="2:16" x14ac:dyDescent="0.2">
      <c r="B735" s="26"/>
      <c r="C735" s="39"/>
      <c r="E735" s="10"/>
      <c r="P735" s="11"/>
    </row>
    <row r="736" spans="2:16" x14ac:dyDescent="0.2">
      <c r="B736" s="26"/>
      <c r="C736" s="39"/>
      <c r="E736" s="10"/>
      <c r="P736" s="11"/>
    </row>
    <row r="737" spans="2:16" x14ac:dyDescent="0.2">
      <c r="B737" s="26"/>
      <c r="C737" s="39"/>
      <c r="E737" s="10"/>
      <c r="P737" s="11"/>
    </row>
    <row r="738" spans="2:16" x14ac:dyDescent="0.2">
      <c r="B738" s="26"/>
      <c r="C738" s="39"/>
      <c r="E738" s="10"/>
      <c r="P738" s="11"/>
    </row>
    <row r="739" spans="2:16" x14ac:dyDescent="0.2">
      <c r="B739" s="26"/>
      <c r="C739" s="39"/>
      <c r="E739" s="10"/>
      <c r="P739" s="11"/>
    </row>
    <row r="740" spans="2:16" x14ac:dyDescent="0.2">
      <c r="B740" s="26"/>
      <c r="C740" s="39"/>
      <c r="E740" s="10"/>
      <c r="P740" s="11"/>
    </row>
    <row r="741" spans="2:16" x14ac:dyDescent="0.2">
      <c r="B741" s="26"/>
      <c r="C741" s="39"/>
      <c r="E741" s="10"/>
      <c r="P741" s="11"/>
    </row>
    <row r="742" spans="2:16" x14ac:dyDescent="0.2">
      <c r="B742" s="26"/>
      <c r="C742" s="39"/>
      <c r="E742" s="10"/>
      <c r="P742" s="11"/>
    </row>
    <row r="743" spans="2:16" x14ac:dyDescent="0.2">
      <c r="B743" s="26"/>
      <c r="C743" s="39"/>
      <c r="E743" s="10"/>
      <c r="P743" s="11"/>
    </row>
    <row r="744" spans="2:16" x14ac:dyDescent="0.2">
      <c r="B744" s="26"/>
      <c r="C744" s="39"/>
      <c r="E744" s="10"/>
      <c r="P744" s="11"/>
    </row>
    <row r="745" spans="2:16" x14ac:dyDescent="0.2">
      <c r="B745" s="26"/>
      <c r="C745" s="39"/>
      <c r="E745" s="10"/>
      <c r="P745" s="11"/>
    </row>
    <row r="746" spans="2:16" x14ac:dyDescent="0.2">
      <c r="B746" s="26"/>
      <c r="C746" s="39"/>
      <c r="E746" s="10"/>
      <c r="P746" s="11"/>
    </row>
    <row r="747" spans="2:16" x14ac:dyDescent="0.2">
      <c r="B747" s="26"/>
      <c r="C747" s="39"/>
      <c r="E747" s="10"/>
      <c r="P747" s="11"/>
    </row>
    <row r="748" spans="2:16" x14ac:dyDescent="0.2">
      <c r="B748" s="26"/>
      <c r="C748" s="39"/>
      <c r="E748" s="10"/>
      <c r="P748" s="11"/>
    </row>
    <row r="749" spans="2:16" x14ac:dyDescent="0.2">
      <c r="B749" s="26"/>
      <c r="C749" s="39"/>
      <c r="E749" s="10"/>
      <c r="P749" s="11"/>
    </row>
    <row r="750" spans="2:16" x14ac:dyDescent="0.2">
      <c r="B750" s="26"/>
      <c r="C750" s="39"/>
      <c r="E750" s="10"/>
      <c r="P750" s="11"/>
    </row>
    <row r="751" spans="2:16" x14ac:dyDescent="0.2">
      <c r="B751" s="26"/>
      <c r="C751" s="39"/>
      <c r="E751" s="10"/>
      <c r="P751" s="11"/>
    </row>
    <row r="752" spans="2:16" x14ac:dyDescent="0.2">
      <c r="B752" s="26"/>
      <c r="C752" s="39"/>
      <c r="E752" s="10"/>
      <c r="P752" s="11"/>
    </row>
    <row r="753" spans="2:16" x14ac:dyDescent="0.2">
      <c r="B753" s="26"/>
      <c r="C753" s="39"/>
      <c r="E753" s="10"/>
      <c r="P753" s="11"/>
    </row>
    <row r="754" spans="2:16" x14ac:dyDescent="0.2">
      <c r="B754" s="26"/>
      <c r="C754" s="39"/>
      <c r="E754" s="10"/>
      <c r="P754" s="11"/>
    </row>
    <row r="755" spans="2:16" x14ac:dyDescent="0.2">
      <c r="B755" s="26"/>
      <c r="C755" s="39"/>
      <c r="E755" s="10"/>
      <c r="P755" s="11"/>
    </row>
    <row r="756" spans="2:16" x14ac:dyDescent="0.2">
      <c r="B756" s="26"/>
      <c r="C756" s="39"/>
      <c r="E756" s="10"/>
      <c r="P756" s="11"/>
    </row>
    <row r="757" spans="2:16" x14ac:dyDescent="0.2">
      <c r="B757" s="26"/>
      <c r="C757" s="39"/>
      <c r="E757" s="10"/>
      <c r="P757" s="11"/>
    </row>
    <row r="758" spans="2:16" x14ac:dyDescent="0.2">
      <c r="B758" s="26"/>
      <c r="C758" s="39"/>
      <c r="E758" s="10"/>
      <c r="P758" s="11"/>
    </row>
    <row r="759" spans="2:16" x14ac:dyDescent="0.2">
      <c r="B759" s="26"/>
      <c r="C759" s="39"/>
      <c r="E759" s="10"/>
      <c r="P759" s="11"/>
    </row>
    <row r="760" spans="2:16" x14ac:dyDescent="0.2">
      <c r="B760" s="26"/>
      <c r="C760" s="39"/>
      <c r="E760" s="10"/>
      <c r="P760" s="11"/>
    </row>
    <row r="761" spans="2:16" x14ac:dyDescent="0.2">
      <c r="B761" s="26"/>
      <c r="C761" s="39"/>
      <c r="E761" s="10"/>
      <c r="P761" s="11"/>
    </row>
    <row r="762" spans="2:16" x14ac:dyDescent="0.2">
      <c r="B762" s="26"/>
      <c r="C762" s="39"/>
      <c r="E762" s="10"/>
      <c r="P762" s="11"/>
    </row>
    <row r="763" spans="2:16" x14ac:dyDescent="0.2">
      <c r="B763" s="26"/>
      <c r="C763" s="39"/>
      <c r="E763" s="10"/>
      <c r="P763" s="11"/>
    </row>
    <row r="764" spans="2:16" x14ac:dyDescent="0.2">
      <c r="B764" s="26"/>
      <c r="C764" s="39"/>
      <c r="E764" s="10"/>
      <c r="P764" s="11"/>
    </row>
    <row r="765" spans="2:16" x14ac:dyDescent="0.2">
      <c r="B765" s="26"/>
      <c r="C765" s="39"/>
      <c r="E765" s="10"/>
      <c r="P765" s="11"/>
    </row>
    <row r="766" spans="2:16" x14ac:dyDescent="0.2">
      <c r="B766" s="26"/>
      <c r="C766" s="39"/>
      <c r="E766" s="10"/>
      <c r="P766" s="11"/>
    </row>
    <row r="767" spans="2:16" x14ac:dyDescent="0.2">
      <c r="B767" s="26"/>
      <c r="C767" s="39"/>
      <c r="E767" s="10"/>
      <c r="P767" s="11"/>
    </row>
    <row r="768" spans="2:16" x14ac:dyDescent="0.2">
      <c r="B768" s="26"/>
      <c r="C768" s="39"/>
      <c r="E768" s="10"/>
      <c r="P768" s="11"/>
    </row>
    <row r="769" spans="2:16" x14ac:dyDescent="0.2">
      <c r="B769" s="26"/>
      <c r="C769" s="39"/>
      <c r="E769" s="10"/>
      <c r="P769" s="11"/>
    </row>
    <row r="770" spans="2:16" x14ac:dyDescent="0.2">
      <c r="B770" s="26"/>
      <c r="C770" s="39"/>
      <c r="E770" s="10"/>
      <c r="P770" s="11"/>
    </row>
    <row r="771" spans="2:16" x14ac:dyDescent="0.2">
      <c r="B771" s="26"/>
      <c r="C771" s="39"/>
      <c r="E771" s="10"/>
      <c r="P771" s="11"/>
    </row>
    <row r="772" spans="2:16" x14ac:dyDescent="0.2">
      <c r="B772" s="26"/>
      <c r="C772" s="39"/>
      <c r="E772" s="10"/>
      <c r="P772" s="11"/>
    </row>
    <row r="773" spans="2:16" x14ac:dyDescent="0.2">
      <c r="B773" s="26"/>
      <c r="C773" s="39"/>
      <c r="E773" s="10"/>
      <c r="P773" s="11"/>
    </row>
    <row r="774" spans="2:16" x14ac:dyDescent="0.2">
      <c r="B774" s="26"/>
      <c r="C774" s="39"/>
      <c r="E774" s="10"/>
      <c r="P774" s="11"/>
    </row>
    <row r="775" spans="2:16" x14ac:dyDescent="0.2">
      <c r="B775" s="26"/>
      <c r="C775" s="39"/>
      <c r="E775" s="10"/>
      <c r="P775" s="11"/>
    </row>
    <row r="776" spans="2:16" x14ac:dyDescent="0.2">
      <c r="B776" s="26"/>
      <c r="C776" s="39"/>
      <c r="E776" s="10"/>
      <c r="P776" s="11"/>
    </row>
    <row r="777" spans="2:16" x14ac:dyDescent="0.2">
      <c r="B777" s="26"/>
      <c r="C777" s="39"/>
      <c r="E777" s="10"/>
      <c r="P777" s="11"/>
    </row>
    <row r="778" spans="2:16" x14ac:dyDescent="0.2">
      <c r="B778" s="26"/>
      <c r="C778" s="39"/>
      <c r="E778" s="10"/>
      <c r="P778" s="11"/>
    </row>
    <row r="779" spans="2:16" x14ac:dyDescent="0.2">
      <c r="B779" s="26"/>
      <c r="C779" s="39"/>
      <c r="E779" s="10"/>
      <c r="P779" s="11"/>
    </row>
    <row r="780" spans="2:16" x14ac:dyDescent="0.2">
      <c r="B780" s="26"/>
      <c r="C780" s="39"/>
      <c r="E780" s="10"/>
      <c r="P780" s="11"/>
    </row>
    <row r="781" spans="2:16" x14ac:dyDescent="0.2">
      <c r="B781" s="26"/>
      <c r="C781" s="39"/>
      <c r="E781" s="10"/>
      <c r="P781" s="11"/>
    </row>
    <row r="782" spans="2:16" x14ac:dyDescent="0.2">
      <c r="B782" s="26"/>
      <c r="C782" s="39"/>
      <c r="E782" s="10"/>
      <c r="P782" s="11"/>
    </row>
    <row r="783" spans="2:16" x14ac:dyDescent="0.2">
      <c r="B783" s="26"/>
      <c r="C783" s="39"/>
      <c r="E783" s="10"/>
      <c r="P783" s="11"/>
    </row>
    <row r="784" spans="2:16" x14ac:dyDescent="0.2">
      <c r="B784" s="26"/>
      <c r="C784" s="39"/>
      <c r="E784" s="10"/>
      <c r="P784" s="11"/>
    </row>
    <row r="785" spans="2:16" x14ac:dyDescent="0.2">
      <c r="B785" s="26"/>
      <c r="C785" s="39"/>
      <c r="E785" s="10"/>
      <c r="P785" s="11"/>
    </row>
    <row r="786" spans="2:16" x14ac:dyDescent="0.2">
      <c r="B786" s="26"/>
      <c r="C786" s="39"/>
      <c r="E786" s="10"/>
      <c r="P786" s="11"/>
    </row>
    <row r="787" spans="2:16" x14ac:dyDescent="0.2">
      <c r="B787" s="26"/>
      <c r="C787" s="39"/>
      <c r="E787" s="10"/>
      <c r="P787" s="11"/>
    </row>
    <row r="788" spans="2:16" x14ac:dyDescent="0.2">
      <c r="B788" s="26"/>
      <c r="C788" s="39"/>
      <c r="E788" s="10"/>
      <c r="P788" s="11"/>
    </row>
    <row r="789" spans="2:16" x14ac:dyDescent="0.2">
      <c r="B789" s="26"/>
      <c r="C789" s="39"/>
      <c r="E789" s="10"/>
      <c r="P789" s="11"/>
    </row>
    <row r="790" spans="2:16" x14ac:dyDescent="0.2">
      <c r="B790" s="26"/>
      <c r="C790" s="39"/>
      <c r="E790" s="10"/>
      <c r="P790" s="11"/>
    </row>
    <row r="791" spans="2:16" x14ac:dyDescent="0.2">
      <c r="B791" s="26"/>
      <c r="C791" s="39"/>
      <c r="E791" s="10"/>
      <c r="P791" s="11"/>
    </row>
    <row r="792" spans="2:16" x14ac:dyDescent="0.2">
      <c r="B792" s="26"/>
      <c r="C792" s="39"/>
      <c r="E792" s="10"/>
      <c r="P792" s="11"/>
    </row>
    <row r="793" spans="2:16" x14ac:dyDescent="0.2">
      <c r="B793" s="26"/>
      <c r="C793" s="39"/>
      <c r="E793" s="10"/>
      <c r="P793" s="11"/>
    </row>
    <row r="794" spans="2:16" x14ac:dyDescent="0.2">
      <c r="B794" s="26"/>
      <c r="C794" s="39"/>
      <c r="E794" s="10"/>
      <c r="P794" s="11"/>
    </row>
    <row r="795" spans="2:16" x14ac:dyDescent="0.2">
      <c r="B795" s="26"/>
      <c r="C795" s="39"/>
      <c r="E795" s="10"/>
      <c r="P795" s="11"/>
    </row>
    <row r="796" spans="2:16" x14ac:dyDescent="0.2">
      <c r="B796" s="26"/>
      <c r="C796" s="39"/>
      <c r="E796" s="10"/>
      <c r="P796" s="11"/>
    </row>
    <row r="797" spans="2:16" x14ac:dyDescent="0.2">
      <c r="B797" s="26"/>
      <c r="C797" s="39"/>
      <c r="E797" s="10"/>
      <c r="P797" s="11"/>
    </row>
    <row r="798" spans="2:16" x14ac:dyDescent="0.2">
      <c r="B798" s="26"/>
      <c r="C798" s="39"/>
      <c r="E798" s="10"/>
      <c r="P798" s="11"/>
    </row>
    <row r="799" spans="2:16" x14ac:dyDescent="0.2">
      <c r="B799" s="26"/>
      <c r="C799" s="39"/>
      <c r="E799" s="10"/>
      <c r="P799" s="11"/>
    </row>
    <row r="800" spans="2:16" x14ac:dyDescent="0.2">
      <c r="B800" s="26"/>
      <c r="C800" s="39"/>
      <c r="E800" s="10"/>
      <c r="P800" s="11"/>
    </row>
    <row r="801" spans="2:16" x14ac:dyDescent="0.2">
      <c r="B801" s="26"/>
      <c r="C801" s="39"/>
      <c r="E801" s="10"/>
      <c r="P801" s="11"/>
    </row>
    <row r="802" spans="2:16" x14ac:dyDescent="0.2">
      <c r="B802" s="26"/>
      <c r="C802" s="39"/>
      <c r="E802" s="10"/>
      <c r="P802" s="11"/>
    </row>
    <row r="803" spans="2:16" x14ac:dyDescent="0.2">
      <c r="B803" s="26"/>
      <c r="C803" s="39"/>
      <c r="E803" s="10"/>
      <c r="P803" s="11"/>
    </row>
    <row r="804" spans="2:16" x14ac:dyDescent="0.2">
      <c r="B804" s="26"/>
      <c r="C804" s="39"/>
      <c r="E804" s="10"/>
      <c r="P804" s="11"/>
    </row>
    <row r="805" spans="2:16" x14ac:dyDescent="0.2">
      <c r="B805" s="26"/>
      <c r="C805" s="39"/>
      <c r="E805" s="10"/>
      <c r="P805" s="11"/>
    </row>
    <row r="806" spans="2:16" x14ac:dyDescent="0.2">
      <c r="B806" s="26"/>
      <c r="C806" s="39"/>
      <c r="E806" s="10"/>
      <c r="P806" s="11"/>
    </row>
    <row r="807" spans="2:16" x14ac:dyDescent="0.2">
      <c r="B807" s="26"/>
      <c r="C807" s="39"/>
      <c r="E807" s="10"/>
      <c r="P807" s="11"/>
    </row>
    <row r="808" spans="2:16" x14ac:dyDescent="0.2">
      <c r="B808" s="26"/>
      <c r="C808" s="39"/>
      <c r="E808" s="10"/>
      <c r="P808" s="11"/>
    </row>
    <row r="809" spans="2:16" x14ac:dyDescent="0.2">
      <c r="B809" s="26"/>
      <c r="C809" s="39"/>
      <c r="E809" s="10"/>
      <c r="P809" s="11"/>
    </row>
    <row r="810" spans="2:16" x14ac:dyDescent="0.2">
      <c r="B810" s="26"/>
      <c r="C810" s="39"/>
      <c r="E810" s="10"/>
      <c r="P810" s="11"/>
    </row>
    <row r="811" spans="2:16" x14ac:dyDescent="0.2">
      <c r="B811" s="26"/>
      <c r="C811" s="39"/>
      <c r="E811" s="10"/>
      <c r="P811" s="11"/>
    </row>
    <row r="812" spans="2:16" x14ac:dyDescent="0.2">
      <c r="B812" s="26"/>
      <c r="C812" s="39"/>
      <c r="E812" s="10"/>
      <c r="P812" s="11"/>
    </row>
    <row r="813" spans="2:16" x14ac:dyDescent="0.2">
      <c r="B813" s="26"/>
      <c r="C813" s="39"/>
      <c r="E813" s="10"/>
      <c r="P813" s="11"/>
    </row>
    <row r="814" spans="2:16" x14ac:dyDescent="0.2">
      <c r="B814" s="26"/>
      <c r="C814" s="39"/>
      <c r="E814" s="10"/>
      <c r="P814" s="11"/>
    </row>
    <row r="815" spans="2:16" x14ac:dyDescent="0.2">
      <c r="B815" s="26"/>
      <c r="C815" s="39"/>
      <c r="E815" s="10"/>
      <c r="P815" s="11"/>
    </row>
    <row r="816" spans="2:16" x14ac:dyDescent="0.2">
      <c r="B816" s="26"/>
      <c r="C816" s="39"/>
      <c r="E816" s="10"/>
      <c r="P816" s="11"/>
    </row>
    <row r="817" spans="2:16" x14ac:dyDescent="0.2">
      <c r="B817" s="26"/>
      <c r="C817" s="39"/>
      <c r="E817" s="10"/>
      <c r="P817" s="11"/>
    </row>
    <row r="818" spans="2:16" x14ac:dyDescent="0.2">
      <c r="B818" s="26"/>
      <c r="C818" s="39"/>
      <c r="E818" s="10"/>
      <c r="P818" s="11"/>
    </row>
    <row r="819" spans="2:16" x14ac:dyDescent="0.2">
      <c r="B819" s="26"/>
      <c r="C819" s="39"/>
      <c r="E819" s="10"/>
      <c r="P819" s="11"/>
    </row>
    <row r="820" spans="2:16" x14ac:dyDescent="0.2">
      <c r="B820" s="26"/>
      <c r="C820" s="39"/>
      <c r="E820" s="10"/>
      <c r="P820" s="11"/>
    </row>
    <row r="821" spans="2:16" x14ac:dyDescent="0.2">
      <c r="B821" s="26"/>
      <c r="C821" s="39"/>
      <c r="E821" s="10"/>
      <c r="P821" s="11"/>
    </row>
    <row r="822" spans="2:16" x14ac:dyDescent="0.2">
      <c r="B822" s="26"/>
      <c r="C822" s="39"/>
      <c r="E822" s="10"/>
      <c r="P822" s="11"/>
    </row>
    <row r="823" spans="2:16" x14ac:dyDescent="0.2">
      <c r="B823" s="26"/>
      <c r="C823" s="39"/>
      <c r="E823" s="10"/>
      <c r="P823" s="11"/>
    </row>
    <row r="824" spans="2:16" x14ac:dyDescent="0.2">
      <c r="B824" s="26"/>
      <c r="C824" s="39"/>
      <c r="E824" s="10"/>
      <c r="P824" s="11"/>
    </row>
    <row r="825" spans="2:16" x14ac:dyDescent="0.2">
      <c r="B825" s="26"/>
      <c r="C825" s="39"/>
      <c r="E825" s="10"/>
      <c r="P825" s="11"/>
    </row>
    <row r="826" spans="2:16" x14ac:dyDescent="0.2">
      <c r="B826" s="26"/>
      <c r="C826" s="39"/>
      <c r="E826" s="10"/>
      <c r="P826" s="11"/>
    </row>
    <row r="827" spans="2:16" x14ac:dyDescent="0.2">
      <c r="B827" s="26"/>
      <c r="C827" s="39"/>
      <c r="E827" s="10"/>
      <c r="P827" s="11"/>
    </row>
    <row r="828" spans="2:16" x14ac:dyDescent="0.2">
      <c r="B828" s="26"/>
      <c r="C828" s="39"/>
      <c r="E828" s="10"/>
      <c r="P828" s="11"/>
    </row>
    <row r="829" spans="2:16" x14ac:dyDescent="0.2">
      <c r="B829" s="26"/>
      <c r="C829" s="39"/>
      <c r="E829" s="10"/>
      <c r="P829" s="11"/>
    </row>
    <row r="830" spans="2:16" x14ac:dyDescent="0.2">
      <c r="B830" s="26"/>
      <c r="C830" s="39"/>
      <c r="E830" s="10"/>
      <c r="P830" s="11"/>
    </row>
    <row r="831" spans="2:16" x14ac:dyDescent="0.2">
      <c r="B831" s="26"/>
      <c r="C831" s="39"/>
      <c r="E831" s="10"/>
      <c r="P831" s="11"/>
    </row>
    <row r="832" spans="2:16" x14ac:dyDescent="0.2">
      <c r="B832" s="26"/>
      <c r="C832" s="39"/>
      <c r="E832" s="10"/>
      <c r="P832" s="11"/>
    </row>
    <row r="833" spans="2:16" x14ac:dyDescent="0.2">
      <c r="B833" s="26"/>
      <c r="C833" s="39"/>
      <c r="E833" s="10"/>
      <c r="P833" s="11"/>
    </row>
    <row r="834" spans="2:16" x14ac:dyDescent="0.2">
      <c r="B834" s="26"/>
      <c r="C834" s="39"/>
      <c r="E834" s="10"/>
      <c r="P834" s="11"/>
    </row>
    <row r="835" spans="2:16" x14ac:dyDescent="0.2">
      <c r="B835" s="26"/>
      <c r="C835" s="39"/>
      <c r="E835" s="10"/>
      <c r="P835" s="11"/>
    </row>
    <row r="836" spans="2:16" x14ac:dyDescent="0.2">
      <c r="B836" s="26"/>
      <c r="C836" s="39"/>
      <c r="E836" s="10"/>
      <c r="P836" s="11"/>
    </row>
    <row r="837" spans="2:16" x14ac:dyDescent="0.2">
      <c r="B837" s="26"/>
      <c r="C837" s="39"/>
      <c r="E837" s="10"/>
      <c r="P837" s="11"/>
    </row>
    <row r="838" spans="2:16" x14ac:dyDescent="0.2">
      <c r="B838" s="26"/>
      <c r="C838" s="39"/>
      <c r="E838" s="10"/>
      <c r="P838" s="11"/>
    </row>
    <row r="839" spans="2:16" x14ac:dyDescent="0.2">
      <c r="B839" s="26"/>
      <c r="C839" s="39"/>
      <c r="E839" s="10"/>
      <c r="P839" s="11"/>
    </row>
    <row r="840" spans="2:16" x14ac:dyDescent="0.2">
      <c r="B840" s="26"/>
      <c r="C840" s="39"/>
      <c r="E840" s="10"/>
      <c r="P840" s="11"/>
    </row>
    <row r="841" spans="2:16" x14ac:dyDescent="0.2">
      <c r="B841" s="26"/>
      <c r="C841" s="39"/>
      <c r="E841" s="10"/>
      <c r="P841" s="11"/>
    </row>
    <row r="842" spans="2:16" x14ac:dyDescent="0.2">
      <c r="B842" s="26"/>
      <c r="C842" s="39"/>
      <c r="E842" s="10"/>
      <c r="P842" s="11"/>
    </row>
    <row r="843" spans="2:16" x14ac:dyDescent="0.2">
      <c r="B843" s="26"/>
      <c r="C843" s="39"/>
      <c r="E843" s="10"/>
      <c r="P843" s="11"/>
    </row>
    <row r="844" spans="2:16" x14ac:dyDescent="0.2">
      <c r="B844" s="26"/>
      <c r="C844" s="39"/>
      <c r="E844" s="10"/>
      <c r="P844" s="11"/>
    </row>
    <row r="845" spans="2:16" x14ac:dyDescent="0.2">
      <c r="B845" s="26"/>
      <c r="C845" s="39"/>
      <c r="E845" s="10"/>
      <c r="P845" s="11"/>
    </row>
    <row r="846" spans="2:16" x14ac:dyDescent="0.2">
      <c r="B846" s="26"/>
      <c r="C846" s="39"/>
      <c r="E846" s="10"/>
      <c r="P846" s="11"/>
    </row>
    <row r="847" spans="2:16" x14ac:dyDescent="0.2">
      <c r="B847" s="26"/>
      <c r="C847" s="39"/>
      <c r="E847" s="10"/>
      <c r="P847" s="11"/>
    </row>
    <row r="848" spans="2:16" x14ac:dyDescent="0.2">
      <c r="B848" s="26"/>
      <c r="C848" s="39"/>
      <c r="E848" s="10"/>
      <c r="P848" s="11"/>
    </row>
    <row r="849" spans="2:16" x14ac:dyDescent="0.2">
      <c r="B849" s="26"/>
      <c r="C849" s="39"/>
      <c r="E849" s="10"/>
      <c r="P849" s="11"/>
    </row>
    <row r="850" spans="2:16" x14ac:dyDescent="0.2">
      <c r="B850" s="26"/>
      <c r="C850" s="39"/>
      <c r="E850" s="10"/>
      <c r="P850" s="11"/>
    </row>
    <row r="851" spans="2:16" x14ac:dyDescent="0.2">
      <c r="B851" s="26"/>
      <c r="C851" s="39"/>
      <c r="E851" s="10"/>
      <c r="P851" s="11"/>
    </row>
    <row r="852" spans="2:16" x14ac:dyDescent="0.2">
      <c r="B852" s="26"/>
      <c r="C852" s="39"/>
      <c r="E852" s="10"/>
      <c r="P852" s="11"/>
    </row>
    <row r="853" spans="2:16" x14ac:dyDescent="0.2">
      <c r="B853" s="26"/>
      <c r="C853" s="39"/>
      <c r="E853" s="10"/>
      <c r="P853" s="11"/>
    </row>
    <row r="854" spans="2:16" x14ac:dyDescent="0.2">
      <c r="B854" s="26"/>
      <c r="C854" s="39"/>
      <c r="E854" s="10"/>
      <c r="P854" s="11"/>
    </row>
    <row r="855" spans="2:16" x14ac:dyDescent="0.2">
      <c r="B855" s="26"/>
      <c r="C855" s="39"/>
      <c r="E855" s="10"/>
      <c r="P855" s="11"/>
    </row>
    <row r="856" spans="2:16" x14ac:dyDescent="0.2">
      <c r="B856" s="26"/>
      <c r="C856" s="39"/>
      <c r="E856" s="10"/>
      <c r="P856" s="11"/>
    </row>
    <row r="857" spans="2:16" x14ac:dyDescent="0.2">
      <c r="B857" s="26"/>
      <c r="C857" s="39"/>
      <c r="E857" s="10"/>
      <c r="P857" s="11"/>
    </row>
    <row r="858" spans="2:16" x14ac:dyDescent="0.2">
      <c r="B858" s="26"/>
      <c r="C858" s="39"/>
      <c r="E858" s="10"/>
      <c r="P858" s="11"/>
    </row>
    <row r="859" spans="2:16" x14ac:dyDescent="0.2">
      <c r="B859" s="26"/>
      <c r="C859" s="39"/>
      <c r="E859" s="10"/>
      <c r="P859" s="11"/>
    </row>
    <row r="860" spans="2:16" x14ac:dyDescent="0.2">
      <c r="B860" s="26"/>
      <c r="C860" s="39"/>
      <c r="E860" s="10"/>
      <c r="P860" s="11"/>
    </row>
    <row r="861" spans="2:16" x14ac:dyDescent="0.2">
      <c r="B861" s="26"/>
      <c r="C861" s="39"/>
      <c r="E861" s="10"/>
      <c r="P861" s="11"/>
    </row>
    <row r="862" spans="2:16" x14ac:dyDescent="0.2">
      <c r="B862" s="26"/>
      <c r="C862" s="39"/>
      <c r="E862" s="10"/>
      <c r="P862" s="11"/>
    </row>
    <row r="863" spans="2:16" x14ac:dyDescent="0.2">
      <c r="B863" s="26"/>
      <c r="C863" s="39"/>
      <c r="E863" s="10"/>
      <c r="P863" s="11"/>
    </row>
    <row r="864" spans="2:16" x14ac:dyDescent="0.2">
      <c r="B864" s="26"/>
      <c r="C864" s="39"/>
      <c r="E864" s="10"/>
      <c r="P864" s="11"/>
    </row>
    <row r="865" spans="2:16" x14ac:dyDescent="0.2">
      <c r="B865" s="26"/>
      <c r="C865" s="39"/>
      <c r="E865" s="10"/>
      <c r="P865" s="11"/>
    </row>
    <row r="866" spans="2:16" x14ac:dyDescent="0.2">
      <c r="B866" s="26"/>
      <c r="C866" s="39"/>
      <c r="E866" s="10"/>
      <c r="P866" s="11"/>
    </row>
    <row r="867" spans="2:16" x14ac:dyDescent="0.2">
      <c r="B867" s="26"/>
      <c r="C867" s="39"/>
      <c r="E867" s="10"/>
      <c r="P867" s="11"/>
    </row>
    <row r="868" spans="2:16" x14ac:dyDescent="0.2">
      <c r="B868" s="26"/>
      <c r="C868" s="39"/>
      <c r="E868" s="10"/>
      <c r="P868" s="11"/>
    </row>
    <row r="869" spans="2:16" x14ac:dyDescent="0.2">
      <c r="B869" s="26"/>
      <c r="C869" s="39"/>
      <c r="E869" s="10"/>
      <c r="P869" s="11"/>
    </row>
    <row r="870" spans="2:16" x14ac:dyDescent="0.2">
      <c r="B870" s="26"/>
      <c r="C870" s="39"/>
      <c r="E870" s="10"/>
      <c r="P870" s="11"/>
    </row>
    <row r="871" spans="2:16" x14ac:dyDescent="0.2">
      <c r="B871" s="26"/>
      <c r="C871" s="39"/>
      <c r="E871" s="10"/>
      <c r="P871" s="11"/>
    </row>
    <row r="872" spans="2:16" x14ac:dyDescent="0.2">
      <c r="B872" s="26"/>
      <c r="C872" s="39"/>
      <c r="E872" s="10"/>
      <c r="P872" s="11"/>
    </row>
    <row r="873" spans="2:16" x14ac:dyDescent="0.2">
      <c r="B873" s="26"/>
      <c r="C873" s="39"/>
      <c r="E873" s="10"/>
      <c r="P873" s="11"/>
    </row>
    <row r="874" spans="2:16" x14ac:dyDescent="0.2">
      <c r="B874" s="26"/>
      <c r="C874" s="39"/>
      <c r="E874" s="10"/>
      <c r="P874" s="11"/>
    </row>
    <row r="875" spans="2:16" x14ac:dyDescent="0.2">
      <c r="B875" s="26"/>
      <c r="C875" s="39"/>
      <c r="E875" s="10"/>
      <c r="P875" s="11"/>
    </row>
    <row r="876" spans="2:16" x14ac:dyDescent="0.2">
      <c r="B876" s="26"/>
      <c r="C876" s="39"/>
      <c r="E876" s="10"/>
      <c r="P876" s="11"/>
    </row>
    <row r="877" spans="2:16" x14ac:dyDescent="0.2">
      <c r="B877" s="26"/>
      <c r="C877" s="39"/>
      <c r="E877" s="10"/>
      <c r="P877" s="11"/>
    </row>
    <row r="878" spans="2:16" x14ac:dyDescent="0.2">
      <c r="B878" s="26"/>
      <c r="C878" s="39"/>
      <c r="E878" s="10"/>
      <c r="P878" s="11"/>
    </row>
    <row r="879" spans="2:16" x14ac:dyDescent="0.2">
      <c r="B879" s="26"/>
      <c r="C879" s="39"/>
      <c r="E879" s="10"/>
      <c r="P879" s="11"/>
    </row>
    <row r="880" spans="2:16" x14ac:dyDescent="0.2">
      <c r="B880" s="26"/>
      <c r="C880" s="39"/>
      <c r="E880" s="10"/>
      <c r="P880" s="11"/>
    </row>
    <row r="881" spans="2:16" x14ac:dyDescent="0.2">
      <c r="B881" s="26"/>
      <c r="C881" s="39"/>
      <c r="E881" s="10"/>
      <c r="P881" s="11"/>
    </row>
    <row r="882" spans="2:16" x14ac:dyDescent="0.2">
      <c r="B882" s="26"/>
      <c r="C882" s="39"/>
      <c r="E882" s="10"/>
      <c r="P882" s="11"/>
    </row>
    <row r="883" spans="2:16" x14ac:dyDescent="0.2">
      <c r="B883" s="26"/>
      <c r="C883" s="39"/>
      <c r="E883" s="10"/>
      <c r="P883" s="11"/>
    </row>
    <row r="884" spans="2:16" x14ac:dyDescent="0.2">
      <c r="B884" s="26"/>
      <c r="C884" s="39"/>
      <c r="E884" s="10"/>
      <c r="P884" s="11"/>
    </row>
    <row r="885" spans="2:16" x14ac:dyDescent="0.2">
      <c r="B885" s="26"/>
      <c r="C885" s="39"/>
      <c r="E885" s="10"/>
      <c r="P885" s="11"/>
    </row>
    <row r="886" spans="2:16" x14ac:dyDescent="0.2">
      <c r="B886" s="26"/>
      <c r="C886" s="39"/>
      <c r="E886" s="10"/>
      <c r="P886" s="11"/>
    </row>
    <row r="887" spans="2:16" x14ac:dyDescent="0.2">
      <c r="B887" s="26"/>
      <c r="C887" s="39"/>
      <c r="E887" s="10"/>
      <c r="P887" s="11"/>
    </row>
    <row r="888" spans="2:16" x14ac:dyDescent="0.2">
      <c r="B888" s="26"/>
      <c r="C888" s="39"/>
      <c r="E888" s="10"/>
      <c r="P888" s="11"/>
    </row>
    <row r="889" spans="2:16" x14ac:dyDescent="0.2">
      <c r="B889" s="26"/>
      <c r="C889" s="39"/>
      <c r="E889" s="10"/>
      <c r="P889" s="11"/>
    </row>
    <row r="890" spans="2:16" x14ac:dyDescent="0.2">
      <c r="B890" s="26"/>
      <c r="C890" s="39"/>
      <c r="E890" s="10"/>
      <c r="P890" s="11"/>
    </row>
    <row r="891" spans="2:16" x14ac:dyDescent="0.2">
      <c r="B891" s="26"/>
      <c r="C891" s="39"/>
      <c r="E891" s="10"/>
      <c r="P891" s="11"/>
    </row>
    <row r="892" spans="2:16" x14ac:dyDescent="0.2">
      <c r="B892" s="26"/>
      <c r="C892" s="39"/>
      <c r="E892" s="10"/>
      <c r="P892" s="11"/>
    </row>
    <row r="893" spans="2:16" x14ac:dyDescent="0.2">
      <c r="B893" s="26"/>
      <c r="C893" s="39"/>
      <c r="E893" s="10"/>
      <c r="P893" s="11"/>
    </row>
    <row r="894" spans="2:16" x14ac:dyDescent="0.2">
      <c r="B894" s="26"/>
      <c r="C894" s="39"/>
      <c r="E894" s="10"/>
      <c r="P894" s="11"/>
    </row>
    <row r="895" spans="2:16" x14ac:dyDescent="0.2">
      <c r="B895" s="26"/>
      <c r="C895" s="39"/>
      <c r="E895" s="10"/>
      <c r="P895" s="11"/>
    </row>
    <row r="896" spans="2:16" x14ac:dyDescent="0.2">
      <c r="B896" s="26"/>
      <c r="C896" s="39"/>
      <c r="E896" s="10"/>
      <c r="P896" s="11"/>
    </row>
    <row r="897" spans="2:16" x14ac:dyDescent="0.2">
      <c r="B897" s="26"/>
      <c r="C897" s="39"/>
      <c r="E897" s="10"/>
      <c r="P897" s="11"/>
    </row>
    <row r="898" spans="2:16" x14ac:dyDescent="0.2">
      <c r="B898" s="26"/>
      <c r="C898" s="39"/>
      <c r="E898" s="10"/>
      <c r="P898" s="11"/>
    </row>
    <row r="899" spans="2:16" x14ac:dyDescent="0.2">
      <c r="B899" s="26"/>
      <c r="C899" s="39"/>
      <c r="E899" s="10"/>
      <c r="P899" s="11"/>
    </row>
    <row r="900" spans="2:16" x14ac:dyDescent="0.2">
      <c r="B900" s="26"/>
      <c r="C900" s="39"/>
      <c r="E900" s="10"/>
      <c r="P900" s="11"/>
    </row>
    <row r="901" spans="2:16" x14ac:dyDescent="0.2">
      <c r="B901" s="26"/>
      <c r="C901" s="39"/>
      <c r="E901" s="10"/>
      <c r="P901" s="11"/>
    </row>
    <row r="902" spans="2:16" x14ac:dyDescent="0.2">
      <c r="B902" s="26"/>
      <c r="C902" s="39"/>
      <c r="E902" s="10"/>
      <c r="P902" s="11"/>
    </row>
    <row r="903" spans="2:16" x14ac:dyDescent="0.2">
      <c r="B903" s="26"/>
      <c r="C903" s="39"/>
      <c r="E903" s="10"/>
      <c r="P903" s="11"/>
    </row>
    <row r="904" spans="2:16" x14ac:dyDescent="0.2">
      <c r="B904" s="26"/>
      <c r="C904" s="39"/>
      <c r="E904" s="10"/>
      <c r="P904" s="11"/>
    </row>
    <row r="905" spans="2:16" x14ac:dyDescent="0.2">
      <c r="B905" s="26"/>
      <c r="C905" s="39"/>
      <c r="E905" s="10"/>
      <c r="P905" s="11"/>
    </row>
    <row r="906" spans="2:16" x14ac:dyDescent="0.2">
      <c r="B906" s="26"/>
      <c r="C906" s="39"/>
      <c r="E906" s="10"/>
      <c r="P906" s="11"/>
    </row>
    <row r="907" spans="2:16" x14ac:dyDescent="0.2">
      <c r="B907" s="26"/>
      <c r="C907" s="39"/>
      <c r="E907" s="10"/>
      <c r="P907" s="11"/>
    </row>
    <row r="908" spans="2:16" x14ac:dyDescent="0.2">
      <c r="B908" s="26"/>
      <c r="C908" s="39"/>
      <c r="E908" s="10"/>
      <c r="P908" s="11"/>
    </row>
    <row r="909" spans="2:16" x14ac:dyDescent="0.2">
      <c r="B909" s="26"/>
      <c r="C909" s="39"/>
      <c r="E909" s="10"/>
      <c r="P909" s="11"/>
    </row>
    <row r="910" spans="2:16" x14ac:dyDescent="0.2">
      <c r="B910" s="26"/>
      <c r="C910" s="39"/>
      <c r="E910" s="10"/>
      <c r="P910" s="11"/>
    </row>
    <row r="911" spans="2:16" x14ac:dyDescent="0.2">
      <c r="B911" s="26"/>
      <c r="C911" s="39"/>
      <c r="E911" s="10"/>
      <c r="P911" s="11"/>
    </row>
    <row r="912" spans="2:16" x14ac:dyDescent="0.2">
      <c r="B912" s="26"/>
      <c r="C912" s="39"/>
      <c r="E912" s="10"/>
      <c r="P912" s="11"/>
    </row>
    <row r="913" spans="2:16" x14ac:dyDescent="0.2">
      <c r="B913" s="26"/>
      <c r="C913" s="39"/>
      <c r="E913" s="10"/>
      <c r="P913" s="11"/>
    </row>
    <row r="914" spans="2:16" x14ac:dyDescent="0.2">
      <c r="B914" s="26"/>
      <c r="C914" s="39"/>
      <c r="E914" s="10"/>
      <c r="P914" s="11"/>
    </row>
    <row r="915" spans="2:16" x14ac:dyDescent="0.2">
      <c r="B915" s="26"/>
      <c r="C915" s="39"/>
      <c r="E915" s="10"/>
      <c r="P915" s="11"/>
    </row>
    <row r="916" spans="2:16" x14ac:dyDescent="0.2">
      <c r="B916" s="26"/>
      <c r="C916" s="39"/>
      <c r="E916" s="10"/>
      <c r="P916" s="11"/>
    </row>
    <row r="917" spans="2:16" x14ac:dyDescent="0.2">
      <c r="B917" s="26"/>
      <c r="C917" s="39"/>
      <c r="E917" s="10"/>
      <c r="P917" s="11"/>
    </row>
    <row r="918" spans="2:16" x14ac:dyDescent="0.2">
      <c r="B918" s="26"/>
      <c r="C918" s="39"/>
      <c r="E918" s="10"/>
      <c r="P918" s="11"/>
    </row>
    <row r="919" spans="2:16" x14ac:dyDescent="0.2">
      <c r="B919" s="26"/>
      <c r="C919" s="39"/>
      <c r="E919" s="10"/>
      <c r="P919" s="11"/>
    </row>
    <row r="920" spans="2:16" x14ac:dyDescent="0.2">
      <c r="B920" s="26"/>
      <c r="C920" s="39"/>
      <c r="E920" s="10"/>
      <c r="P920" s="11"/>
    </row>
    <row r="921" spans="2:16" x14ac:dyDescent="0.2">
      <c r="B921" s="26"/>
      <c r="C921" s="39"/>
      <c r="E921" s="10"/>
      <c r="P921" s="11"/>
    </row>
    <row r="922" spans="2:16" x14ac:dyDescent="0.2">
      <c r="B922" s="26"/>
      <c r="C922" s="39"/>
      <c r="E922" s="10"/>
      <c r="P922" s="11"/>
    </row>
    <row r="923" spans="2:16" x14ac:dyDescent="0.2">
      <c r="B923" s="26"/>
      <c r="C923" s="39"/>
      <c r="E923" s="10"/>
      <c r="P923" s="11"/>
    </row>
    <row r="924" spans="2:16" x14ac:dyDescent="0.2">
      <c r="B924" s="26"/>
      <c r="C924" s="39"/>
      <c r="E924" s="10"/>
      <c r="P924" s="11"/>
    </row>
    <row r="925" spans="2:16" x14ac:dyDescent="0.2">
      <c r="B925" s="26"/>
      <c r="C925" s="39"/>
      <c r="E925" s="10"/>
      <c r="P925" s="11"/>
    </row>
    <row r="926" spans="2:16" x14ac:dyDescent="0.2">
      <c r="B926" s="26"/>
      <c r="C926" s="39"/>
      <c r="E926" s="10"/>
      <c r="P926" s="11"/>
    </row>
    <row r="927" spans="2:16" x14ac:dyDescent="0.2">
      <c r="B927" s="26"/>
      <c r="C927" s="39"/>
      <c r="E927" s="10"/>
      <c r="P927" s="11"/>
    </row>
    <row r="928" spans="2:16" x14ac:dyDescent="0.2">
      <c r="B928" s="26"/>
      <c r="C928" s="39"/>
      <c r="E928" s="10"/>
      <c r="P928" s="11"/>
    </row>
    <row r="929" spans="2:16" x14ac:dyDescent="0.2">
      <c r="B929" s="26"/>
      <c r="C929" s="39"/>
      <c r="E929" s="10"/>
      <c r="P929" s="11"/>
    </row>
    <row r="930" spans="2:16" x14ac:dyDescent="0.2">
      <c r="B930" s="26"/>
      <c r="C930" s="39"/>
      <c r="E930" s="10"/>
      <c r="P930" s="11"/>
    </row>
    <row r="931" spans="2:16" x14ac:dyDescent="0.2">
      <c r="B931" s="26"/>
      <c r="C931" s="39"/>
      <c r="E931" s="10"/>
      <c r="P931" s="11"/>
    </row>
    <row r="932" spans="2:16" x14ac:dyDescent="0.2">
      <c r="B932" s="26"/>
      <c r="C932" s="39"/>
      <c r="E932" s="10"/>
      <c r="P932" s="11"/>
    </row>
    <row r="933" spans="2:16" x14ac:dyDescent="0.2">
      <c r="B933" s="26"/>
      <c r="C933" s="39"/>
      <c r="E933" s="10"/>
      <c r="P933" s="11"/>
    </row>
    <row r="934" spans="2:16" x14ac:dyDescent="0.2">
      <c r="B934" s="26"/>
      <c r="C934" s="39"/>
      <c r="E934" s="10"/>
      <c r="P934" s="11"/>
    </row>
    <row r="935" spans="2:16" x14ac:dyDescent="0.2">
      <c r="B935" s="26"/>
      <c r="C935" s="39"/>
      <c r="E935" s="10"/>
      <c r="P935" s="11"/>
    </row>
    <row r="936" spans="2:16" x14ac:dyDescent="0.2">
      <c r="B936" s="26"/>
      <c r="C936" s="39"/>
      <c r="E936" s="10"/>
      <c r="P936" s="11"/>
    </row>
    <row r="937" spans="2:16" x14ac:dyDescent="0.2">
      <c r="B937" s="26"/>
      <c r="C937" s="39"/>
      <c r="E937" s="10"/>
      <c r="P937" s="11"/>
    </row>
    <row r="938" spans="2:16" x14ac:dyDescent="0.2">
      <c r="B938" s="26"/>
      <c r="C938" s="39"/>
      <c r="E938" s="10"/>
      <c r="P938" s="11"/>
    </row>
    <row r="939" spans="2:16" x14ac:dyDescent="0.2">
      <c r="B939" s="26"/>
      <c r="C939" s="39"/>
      <c r="E939" s="10"/>
      <c r="P939" s="11"/>
    </row>
    <row r="940" spans="2:16" x14ac:dyDescent="0.2">
      <c r="B940" s="26"/>
      <c r="C940" s="39"/>
      <c r="E940" s="10"/>
      <c r="P940" s="11"/>
    </row>
    <row r="941" spans="2:16" x14ac:dyDescent="0.2">
      <c r="B941" s="26"/>
      <c r="C941" s="39"/>
      <c r="E941" s="10"/>
      <c r="P941" s="11"/>
    </row>
    <row r="942" spans="2:16" x14ac:dyDescent="0.2">
      <c r="B942" s="26"/>
      <c r="C942" s="39"/>
      <c r="E942" s="10"/>
      <c r="P942" s="11"/>
    </row>
    <row r="943" spans="2:16" x14ac:dyDescent="0.2">
      <c r="B943" s="26"/>
      <c r="C943" s="39"/>
      <c r="E943" s="10"/>
      <c r="P943" s="11"/>
    </row>
    <row r="944" spans="2:16" x14ac:dyDescent="0.2">
      <c r="B944" s="26"/>
      <c r="C944" s="39"/>
      <c r="E944" s="10"/>
      <c r="P944" s="11"/>
    </row>
    <row r="945" spans="2:16" x14ac:dyDescent="0.2">
      <c r="B945" s="26"/>
      <c r="C945" s="39"/>
      <c r="E945" s="10"/>
      <c r="P945" s="11"/>
    </row>
    <row r="946" spans="2:16" x14ac:dyDescent="0.2">
      <c r="B946" s="26"/>
      <c r="C946" s="39"/>
      <c r="E946" s="10"/>
      <c r="P946" s="11"/>
    </row>
    <row r="947" spans="2:16" x14ac:dyDescent="0.2">
      <c r="B947" s="26"/>
      <c r="C947" s="39"/>
      <c r="E947" s="10"/>
      <c r="P947" s="11"/>
    </row>
    <row r="948" spans="2:16" x14ac:dyDescent="0.2">
      <c r="B948" s="26"/>
      <c r="C948" s="39"/>
      <c r="E948" s="10"/>
      <c r="P948" s="11"/>
    </row>
    <row r="949" spans="2:16" x14ac:dyDescent="0.2">
      <c r="B949" s="26"/>
      <c r="C949" s="39"/>
      <c r="E949" s="10"/>
      <c r="P949" s="11"/>
    </row>
    <row r="950" spans="2:16" x14ac:dyDescent="0.2">
      <c r="B950" s="26"/>
      <c r="C950" s="39"/>
      <c r="E950" s="10"/>
      <c r="P950" s="11"/>
    </row>
    <row r="951" spans="2:16" x14ac:dyDescent="0.2">
      <c r="B951" s="26"/>
      <c r="C951" s="39"/>
      <c r="E951" s="10"/>
      <c r="P951" s="11"/>
    </row>
    <row r="952" spans="2:16" x14ac:dyDescent="0.2">
      <c r="B952" s="26"/>
      <c r="C952" s="39"/>
      <c r="E952" s="10"/>
      <c r="P952" s="11"/>
    </row>
    <row r="953" spans="2:16" x14ac:dyDescent="0.2">
      <c r="B953" s="26"/>
      <c r="C953" s="39"/>
      <c r="E953" s="10"/>
      <c r="P953" s="11"/>
    </row>
    <row r="954" spans="2:16" x14ac:dyDescent="0.2">
      <c r="B954" s="26"/>
      <c r="C954" s="39"/>
      <c r="E954" s="10"/>
      <c r="P954" s="11"/>
    </row>
    <row r="955" spans="2:16" x14ac:dyDescent="0.2">
      <c r="B955" s="26"/>
      <c r="C955" s="39"/>
      <c r="E955" s="10"/>
      <c r="P955" s="11"/>
    </row>
    <row r="956" spans="2:16" x14ac:dyDescent="0.2">
      <c r="B956" s="26"/>
      <c r="C956" s="39"/>
      <c r="E956" s="10"/>
      <c r="P956" s="11"/>
    </row>
    <row r="957" spans="2:16" x14ac:dyDescent="0.2">
      <c r="B957" s="26"/>
      <c r="C957" s="39"/>
      <c r="E957" s="10"/>
      <c r="P957" s="11"/>
    </row>
    <row r="958" spans="2:16" x14ac:dyDescent="0.2">
      <c r="B958" s="26"/>
      <c r="C958" s="39"/>
      <c r="E958" s="10"/>
      <c r="P958" s="11"/>
    </row>
    <row r="959" spans="2:16" x14ac:dyDescent="0.2">
      <c r="B959" s="26"/>
      <c r="C959" s="39"/>
      <c r="E959" s="10"/>
      <c r="P959" s="11"/>
    </row>
    <row r="960" spans="2:16" x14ac:dyDescent="0.2">
      <c r="B960" s="26"/>
      <c r="C960" s="39"/>
      <c r="E960" s="10"/>
      <c r="P960" s="11"/>
    </row>
    <row r="961" spans="2:16" x14ac:dyDescent="0.2">
      <c r="B961" s="26"/>
      <c r="C961" s="39"/>
      <c r="E961" s="10"/>
      <c r="P961" s="11"/>
    </row>
    <row r="962" spans="2:16" x14ac:dyDescent="0.2">
      <c r="B962" s="26"/>
      <c r="C962" s="39"/>
      <c r="E962" s="10"/>
      <c r="P962" s="11"/>
    </row>
    <row r="963" spans="2:16" x14ac:dyDescent="0.2">
      <c r="B963" s="26"/>
      <c r="C963" s="39"/>
      <c r="E963" s="10"/>
      <c r="P963" s="11"/>
    </row>
    <row r="964" spans="2:16" x14ac:dyDescent="0.2">
      <c r="B964" s="26"/>
      <c r="C964" s="39"/>
      <c r="E964" s="10"/>
      <c r="P964" s="11"/>
    </row>
    <row r="965" spans="2:16" x14ac:dyDescent="0.2">
      <c r="B965" s="26"/>
      <c r="C965" s="39"/>
      <c r="E965" s="10"/>
      <c r="P965" s="11"/>
    </row>
    <row r="966" spans="2:16" x14ac:dyDescent="0.2">
      <c r="B966" s="26"/>
      <c r="C966" s="39"/>
      <c r="E966" s="10"/>
      <c r="P966" s="11"/>
    </row>
    <row r="967" spans="2:16" x14ac:dyDescent="0.2">
      <c r="B967" s="26"/>
      <c r="C967" s="39"/>
      <c r="E967" s="10"/>
      <c r="P967" s="11"/>
    </row>
    <row r="968" spans="2:16" x14ac:dyDescent="0.2">
      <c r="B968" s="26"/>
      <c r="C968" s="39"/>
      <c r="E968" s="10"/>
      <c r="P968" s="11"/>
    </row>
    <row r="969" spans="2:16" x14ac:dyDescent="0.2">
      <c r="B969" s="26"/>
      <c r="C969" s="39"/>
      <c r="E969" s="10"/>
      <c r="P969" s="11"/>
    </row>
    <row r="970" spans="2:16" x14ac:dyDescent="0.2">
      <c r="B970" s="26"/>
      <c r="C970" s="39"/>
      <c r="E970" s="10"/>
      <c r="P970" s="11"/>
    </row>
    <row r="971" spans="2:16" x14ac:dyDescent="0.2">
      <c r="B971" s="26"/>
      <c r="C971" s="39"/>
      <c r="E971" s="10"/>
      <c r="P971" s="11"/>
    </row>
    <row r="972" spans="2:16" x14ac:dyDescent="0.2">
      <c r="B972" s="26"/>
      <c r="C972" s="39"/>
      <c r="E972" s="10"/>
      <c r="P972" s="11"/>
    </row>
    <row r="973" spans="2:16" x14ac:dyDescent="0.2">
      <c r="B973" s="26"/>
      <c r="C973" s="39"/>
      <c r="E973" s="10"/>
      <c r="P973" s="11"/>
    </row>
    <row r="974" spans="2:16" x14ac:dyDescent="0.2">
      <c r="B974" s="26"/>
      <c r="C974" s="39"/>
      <c r="E974" s="10"/>
      <c r="P974" s="11"/>
    </row>
    <row r="975" spans="2:16" x14ac:dyDescent="0.2">
      <c r="B975" s="26"/>
      <c r="C975" s="39"/>
      <c r="E975" s="10"/>
      <c r="P975" s="11"/>
    </row>
    <row r="976" spans="2:16" x14ac:dyDescent="0.2">
      <c r="B976" s="26"/>
      <c r="C976" s="39"/>
      <c r="E976" s="10"/>
      <c r="P976" s="11"/>
    </row>
    <row r="977" spans="2:16" x14ac:dyDescent="0.2">
      <c r="B977" s="26"/>
      <c r="C977" s="39"/>
      <c r="E977" s="10"/>
      <c r="P977" s="11"/>
    </row>
    <row r="978" spans="2:16" x14ac:dyDescent="0.2">
      <c r="B978" s="26"/>
      <c r="C978" s="39"/>
      <c r="E978" s="10"/>
      <c r="P978" s="11"/>
    </row>
    <row r="979" spans="2:16" x14ac:dyDescent="0.2">
      <c r="B979" s="26"/>
      <c r="C979" s="39"/>
      <c r="E979" s="10"/>
      <c r="P979" s="11"/>
    </row>
    <row r="980" spans="2:16" x14ac:dyDescent="0.2">
      <c r="B980" s="26"/>
      <c r="C980" s="39"/>
      <c r="E980" s="10"/>
      <c r="P980" s="11"/>
    </row>
    <row r="981" spans="2:16" x14ac:dyDescent="0.2">
      <c r="B981" s="26"/>
      <c r="C981" s="39"/>
      <c r="E981" s="10"/>
      <c r="P981" s="11"/>
    </row>
    <row r="982" spans="2:16" x14ac:dyDescent="0.2">
      <c r="B982" s="26"/>
      <c r="C982" s="39"/>
      <c r="E982" s="10"/>
      <c r="P982" s="11"/>
    </row>
    <row r="983" spans="2:16" x14ac:dyDescent="0.2">
      <c r="B983" s="26"/>
      <c r="C983" s="39"/>
      <c r="E983" s="10"/>
      <c r="P983" s="11"/>
    </row>
    <row r="984" spans="2:16" x14ac:dyDescent="0.2">
      <c r="B984" s="26"/>
      <c r="C984" s="39"/>
      <c r="E984" s="10"/>
      <c r="P984" s="11"/>
    </row>
    <row r="985" spans="2:16" x14ac:dyDescent="0.2">
      <c r="B985" s="26"/>
      <c r="C985" s="39"/>
      <c r="E985" s="10"/>
      <c r="P985" s="11"/>
    </row>
    <row r="986" spans="2:16" x14ac:dyDescent="0.2">
      <c r="B986" s="26"/>
      <c r="C986" s="39"/>
      <c r="E986" s="10"/>
      <c r="P986" s="11"/>
    </row>
    <row r="987" spans="2:16" x14ac:dyDescent="0.2">
      <c r="B987" s="26"/>
      <c r="C987" s="39"/>
      <c r="E987" s="10"/>
      <c r="P987" s="11"/>
    </row>
    <row r="988" spans="2:16" x14ac:dyDescent="0.2">
      <c r="B988" s="26"/>
      <c r="C988" s="39"/>
      <c r="E988" s="10"/>
      <c r="P988" s="11"/>
    </row>
    <row r="989" spans="2:16" x14ac:dyDescent="0.2">
      <c r="B989" s="26"/>
      <c r="C989" s="39"/>
      <c r="E989" s="10"/>
      <c r="P989" s="11"/>
    </row>
    <row r="990" spans="2:16" x14ac:dyDescent="0.2">
      <c r="B990" s="26"/>
      <c r="C990" s="39"/>
      <c r="E990" s="10"/>
      <c r="P990" s="11"/>
    </row>
    <row r="991" spans="2:16" x14ac:dyDescent="0.2">
      <c r="B991" s="26"/>
      <c r="C991" s="39"/>
      <c r="E991" s="10"/>
      <c r="P991" s="11"/>
    </row>
    <row r="992" spans="2:16" x14ac:dyDescent="0.2">
      <c r="B992" s="26"/>
      <c r="C992" s="39"/>
      <c r="E992" s="10"/>
      <c r="P992" s="11"/>
    </row>
    <row r="993" spans="2:16" x14ac:dyDescent="0.2">
      <c r="B993" s="26"/>
      <c r="C993" s="39"/>
      <c r="E993" s="10"/>
      <c r="P993" s="11"/>
    </row>
    <row r="994" spans="2:16" x14ac:dyDescent="0.2">
      <c r="B994" s="26"/>
      <c r="C994" s="39"/>
      <c r="E994" s="10"/>
      <c r="P994" s="11"/>
    </row>
    <row r="995" spans="2:16" x14ac:dyDescent="0.2">
      <c r="B995" s="26"/>
      <c r="C995" s="39"/>
      <c r="E995" s="10"/>
      <c r="P995" s="11"/>
    </row>
    <row r="996" spans="2:16" x14ac:dyDescent="0.2">
      <c r="B996" s="26"/>
      <c r="C996" s="39"/>
      <c r="E996" s="10"/>
      <c r="P996" s="11"/>
    </row>
    <row r="997" spans="2:16" x14ac:dyDescent="0.2">
      <c r="B997" s="26"/>
      <c r="C997" s="39"/>
      <c r="E997" s="10"/>
      <c r="P997" s="11"/>
    </row>
    <row r="998" spans="2:16" x14ac:dyDescent="0.2">
      <c r="B998" s="26"/>
      <c r="C998" s="39"/>
      <c r="E998" s="10"/>
      <c r="P998" s="11"/>
    </row>
    <row r="999" spans="2:16" x14ac:dyDescent="0.2">
      <c r="B999" s="26"/>
      <c r="C999" s="39"/>
      <c r="E999" s="10"/>
      <c r="P999" s="11"/>
    </row>
    <row r="1000" spans="2:16" x14ac:dyDescent="0.2">
      <c r="B1000" s="26"/>
      <c r="C1000" s="39"/>
      <c r="E1000" s="10"/>
      <c r="P1000" s="11"/>
    </row>
    <row r="1001" spans="2:16" x14ac:dyDescent="0.2">
      <c r="B1001" s="26"/>
      <c r="C1001" s="39"/>
      <c r="E1001" s="10"/>
      <c r="P1001" s="11"/>
    </row>
    <row r="1002" spans="2:16" x14ac:dyDescent="0.2">
      <c r="B1002" s="26"/>
      <c r="C1002" s="39"/>
      <c r="E1002" s="10"/>
      <c r="P1002" s="11"/>
    </row>
    <row r="1003" spans="2:16" x14ac:dyDescent="0.2">
      <c r="B1003" s="26"/>
      <c r="C1003" s="39"/>
      <c r="E1003" s="10"/>
      <c r="P1003" s="11"/>
    </row>
    <row r="1004" spans="2:16" x14ac:dyDescent="0.2">
      <c r="B1004" s="26"/>
      <c r="C1004" s="39"/>
      <c r="E1004" s="10"/>
      <c r="P1004" s="11"/>
    </row>
    <row r="1005" spans="2:16" x14ac:dyDescent="0.2">
      <c r="B1005" s="26"/>
      <c r="C1005" s="39"/>
      <c r="E1005" s="10"/>
      <c r="P1005" s="11"/>
    </row>
    <row r="1006" spans="2:16" x14ac:dyDescent="0.2">
      <c r="B1006" s="26"/>
      <c r="C1006" s="39"/>
      <c r="E1006" s="10"/>
      <c r="P1006" s="11"/>
    </row>
    <row r="1007" spans="2:16" x14ac:dyDescent="0.2">
      <c r="B1007" s="26"/>
      <c r="C1007" s="39"/>
      <c r="E1007" s="10"/>
      <c r="P1007" s="11"/>
    </row>
    <row r="1008" spans="2:16" x14ac:dyDescent="0.2">
      <c r="B1008" s="26"/>
      <c r="C1008" s="39"/>
      <c r="E1008" s="10"/>
      <c r="P1008" s="11"/>
    </row>
    <row r="1009" spans="2:16" x14ac:dyDescent="0.2">
      <c r="B1009" s="26"/>
      <c r="C1009" s="39"/>
      <c r="E1009" s="10"/>
      <c r="P1009" s="11"/>
    </row>
    <row r="1010" spans="2:16" x14ac:dyDescent="0.2">
      <c r="B1010" s="26"/>
      <c r="C1010" s="39"/>
      <c r="E1010" s="10"/>
      <c r="P1010" s="11"/>
    </row>
    <row r="1011" spans="2:16" x14ac:dyDescent="0.2">
      <c r="B1011" s="26"/>
      <c r="C1011" s="39"/>
      <c r="E1011" s="10"/>
      <c r="P1011" s="11"/>
    </row>
    <row r="1012" spans="2:16" x14ac:dyDescent="0.2">
      <c r="B1012" s="26"/>
      <c r="C1012" s="39"/>
      <c r="E1012" s="10"/>
      <c r="P1012" s="11"/>
    </row>
    <row r="1013" spans="2:16" x14ac:dyDescent="0.2">
      <c r="B1013" s="26"/>
      <c r="C1013" s="39"/>
      <c r="E1013" s="10"/>
      <c r="P1013" s="11"/>
    </row>
    <row r="1014" spans="2:16" x14ac:dyDescent="0.2">
      <c r="B1014" s="26"/>
      <c r="C1014" s="39"/>
      <c r="E1014" s="10"/>
      <c r="P1014" s="11"/>
    </row>
    <row r="1015" spans="2:16" x14ac:dyDescent="0.2">
      <c r="B1015" s="26"/>
      <c r="C1015" s="39"/>
      <c r="E1015" s="10"/>
      <c r="P1015" s="11"/>
    </row>
    <row r="1016" spans="2:16" x14ac:dyDescent="0.2">
      <c r="B1016" s="26"/>
      <c r="C1016" s="39"/>
      <c r="E1016" s="10"/>
      <c r="P1016" s="11"/>
    </row>
    <row r="1017" spans="2:16" x14ac:dyDescent="0.2">
      <c r="B1017" s="26"/>
      <c r="C1017" s="39"/>
      <c r="E1017" s="10"/>
      <c r="P1017" s="11"/>
    </row>
    <row r="1018" spans="2:16" x14ac:dyDescent="0.2">
      <c r="B1018" s="26"/>
      <c r="C1018" s="39"/>
      <c r="E1018" s="10"/>
      <c r="P1018" s="11"/>
    </row>
    <row r="1019" spans="2:16" x14ac:dyDescent="0.2">
      <c r="B1019" s="26"/>
      <c r="C1019" s="39"/>
      <c r="E1019" s="10"/>
      <c r="P1019" s="11"/>
    </row>
    <row r="1020" spans="2:16" x14ac:dyDescent="0.2">
      <c r="B1020" s="26"/>
      <c r="C1020" s="39"/>
      <c r="E1020" s="10"/>
      <c r="P1020" s="11"/>
    </row>
    <row r="1021" spans="2:16" x14ac:dyDescent="0.2">
      <c r="B1021" s="26"/>
      <c r="C1021" s="39"/>
      <c r="E1021" s="10"/>
      <c r="P1021" s="11"/>
    </row>
    <row r="1022" spans="2:16" x14ac:dyDescent="0.2">
      <c r="B1022" s="26"/>
      <c r="C1022" s="39"/>
      <c r="E1022" s="10"/>
      <c r="P1022" s="11"/>
    </row>
    <row r="1023" spans="2:16" x14ac:dyDescent="0.2">
      <c r="B1023" s="26"/>
      <c r="C1023" s="39"/>
      <c r="E1023" s="10"/>
      <c r="P1023" s="11"/>
    </row>
    <row r="1024" spans="2:16" x14ac:dyDescent="0.2">
      <c r="B1024" s="26"/>
      <c r="C1024" s="39"/>
      <c r="E1024" s="10"/>
      <c r="P1024" s="11"/>
    </row>
    <row r="1025" spans="2:16" x14ac:dyDescent="0.2">
      <c r="B1025" s="26"/>
      <c r="C1025" s="39"/>
      <c r="E1025" s="10"/>
      <c r="P1025" s="11"/>
    </row>
    <row r="1026" spans="2:16" x14ac:dyDescent="0.2">
      <c r="B1026" s="26"/>
      <c r="C1026" s="39"/>
      <c r="E1026" s="10"/>
      <c r="P1026" s="11"/>
    </row>
    <row r="1027" spans="2:16" x14ac:dyDescent="0.2">
      <c r="B1027" s="26"/>
      <c r="C1027" s="39"/>
      <c r="E1027" s="10"/>
      <c r="P1027" s="11"/>
    </row>
    <row r="1028" spans="2:16" x14ac:dyDescent="0.2">
      <c r="B1028" s="26"/>
      <c r="C1028" s="39"/>
      <c r="E1028" s="10"/>
      <c r="P1028" s="11"/>
    </row>
    <row r="1029" spans="2:16" x14ac:dyDescent="0.2">
      <c r="B1029" s="26"/>
      <c r="C1029" s="39"/>
      <c r="E1029" s="10"/>
      <c r="P1029" s="11"/>
    </row>
    <row r="1030" spans="2:16" x14ac:dyDescent="0.2">
      <c r="B1030" s="26"/>
      <c r="C1030" s="39"/>
      <c r="E1030" s="10"/>
      <c r="P1030" s="11"/>
    </row>
    <row r="1031" spans="2:16" x14ac:dyDescent="0.2">
      <c r="B1031" s="26"/>
      <c r="C1031" s="39"/>
      <c r="E1031" s="10"/>
      <c r="P1031" s="11"/>
    </row>
    <row r="1032" spans="2:16" x14ac:dyDescent="0.2">
      <c r="B1032" s="26"/>
      <c r="C1032" s="39"/>
      <c r="E1032" s="10"/>
      <c r="P1032" s="11"/>
    </row>
    <row r="1033" spans="2:16" x14ac:dyDescent="0.2">
      <c r="B1033" s="26"/>
      <c r="C1033" s="39"/>
      <c r="E1033" s="10"/>
      <c r="P1033" s="11"/>
    </row>
    <row r="1034" spans="2:16" x14ac:dyDescent="0.2">
      <c r="B1034" s="26"/>
      <c r="C1034" s="39"/>
      <c r="E1034" s="10"/>
      <c r="P1034" s="11"/>
    </row>
    <row r="1035" spans="2:16" x14ac:dyDescent="0.2">
      <c r="B1035" s="26"/>
      <c r="C1035" s="39"/>
      <c r="E1035" s="10"/>
      <c r="P1035" s="11"/>
    </row>
    <row r="1036" spans="2:16" x14ac:dyDescent="0.2">
      <c r="B1036" s="26"/>
      <c r="C1036" s="39"/>
      <c r="E1036" s="10"/>
      <c r="P1036" s="11"/>
    </row>
    <row r="1037" spans="2:16" x14ac:dyDescent="0.2">
      <c r="B1037" s="26"/>
      <c r="C1037" s="39"/>
      <c r="E1037" s="10"/>
      <c r="P1037" s="11"/>
    </row>
    <row r="1038" spans="2:16" x14ac:dyDescent="0.2">
      <c r="B1038" s="26"/>
      <c r="C1038" s="39"/>
      <c r="E1038" s="10"/>
      <c r="P1038" s="11"/>
    </row>
    <row r="1039" spans="2:16" x14ac:dyDescent="0.2">
      <c r="B1039" s="26"/>
      <c r="C1039" s="39"/>
      <c r="E1039" s="10"/>
      <c r="P1039" s="11"/>
    </row>
    <row r="1040" spans="2:16" x14ac:dyDescent="0.2">
      <c r="B1040" s="26"/>
      <c r="C1040" s="39"/>
      <c r="E1040" s="10"/>
      <c r="P1040" s="11"/>
    </row>
    <row r="1041" spans="2:16" x14ac:dyDescent="0.2">
      <c r="B1041" s="26"/>
      <c r="C1041" s="39"/>
      <c r="E1041" s="10"/>
      <c r="P1041" s="11"/>
    </row>
    <row r="1042" spans="2:16" x14ac:dyDescent="0.2">
      <c r="B1042" s="26"/>
      <c r="C1042" s="39"/>
      <c r="E1042" s="10"/>
      <c r="P1042" s="11"/>
    </row>
    <row r="1043" spans="2:16" x14ac:dyDescent="0.2">
      <c r="B1043" s="26"/>
      <c r="C1043" s="39"/>
      <c r="E1043" s="10"/>
      <c r="P1043" s="11"/>
    </row>
    <row r="1044" spans="2:16" x14ac:dyDescent="0.2">
      <c r="B1044" s="26"/>
      <c r="C1044" s="39"/>
      <c r="E1044" s="10"/>
      <c r="P1044" s="11"/>
    </row>
    <row r="1045" spans="2:16" x14ac:dyDescent="0.2">
      <c r="B1045" s="26"/>
      <c r="C1045" s="39"/>
      <c r="E1045" s="10"/>
      <c r="P1045" s="11"/>
    </row>
    <row r="1046" spans="2:16" x14ac:dyDescent="0.2">
      <c r="B1046" s="26"/>
      <c r="C1046" s="39"/>
      <c r="E1046" s="10"/>
      <c r="P1046" s="11"/>
    </row>
    <row r="1047" spans="2:16" x14ac:dyDescent="0.2">
      <c r="B1047" s="26"/>
      <c r="C1047" s="39"/>
      <c r="E1047" s="10"/>
      <c r="P1047" s="11"/>
    </row>
    <row r="1048" spans="2:16" x14ac:dyDescent="0.2">
      <c r="B1048" s="26"/>
      <c r="C1048" s="39"/>
      <c r="E1048" s="10"/>
      <c r="P1048" s="11"/>
    </row>
    <row r="1049" spans="2:16" x14ac:dyDescent="0.2">
      <c r="B1049" s="26"/>
      <c r="C1049" s="39"/>
      <c r="E1049" s="10"/>
      <c r="P1049" s="11"/>
    </row>
    <row r="1050" spans="2:16" x14ac:dyDescent="0.2">
      <c r="B1050" s="26"/>
      <c r="C1050" s="39"/>
      <c r="E1050" s="10"/>
      <c r="P1050" s="11"/>
    </row>
    <row r="1051" spans="2:16" x14ac:dyDescent="0.2">
      <c r="B1051" s="26"/>
      <c r="C1051" s="39"/>
      <c r="E1051" s="10"/>
      <c r="P1051" s="11"/>
    </row>
    <row r="1052" spans="2:16" x14ac:dyDescent="0.2">
      <c r="B1052" s="26"/>
      <c r="C1052" s="39"/>
      <c r="E1052" s="10"/>
      <c r="P1052" s="11"/>
    </row>
    <row r="1053" spans="2:16" x14ac:dyDescent="0.2">
      <c r="B1053" s="26"/>
      <c r="C1053" s="39"/>
      <c r="E1053" s="10"/>
      <c r="P1053" s="11"/>
    </row>
    <row r="1054" spans="2:16" x14ac:dyDescent="0.2">
      <c r="B1054" s="26"/>
      <c r="C1054" s="39"/>
      <c r="E1054" s="10"/>
      <c r="P1054" s="11"/>
    </row>
    <row r="1055" spans="2:16" x14ac:dyDescent="0.2">
      <c r="B1055" s="26"/>
      <c r="C1055" s="39"/>
      <c r="E1055" s="10"/>
      <c r="P1055" s="11"/>
    </row>
    <row r="1056" spans="2:16" x14ac:dyDescent="0.2">
      <c r="B1056" s="26"/>
      <c r="C1056" s="39"/>
      <c r="E1056" s="10"/>
      <c r="P1056" s="11"/>
    </row>
    <row r="1057" spans="2:16" x14ac:dyDescent="0.2">
      <c r="B1057" s="26"/>
      <c r="C1057" s="39"/>
      <c r="E1057" s="10"/>
      <c r="P1057" s="11"/>
    </row>
    <row r="1058" spans="2:16" x14ac:dyDescent="0.2">
      <c r="B1058" s="26"/>
      <c r="C1058" s="39"/>
      <c r="E1058" s="10"/>
      <c r="P1058" s="11"/>
    </row>
    <row r="1059" spans="2:16" x14ac:dyDescent="0.2">
      <c r="B1059" s="26"/>
      <c r="C1059" s="39"/>
      <c r="E1059" s="10"/>
      <c r="P1059" s="11"/>
    </row>
    <row r="1060" spans="2:16" x14ac:dyDescent="0.2">
      <c r="B1060" s="26"/>
      <c r="C1060" s="39"/>
      <c r="E1060" s="10"/>
      <c r="P1060" s="11"/>
    </row>
    <row r="1061" spans="2:16" x14ac:dyDescent="0.2">
      <c r="B1061" s="26"/>
      <c r="C1061" s="39"/>
      <c r="E1061" s="10"/>
      <c r="P1061" s="11"/>
    </row>
    <row r="1062" spans="2:16" x14ac:dyDescent="0.2">
      <c r="B1062" s="26"/>
      <c r="C1062" s="39"/>
      <c r="E1062" s="10"/>
      <c r="P1062" s="11"/>
    </row>
    <row r="1063" spans="2:16" x14ac:dyDescent="0.2">
      <c r="B1063" s="26"/>
      <c r="C1063" s="39"/>
      <c r="E1063" s="10"/>
      <c r="P1063" s="11"/>
    </row>
    <row r="1064" spans="2:16" x14ac:dyDescent="0.2">
      <c r="B1064" s="26"/>
      <c r="C1064" s="39"/>
      <c r="E1064" s="10"/>
      <c r="P1064" s="11"/>
    </row>
    <row r="1065" spans="2:16" x14ac:dyDescent="0.2">
      <c r="B1065" s="26"/>
      <c r="C1065" s="39"/>
      <c r="E1065" s="10"/>
      <c r="P1065" s="11"/>
    </row>
    <row r="1066" spans="2:16" x14ac:dyDescent="0.2">
      <c r="B1066" s="26"/>
      <c r="C1066" s="39"/>
      <c r="E1066" s="10"/>
      <c r="P1066" s="11"/>
    </row>
    <row r="1067" spans="2:16" x14ac:dyDescent="0.2">
      <c r="B1067" s="26"/>
      <c r="C1067" s="39"/>
      <c r="E1067" s="10"/>
      <c r="P1067" s="11"/>
    </row>
    <row r="1068" spans="2:16" x14ac:dyDescent="0.2">
      <c r="B1068" s="26"/>
      <c r="C1068" s="39"/>
      <c r="E1068" s="10"/>
      <c r="P1068" s="11"/>
    </row>
    <row r="1069" spans="2:16" x14ac:dyDescent="0.2">
      <c r="B1069" s="26"/>
      <c r="C1069" s="39"/>
      <c r="E1069" s="10"/>
      <c r="P1069" s="11"/>
    </row>
    <row r="1070" spans="2:16" x14ac:dyDescent="0.2">
      <c r="B1070" s="26"/>
      <c r="C1070" s="39"/>
      <c r="E1070" s="10"/>
      <c r="P1070" s="11"/>
    </row>
    <row r="1071" spans="2:16" x14ac:dyDescent="0.2">
      <c r="B1071" s="26"/>
      <c r="C1071" s="39"/>
      <c r="E1071" s="10"/>
      <c r="P1071" s="11"/>
    </row>
    <row r="1072" spans="2:16" x14ac:dyDescent="0.2">
      <c r="B1072" s="26"/>
      <c r="C1072" s="39"/>
      <c r="E1072" s="10"/>
      <c r="P1072" s="11"/>
    </row>
    <row r="1073" spans="2:16" x14ac:dyDescent="0.2">
      <c r="B1073" s="26"/>
      <c r="C1073" s="39"/>
      <c r="E1073" s="10"/>
      <c r="P1073" s="11"/>
    </row>
    <row r="1074" spans="2:16" x14ac:dyDescent="0.2">
      <c r="B1074" s="26"/>
      <c r="C1074" s="39"/>
      <c r="E1074" s="10"/>
      <c r="P1074" s="11"/>
    </row>
    <row r="1075" spans="2:16" x14ac:dyDescent="0.2">
      <c r="B1075" s="26"/>
      <c r="C1075" s="39"/>
      <c r="E1075" s="10"/>
      <c r="P1075" s="11"/>
    </row>
    <row r="1076" spans="2:16" x14ac:dyDescent="0.2">
      <c r="B1076" s="26"/>
      <c r="C1076" s="39"/>
      <c r="E1076" s="10"/>
      <c r="P1076" s="11"/>
    </row>
    <row r="1077" spans="2:16" x14ac:dyDescent="0.2">
      <c r="B1077" s="26"/>
      <c r="C1077" s="39"/>
      <c r="E1077" s="10"/>
      <c r="P1077" s="11"/>
    </row>
    <row r="1078" spans="2:16" x14ac:dyDescent="0.2">
      <c r="B1078" s="26"/>
      <c r="C1078" s="39"/>
      <c r="E1078" s="10"/>
      <c r="P1078" s="11"/>
    </row>
    <row r="1079" spans="2:16" x14ac:dyDescent="0.2">
      <c r="B1079" s="26"/>
      <c r="C1079" s="39"/>
      <c r="E1079" s="10"/>
      <c r="P1079" s="11"/>
    </row>
    <row r="1080" spans="2:16" x14ac:dyDescent="0.2">
      <c r="B1080" s="26"/>
      <c r="C1080" s="39"/>
      <c r="E1080" s="10"/>
      <c r="P1080" s="11"/>
    </row>
    <row r="1081" spans="2:16" x14ac:dyDescent="0.2">
      <c r="B1081" s="26"/>
      <c r="C1081" s="39"/>
      <c r="E1081" s="10"/>
      <c r="P1081" s="11"/>
    </row>
    <row r="1082" spans="2:16" x14ac:dyDescent="0.2">
      <c r="B1082" s="26"/>
      <c r="C1082" s="39"/>
      <c r="E1082" s="10"/>
      <c r="P1082" s="11"/>
    </row>
    <row r="1083" spans="2:16" x14ac:dyDescent="0.2">
      <c r="B1083" s="26"/>
      <c r="C1083" s="39"/>
      <c r="E1083" s="10"/>
      <c r="P1083" s="11"/>
    </row>
    <row r="1084" spans="2:16" x14ac:dyDescent="0.2">
      <c r="B1084" s="26"/>
      <c r="C1084" s="39"/>
      <c r="E1084" s="10"/>
      <c r="P1084" s="11"/>
    </row>
    <row r="1085" spans="2:16" x14ac:dyDescent="0.2">
      <c r="B1085" s="26"/>
      <c r="C1085" s="39"/>
      <c r="E1085" s="10"/>
      <c r="P1085" s="11"/>
    </row>
    <row r="1086" spans="2:16" x14ac:dyDescent="0.2">
      <c r="B1086" s="26"/>
      <c r="C1086" s="39"/>
      <c r="E1086" s="10"/>
      <c r="P1086" s="11"/>
    </row>
    <row r="1087" spans="2:16" x14ac:dyDescent="0.2">
      <c r="B1087" s="26"/>
      <c r="C1087" s="39"/>
      <c r="E1087" s="10"/>
      <c r="P1087" s="11"/>
    </row>
    <row r="1088" spans="2:16" x14ac:dyDescent="0.2">
      <c r="B1088" s="26"/>
      <c r="C1088" s="39"/>
      <c r="E1088" s="10"/>
      <c r="P1088" s="11"/>
    </row>
    <row r="1089" spans="2:16" x14ac:dyDescent="0.2">
      <c r="B1089" s="26"/>
      <c r="C1089" s="39"/>
      <c r="E1089" s="10"/>
      <c r="P1089" s="11"/>
    </row>
    <row r="1090" spans="2:16" x14ac:dyDescent="0.2">
      <c r="B1090" s="26"/>
      <c r="C1090" s="39"/>
      <c r="E1090" s="10"/>
      <c r="P1090" s="11"/>
    </row>
    <row r="1091" spans="2:16" x14ac:dyDescent="0.2">
      <c r="B1091" s="26"/>
      <c r="C1091" s="39"/>
      <c r="E1091" s="10"/>
      <c r="P1091" s="11"/>
    </row>
    <row r="1092" spans="2:16" x14ac:dyDescent="0.2">
      <c r="B1092" s="26"/>
      <c r="C1092" s="39"/>
      <c r="E1092" s="10"/>
      <c r="P1092" s="11"/>
    </row>
    <row r="1093" spans="2:16" x14ac:dyDescent="0.2">
      <c r="B1093" s="26"/>
      <c r="C1093" s="39"/>
      <c r="E1093" s="10"/>
      <c r="P1093" s="11"/>
    </row>
    <row r="1094" spans="2:16" x14ac:dyDescent="0.2">
      <c r="B1094" s="26"/>
      <c r="C1094" s="39"/>
      <c r="E1094" s="10"/>
      <c r="P1094" s="11"/>
    </row>
    <row r="1095" spans="2:16" x14ac:dyDescent="0.2">
      <c r="B1095" s="26"/>
      <c r="C1095" s="39"/>
      <c r="E1095" s="10"/>
      <c r="P1095" s="11"/>
    </row>
    <row r="1096" spans="2:16" x14ac:dyDescent="0.2">
      <c r="B1096" s="26"/>
      <c r="C1096" s="39"/>
      <c r="E1096" s="10"/>
      <c r="P1096" s="11"/>
    </row>
    <row r="1097" spans="2:16" x14ac:dyDescent="0.2">
      <c r="B1097" s="26"/>
      <c r="C1097" s="39"/>
      <c r="E1097" s="10"/>
      <c r="P1097" s="11"/>
    </row>
    <row r="1098" spans="2:16" x14ac:dyDescent="0.2">
      <c r="B1098" s="26"/>
      <c r="C1098" s="39"/>
      <c r="E1098" s="10"/>
      <c r="P1098" s="11"/>
    </row>
    <row r="1099" spans="2:16" x14ac:dyDescent="0.2">
      <c r="B1099" s="26"/>
      <c r="C1099" s="39"/>
      <c r="E1099" s="10"/>
      <c r="P1099" s="11"/>
    </row>
    <row r="1100" spans="2:16" x14ac:dyDescent="0.2">
      <c r="B1100" s="26"/>
      <c r="C1100" s="39"/>
      <c r="E1100" s="10"/>
      <c r="P1100" s="11"/>
    </row>
    <row r="1101" spans="2:16" x14ac:dyDescent="0.2">
      <c r="B1101" s="26"/>
      <c r="C1101" s="39"/>
      <c r="E1101" s="10"/>
      <c r="P1101" s="11"/>
    </row>
    <row r="1102" spans="2:16" x14ac:dyDescent="0.2">
      <c r="B1102" s="26"/>
      <c r="C1102" s="39"/>
      <c r="E1102" s="10"/>
      <c r="P1102" s="11"/>
    </row>
    <row r="1103" spans="2:16" x14ac:dyDescent="0.2">
      <c r="B1103" s="26"/>
      <c r="C1103" s="39"/>
      <c r="E1103" s="10"/>
      <c r="P1103" s="11"/>
    </row>
    <row r="1104" spans="2:16" x14ac:dyDescent="0.2">
      <c r="B1104" s="26"/>
      <c r="C1104" s="39"/>
      <c r="E1104" s="10"/>
      <c r="P1104" s="11"/>
    </row>
    <row r="1105" spans="2:16" x14ac:dyDescent="0.2">
      <c r="B1105" s="26"/>
      <c r="C1105" s="39"/>
      <c r="E1105" s="10"/>
      <c r="P1105" s="11"/>
    </row>
    <row r="1106" spans="2:16" x14ac:dyDescent="0.2">
      <c r="B1106" s="26"/>
      <c r="C1106" s="39"/>
      <c r="E1106" s="10"/>
      <c r="P1106" s="11"/>
    </row>
    <row r="1107" spans="2:16" x14ac:dyDescent="0.2">
      <c r="B1107" s="26"/>
      <c r="C1107" s="39"/>
      <c r="E1107" s="10"/>
      <c r="P1107" s="11"/>
    </row>
    <row r="1108" spans="2:16" x14ac:dyDescent="0.2">
      <c r="B1108" s="26"/>
      <c r="C1108" s="39"/>
      <c r="E1108" s="10"/>
      <c r="P1108" s="11"/>
    </row>
    <row r="1109" spans="2:16" x14ac:dyDescent="0.2">
      <c r="B1109" s="26"/>
      <c r="C1109" s="39"/>
      <c r="E1109" s="10"/>
      <c r="P1109" s="11"/>
    </row>
    <row r="1110" spans="2:16" x14ac:dyDescent="0.2">
      <c r="B1110" s="26"/>
      <c r="C1110" s="39"/>
      <c r="E1110" s="10"/>
      <c r="P1110" s="11"/>
    </row>
    <row r="1111" spans="2:16" x14ac:dyDescent="0.2">
      <c r="B1111" s="26"/>
      <c r="C1111" s="39"/>
      <c r="E1111" s="10"/>
      <c r="P1111" s="11"/>
    </row>
    <row r="1112" spans="2:16" x14ac:dyDescent="0.2">
      <c r="B1112" s="26"/>
      <c r="C1112" s="39"/>
      <c r="E1112" s="10"/>
      <c r="P1112" s="11"/>
    </row>
    <row r="1113" spans="2:16" x14ac:dyDescent="0.2">
      <c r="B1113" s="26"/>
      <c r="C1113" s="39"/>
      <c r="E1113" s="10"/>
      <c r="P1113" s="11"/>
    </row>
    <row r="1114" spans="2:16" x14ac:dyDescent="0.2">
      <c r="B1114" s="26"/>
      <c r="C1114" s="39"/>
      <c r="E1114" s="10"/>
      <c r="P1114" s="11"/>
    </row>
    <row r="1115" spans="2:16" x14ac:dyDescent="0.2">
      <c r="B1115" s="26"/>
      <c r="C1115" s="39"/>
      <c r="E1115" s="10"/>
      <c r="P1115" s="11"/>
    </row>
    <row r="1116" spans="2:16" x14ac:dyDescent="0.2">
      <c r="B1116" s="26"/>
      <c r="C1116" s="39"/>
      <c r="E1116" s="10"/>
      <c r="P1116" s="11"/>
    </row>
    <row r="1117" spans="2:16" x14ac:dyDescent="0.2">
      <c r="B1117" s="26"/>
      <c r="C1117" s="39"/>
      <c r="E1117" s="10"/>
      <c r="P1117" s="11"/>
    </row>
    <row r="1118" spans="2:16" x14ac:dyDescent="0.2">
      <c r="B1118" s="26"/>
      <c r="C1118" s="39"/>
      <c r="E1118" s="10"/>
      <c r="P1118" s="11"/>
    </row>
    <row r="1119" spans="2:16" x14ac:dyDescent="0.2">
      <c r="B1119" s="26"/>
      <c r="C1119" s="39"/>
      <c r="E1119" s="10"/>
      <c r="P1119" s="11"/>
    </row>
    <row r="1120" spans="2:16" x14ac:dyDescent="0.2">
      <c r="B1120" s="26"/>
      <c r="C1120" s="39"/>
      <c r="E1120" s="10"/>
      <c r="P1120" s="11"/>
    </row>
    <row r="1121" spans="2:16" x14ac:dyDescent="0.2">
      <c r="B1121" s="26"/>
      <c r="C1121" s="39"/>
      <c r="E1121" s="10"/>
      <c r="P1121" s="11"/>
    </row>
    <row r="1122" spans="2:16" x14ac:dyDescent="0.2">
      <c r="B1122" s="26"/>
      <c r="C1122" s="39"/>
      <c r="E1122" s="10"/>
      <c r="P1122" s="11"/>
    </row>
    <row r="1123" spans="2:16" x14ac:dyDescent="0.2">
      <c r="B1123" s="26"/>
      <c r="C1123" s="39"/>
      <c r="E1123" s="10"/>
      <c r="P1123" s="11"/>
    </row>
    <row r="1124" spans="2:16" x14ac:dyDescent="0.2">
      <c r="B1124" s="26"/>
      <c r="C1124" s="39"/>
      <c r="E1124" s="10"/>
      <c r="P1124" s="11"/>
    </row>
    <row r="1125" spans="2:16" x14ac:dyDescent="0.2">
      <c r="B1125" s="26"/>
      <c r="C1125" s="39"/>
      <c r="E1125" s="10"/>
      <c r="P1125" s="11"/>
    </row>
    <row r="1126" spans="2:16" x14ac:dyDescent="0.2">
      <c r="B1126" s="26"/>
      <c r="C1126" s="39"/>
      <c r="E1126" s="10"/>
      <c r="P1126" s="11"/>
    </row>
    <row r="1127" spans="2:16" x14ac:dyDescent="0.2">
      <c r="B1127" s="26"/>
      <c r="C1127" s="39"/>
      <c r="E1127" s="10"/>
      <c r="P1127" s="11"/>
    </row>
    <row r="1128" spans="2:16" x14ac:dyDescent="0.2">
      <c r="B1128" s="26"/>
      <c r="C1128" s="39"/>
      <c r="E1128" s="10"/>
      <c r="P1128" s="11"/>
    </row>
    <row r="1129" spans="2:16" x14ac:dyDescent="0.2">
      <c r="B1129" s="26"/>
      <c r="C1129" s="39"/>
      <c r="E1129" s="10"/>
      <c r="P1129" s="11"/>
    </row>
    <row r="1130" spans="2:16" x14ac:dyDescent="0.2">
      <c r="B1130" s="26"/>
      <c r="C1130" s="39"/>
      <c r="E1130" s="10"/>
      <c r="P1130" s="11"/>
    </row>
    <row r="1131" spans="2:16" x14ac:dyDescent="0.2">
      <c r="B1131" s="26"/>
      <c r="C1131" s="39"/>
      <c r="E1131" s="10"/>
      <c r="P1131" s="11"/>
    </row>
    <row r="1132" spans="2:16" x14ac:dyDescent="0.2">
      <c r="B1132" s="26"/>
      <c r="C1132" s="39"/>
      <c r="E1132" s="10"/>
      <c r="P1132" s="11"/>
    </row>
    <row r="1133" spans="2:16" x14ac:dyDescent="0.2">
      <c r="B1133" s="26"/>
      <c r="C1133" s="39"/>
      <c r="E1133" s="10"/>
      <c r="P1133" s="11"/>
    </row>
    <row r="1134" spans="2:16" x14ac:dyDescent="0.2">
      <c r="B1134" s="26"/>
      <c r="C1134" s="39"/>
      <c r="E1134" s="10"/>
      <c r="P1134" s="11"/>
    </row>
    <row r="1135" spans="2:16" x14ac:dyDescent="0.2">
      <c r="B1135" s="26"/>
      <c r="C1135" s="39"/>
      <c r="E1135" s="10"/>
      <c r="P1135" s="11"/>
    </row>
    <row r="1136" spans="2:16" x14ac:dyDescent="0.2">
      <c r="B1136" s="26"/>
      <c r="C1136" s="39"/>
      <c r="E1136" s="10"/>
      <c r="P1136" s="11"/>
    </row>
    <row r="1137" spans="2:16" x14ac:dyDescent="0.2">
      <c r="B1137" s="26"/>
      <c r="C1137" s="39"/>
      <c r="E1137" s="10"/>
      <c r="P1137" s="11"/>
    </row>
    <row r="1138" spans="2:16" x14ac:dyDescent="0.2">
      <c r="B1138" s="26"/>
      <c r="C1138" s="39"/>
      <c r="E1138" s="10"/>
      <c r="P1138" s="11"/>
    </row>
    <row r="1139" spans="2:16" x14ac:dyDescent="0.2">
      <c r="B1139" s="26"/>
      <c r="C1139" s="39"/>
      <c r="E1139" s="10"/>
      <c r="P1139" s="11"/>
    </row>
    <row r="1140" spans="2:16" x14ac:dyDescent="0.2">
      <c r="B1140" s="26"/>
      <c r="C1140" s="39"/>
      <c r="E1140" s="10"/>
      <c r="P1140" s="11"/>
    </row>
    <row r="1141" spans="2:16" x14ac:dyDescent="0.2">
      <c r="B1141" s="26"/>
      <c r="C1141" s="39"/>
      <c r="E1141" s="10"/>
      <c r="P1141" s="11"/>
    </row>
    <row r="1142" spans="2:16" x14ac:dyDescent="0.2">
      <c r="B1142" s="26"/>
      <c r="C1142" s="39"/>
      <c r="E1142" s="10"/>
      <c r="P1142" s="11"/>
    </row>
    <row r="1143" spans="2:16" x14ac:dyDescent="0.2">
      <c r="B1143" s="26"/>
      <c r="C1143" s="39"/>
      <c r="E1143" s="10"/>
      <c r="P1143" s="11"/>
    </row>
    <row r="1144" spans="2:16" x14ac:dyDescent="0.2">
      <c r="B1144" s="26"/>
      <c r="C1144" s="39"/>
      <c r="E1144" s="10"/>
      <c r="P1144" s="11"/>
    </row>
    <row r="1145" spans="2:16" x14ac:dyDescent="0.2">
      <c r="B1145" s="26"/>
      <c r="C1145" s="39"/>
      <c r="E1145" s="10"/>
      <c r="P1145" s="11"/>
    </row>
    <row r="1146" spans="2:16" x14ac:dyDescent="0.2">
      <c r="B1146" s="26"/>
      <c r="C1146" s="39"/>
      <c r="E1146" s="10"/>
      <c r="P1146" s="11"/>
    </row>
    <row r="1147" spans="2:16" x14ac:dyDescent="0.2">
      <c r="B1147" s="26"/>
      <c r="C1147" s="39"/>
      <c r="E1147" s="10"/>
      <c r="P1147" s="11"/>
    </row>
    <row r="1148" spans="2:16" x14ac:dyDescent="0.2">
      <c r="B1148" s="26"/>
      <c r="C1148" s="39"/>
      <c r="E1148" s="10"/>
      <c r="P1148" s="11"/>
    </row>
    <row r="1149" spans="2:16" x14ac:dyDescent="0.2">
      <c r="B1149" s="26"/>
      <c r="C1149" s="39"/>
      <c r="E1149" s="10"/>
      <c r="P1149" s="11"/>
    </row>
    <row r="1150" spans="2:16" x14ac:dyDescent="0.2">
      <c r="B1150" s="26"/>
      <c r="C1150" s="39"/>
      <c r="E1150" s="10"/>
      <c r="P1150" s="11"/>
    </row>
    <row r="1151" spans="2:16" x14ac:dyDescent="0.2">
      <c r="B1151" s="26"/>
      <c r="C1151" s="39"/>
      <c r="E1151" s="10"/>
      <c r="P1151" s="11"/>
    </row>
    <row r="1152" spans="2:16" x14ac:dyDescent="0.2">
      <c r="B1152" s="26"/>
      <c r="C1152" s="39"/>
      <c r="E1152" s="10"/>
      <c r="P1152" s="11"/>
    </row>
    <row r="1153" spans="2:16" x14ac:dyDescent="0.2">
      <c r="B1153" s="26"/>
      <c r="C1153" s="39"/>
      <c r="E1153" s="10"/>
      <c r="P1153" s="11"/>
    </row>
    <row r="1154" spans="2:16" x14ac:dyDescent="0.2">
      <c r="B1154" s="26"/>
      <c r="C1154" s="39"/>
      <c r="E1154" s="10"/>
      <c r="P1154" s="11"/>
    </row>
    <row r="1155" spans="2:16" x14ac:dyDescent="0.2">
      <c r="B1155" s="26"/>
      <c r="C1155" s="39"/>
      <c r="E1155" s="10"/>
      <c r="P1155" s="11"/>
    </row>
    <row r="1156" spans="2:16" x14ac:dyDescent="0.2">
      <c r="B1156" s="26"/>
      <c r="C1156" s="39"/>
      <c r="E1156" s="10"/>
      <c r="P1156" s="11"/>
    </row>
    <row r="1157" spans="2:16" x14ac:dyDescent="0.2">
      <c r="B1157" s="26"/>
      <c r="C1157" s="39"/>
      <c r="E1157" s="10"/>
      <c r="P1157" s="11"/>
    </row>
    <row r="1158" spans="2:16" x14ac:dyDescent="0.2">
      <c r="B1158" s="26"/>
      <c r="C1158" s="39"/>
      <c r="E1158" s="10"/>
      <c r="P1158" s="11"/>
    </row>
    <row r="1159" spans="2:16" x14ac:dyDescent="0.2">
      <c r="B1159" s="26"/>
      <c r="C1159" s="39"/>
      <c r="E1159" s="10"/>
      <c r="P1159" s="11"/>
    </row>
    <row r="1160" spans="2:16" x14ac:dyDescent="0.2">
      <c r="B1160" s="26"/>
      <c r="C1160" s="39"/>
      <c r="E1160" s="10"/>
      <c r="P1160" s="11"/>
    </row>
    <row r="1161" spans="2:16" x14ac:dyDescent="0.2">
      <c r="B1161" s="26"/>
      <c r="C1161" s="39"/>
      <c r="E1161" s="10"/>
      <c r="P1161" s="11"/>
    </row>
    <row r="1162" spans="2:16" x14ac:dyDescent="0.2">
      <c r="B1162" s="26"/>
      <c r="C1162" s="39"/>
      <c r="E1162" s="10"/>
      <c r="P1162" s="11"/>
    </row>
    <row r="1163" spans="2:16" x14ac:dyDescent="0.2">
      <c r="B1163" s="26"/>
      <c r="C1163" s="39"/>
      <c r="E1163" s="10"/>
      <c r="P1163" s="11"/>
    </row>
    <row r="1164" spans="2:16" x14ac:dyDescent="0.2">
      <c r="B1164" s="26"/>
      <c r="C1164" s="39"/>
      <c r="E1164" s="10"/>
      <c r="P1164" s="11"/>
    </row>
    <row r="1165" spans="2:16" x14ac:dyDescent="0.2">
      <c r="B1165" s="26"/>
      <c r="C1165" s="39"/>
      <c r="E1165" s="10"/>
      <c r="P1165" s="11"/>
    </row>
    <row r="1166" spans="2:16" x14ac:dyDescent="0.2">
      <c r="B1166" s="26"/>
      <c r="C1166" s="39"/>
      <c r="E1166" s="10"/>
      <c r="P1166" s="11"/>
    </row>
    <row r="1167" spans="2:16" x14ac:dyDescent="0.2">
      <c r="B1167" s="26"/>
      <c r="C1167" s="39"/>
      <c r="E1167" s="10"/>
      <c r="P1167" s="11"/>
    </row>
    <row r="1168" spans="2:16" x14ac:dyDescent="0.2">
      <c r="B1168" s="26"/>
      <c r="C1168" s="39"/>
      <c r="E1168" s="10"/>
      <c r="P1168" s="11"/>
    </row>
    <row r="1169" spans="2:16" x14ac:dyDescent="0.2">
      <c r="B1169" s="26"/>
      <c r="C1169" s="39"/>
      <c r="E1169" s="10"/>
      <c r="P1169" s="11"/>
    </row>
    <row r="1170" spans="2:16" x14ac:dyDescent="0.2">
      <c r="B1170" s="26"/>
      <c r="C1170" s="39"/>
      <c r="E1170" s="10"/>
      <c r="P1170" s="11"/>
    </row>
    <row r="1171" spans="2:16" x14ac:dyDescent="0.2">
      <c r="B1171" s="26"/>
      <c r="C1171" s="39"/>
      <c r="E1171" s="10"/>
      <c r="P1171" s="11"/>
    </row>
    <row r="1172" spans="2:16" x14ac:dyDescent="0.2">
      <c r="B1172" s="26"/>
      <c r="C1172" s="39"/>
      <c r="E1172" s="10"/>
      <c r="P1172" s="11"/>
    </row>
    <row r="1173" spans="2:16" x14ac:dyDescent="0.2">
      <c r="B1173" s="26"/>
      <c r="C1173" s="39"/>
      <c r="E1173" s="10"/>
      <c r="P1173" s="11"/>
    </row>
    <row r="1174" spans="2:16" x14ac:dyDescent="0.2">
      <c r="B1174" s="26"/>
      <c r="C1174" s="39"/>
      <c r="E1174" s="10"/>
      <c r="P1174" s="11"/>
    </row>
    <row r="1175" spans="2:16" x14ac:dyDescent="0.2">
      <c r="B1175" s="26"/>
      <c r="C1175" s="39"/>
      <c r="E1175" s="10"/>
      <c r="P1175" s="11"/>
    </row>
    <row r="1176" spans="2:16" x14ac:dyDescent="0.2">
      <c r="B1176" s="26"/>
      <c r="C1176" s="39"/>
      <c r="E1176" s="10"/>
      <c r="P1176" s="11"/>
    </row>
    <row r="1177" spans="2:16" x14ac:dyDescent="0.2">
      <c r="B1177" s="26"/>
      <c r="C1177" s="39"/>
      <c r="E1177" s="10"/>
      <c r="P1177" s="11"/>
    </row>
    <row r="1178" spans="2:16" x14ac:dyDescent="0.2">
      <c r="B1178" s="26"/>
      <c r="C1178" s="39"/>
      <c r="E1178" s="10"/>
      <c r="P1178" s="11"/>
    </row>
    <row r="1179" spans="2:16" x14ac:dyDescent="0.2">
      <c r="B1179" s="26"/>
      <c r="C1179" s="39"/>
      <c r="E1179" s="10"/>
      <c r="P1179" s="11"/>
    </row>
    <row r="1180" spans="2:16" x14ac:dyDescent="0.2">
      <c r="B1180" s="26"/>
      <c r="C1180" s="39"/>
      <c r="E1180" s="10"/>
      <c r="P1180" s="11"/>
    </row>
    <row r="1181" spans="2:16" x14ac:dyDescent="0.2">
      <c r="B1181" s="26"/>
      <c r="C1181" s="39"/>
      <c r="E1181" s="10"/>
      <c r="P1181" s="11"/>
    </row>
    <row r="1182" spans="2:16" x14ac:dyDescent="0.2">
      <c r="B1182" s="26"/>
      <c r="C1182" s="39"/>
      <c r="E1182" s="10"/>
      <c r="P1182" s="11"/>
    </row>
    <row r="1183" spans="2:16" x14ac:dyDescent="0.2">
      <c r="B1183" s="26"/>
      <c r="C1183" s="39"/>
      <c r="E1183" s="10"/>
      <c r="P1183" s="11"/>
    </row>
    <row r="1184" spans="2:16" x14ac:dyDescent="0.2">
      <c r="B1184" s="26"/>
      <c r="C1184" s="39"/>
      <c r="E1184" s="10"/>
      <c r="P1184" s="11"/>
    </row>
    <row r="1185" spans="2:16" x14ac:dyDescent="0.2">
      <c r="B1185" s="26"/>
      <c r="C1185" s="39"/>
      <c r="E1185" s="10"/>
      <c r="P1185" s="11"/>
    </row>
    <row r="1186" spans="2:16" x14ac:dyDescent="0.2">
      <c r="B1186" s="26"/>
      <c r="C1186" s="39"/>
      <c r="E1186" s="10"/>
      <c r="P1186" s="11"/>
    </row>
    <row r="1187" spans="2:16" x14ac:dyDescent="0.2">
      <c r="B1187" s="26"/>
      <c r="C1187" s="39"/>
      <c r="E1187" s="10"/>
      <c r="P1187" s="11"/>
    </row>
    <row r="1188" spans="2:16" x14ac:dyDescent="0.2">
      <c r="B1188" s="26"/>
      <c r="C1188" s="39"/>
      <c r="E1188" s="10"/>
      <c r="P1188" s="11"/>
    </row>
    <row r="1189" spans="2:16" x14ac:dyDescent="0.2">
      <c r="B1189" s="26"/>
      <c r="C1189" s="39"/>
      <c r="E1189" s="10"/>
      <c r="P1189" s="11"/>
    </row>
    <row r="1190" spans="2:16" x14ac:dyDescent="0.2">
      <c r="B1190" s="26"/>
      <c r="C1190" s="39"/>
      <c r="E1190" s="10"/>
      <c r="P1190" s="11"/>
    </row>
    <row r="1191" spans="2:16" x14ac:dyDescent="0.2">
      <c r="B1191" s="26"/>
      <c r="C1191" s="39"/>
      <c r="E1191" s="10"/>
      <c r="P1191" s="11"/>
    </row>
    <row r="1192" spans="2:16" x14ac:dyDescent="0.2">
      <c r="B1192" s="26"/>
      <c r="C1192" s="39"/>
      <c r="E1192" s="10"/>
      <c r="P1192" s="11"/>
    </row>
    <row r="1193" spans="2:16" x14ac:dyDescent="0.2">
      <c r="B1193" s="26"/>
      <c r="C1193" s="39"/>
      <c r="E1193" s="10"/>
      <c r="P1193" s="11"/>
    </row>
    <row r="1194" spans="2:16" x14ac:dyDescent="0.2">
      <c r="B1194" s="26"/>
      <c r="C1194" s="39"/>
      <c r="E1194" s="10"/>
      <c r="P1194" s="11"/>
    </row>
    <row r="1195" spans="2:16" x14ac:dyDescent="0.2">
      <c r="B1195" s="26"/>
      <c r="C1195" s="39"/>
      <c r="E1195" s="10"/>
      <c r="P1195" s="11"/>
    </row>
    <row r="1196" spans="2:16" x14ac:dyDescent="0.2">
      <c r="B1196" s="26"/>
      <c r="C1196" s="39"/>
      <c r="E1196" s="10"/>
      <c r="P1196" s="11"/>
    </row>
    <row r="1197" spans="2:16" x14ac:dyDescent="0.2">
      <c r="B1197" s="26"/>
      <c r="C1197" s="39"/>
      <c r="E1197" s="10"/>
      <c r="P1197" s="11"/>
    </row>
    <row r="1198" spans="2:16" x14ac:dyDescent="0.2">
      <c r="B1198" s="26"/>
      <c r="C1198" s="39"/>
      <c r="E1198" s="10"/>
      <c r="P1198" s="11"/>
    </row>
    <row r="1199" spans="2:16" x14ac:dyDescent="0.2">
      <c r="B1199" s="26"/>
      <c r="C1199" s="39"/>
      <c r="E1199" s="10"/>
      <c r="P1199" s="11"/>
    </row>
    <row r="1200" spans="2:16" x14ac:dyDescent="0.2">
      <c r="B1200" s="26"/>
      <c r="C1200" s="39"/>
      <c r="E1200" s="10"/>
      <c r="P1200" s="11"/>
    </row>
    <row r="1201" spans="2:16" x14ac:dyDescent="0.2">
      <c r="B1201" s="26"/>
      <c r="C1201" s="39"/>
      <c r="E1201" s="10"/>
      <c r="P1201" s="11"/>
    </row>
    <row r="1202" spans="2:16" x14ac:dyDescent="0.2">
      <c r="B1202" s="26"/>
      <c r="C1202" s="39"/>
      <c r="E1202" s="10"/>
      <c r="P1202" s="11"/>
    </row>
    <row r="1203" spans="2:16" x14ac:dyDescent="0.2">
      <c r="B1203" s="26"/>
      <c r="C1203" s="39"/>
      <c r="E1203" s="10"/>
      <c r="P1203" s="11"/>
    </row>
    <row r="1204" spans="2:16" x14ac:dyDescent="0.2">
      <c r="B1204" s="26"/>
      <c r="C1204" s="39"/>
      <c r="E1204" s="10"/>
      <c r="P1204" s="11"/>
    </row>
    <row r="1205" spans="2:16" x14ac:dyDescent="0.2">
      <c r="B1205" s="26"/>
      <c r="C1205" s="39"/>
      <c r="E1205" s="10"/>
      <c r="P1205" s="11"/>
    </row>
    <row r="1206" spans="2:16" x14ac:dyDescent="0.2">
      <c r="B1206" s="26"/>
      <c r="C1206" s="39"/>
      <c r="E1206" s="10"/>
      <c r="P1206" s="11"/>
    </row>
    <row r="1207" spans="2:16" x14ac:dyDescent="0.2">
      <c r="B1207" s="26"/>
      <c r="C1207" s="39"/>
      <c r="E1207" s="10"/>
      <c r="P1207" s="11"/>
    </row>
    <row r="1208" spans="2:16" x14ac:dyDescent="0.2">
      <c r="B1208" s="26"/>
      <c r="C1208" s="39"/>
      <c r="E1208" s="10"/>
      <c r="P1208" s="11"/>
    </row>
    <row r="1209" spans="2:16" x14ac:dyDescent="0.2">
      <c r="B1209" s="26"/>
      <c r="C1209" s="39"/>
      <c r="E1209" s="10"/>
      <c r="P1209" s="11"/>
    </row>
    <row r="1210" spans="2:16" x14ac:dyDescent="0.2">
      <c r="B1210" s="26"/>
      <c r="C1210" s="39"/>
      <c r="E1210" s="10"/>
      <c r="P1210" s="11"/>
    </row>
    <row r="1211" spans="2:16" x14ac:dyDescent="0.2">
      <c r="B1211" s="26"/>
      <c r="C1211" s="39"/>
      <c r="E1211" s="10"/>
      <c r="P1211" s="11"/>
    </row>
    <row r="1212" spans="2:16" x14ac:dyDescent="0.2">
      <c r="B1212" s="26"/>
      <c r="C1212" s="39"/>
      <c r="E1212" s="10"/>
      <c r="P1212" s="11"/>
    </row>
    <row r="1213" spans="2:16" x14ac:dyDescent="0.2">
      <c r="B1213" s="26"/>
      <c r="C1213" s="39"/>
      <c r="E1213" s="10"/>
      <c r="P1213" s="11"/>
    </row>
    <row r="1214" spans="2:16" x14ac:dyDescent="0.2">
      <c r="B1214" s="26"/>
      <c r="C1214" s="39"/>
      <c r="E1214" s="10"/>
      <c r="P1214" s="11"/>
    </row>
    <row r="1215" spans="2:16" x14ac:dyDescent="0.2">
      <c r="B1215" s="26"/>
      <c r="C1215" s="39"/>
      <c r="E1215" s="10"/>
      <c r="P1215" s="11"/>
    </row>
    <row r="1216" spans="2:16" x14ac:dyDescent="0.2">
      <c r="B1216" s="26"/>
      <c r="C1216" s="39"/>
      <c r="E1216" s="10"/>
      <c r="P1216" s="11"/>
    </row>
    <row r="1217" spans="2:16" x14ac:dyDescent="0.2">
      <c r="B1217" s="26"/>
      <c r="C1217" s="39"/>
      <c r="E1217" s="10"/>
      <c r="P1217" s="11"/>
    </row>
    <row r="1218" spans="2:16" x14ac:dyDescent="0.2">
      <c r="B1218" s="26"/>
      <c r="C1218" s="39"/>
      <c r="E1218" s="10"/>
      <c r="P1218" s="11"/>
    </row>
    <row r="1219" spans="2:16" x14ac:dyDescent="0.2">
      <c r="B1219" s="26"/>
      <c r="C1219" s="39"/>
      <c r="E1219" s="10"/>
      <c r="P1219" s="11"/>
    </row>
    <row r="1220" spans="2:16" x14ac:dyDescent="0.2">
      <c r="B1220" s="26"/>
      <c r="C1220" s="39"/>
      <c r="E1220" s="10"/>
      <c r="P1220" s="11"/>
    </row>
    <row r="1221" spans="2:16" x14ac:dyDescent="0.2">
      <c r="B1221" s="26"/>
      <c r="C1221" s="39"/>
      <c r="E1221" s="10"/>
      <c r="P1221" s="11"/>
    </row>
    <row r="1222" spans="2:16" x14ac:dyDescent="0.2">
      <c r="B1222" s="26"/>
      <c r="C1222" s="39"/>
      <c r="E1222" s="10"/>
      <c r="P1222" s="11"/>
    </row>
    <row r="1223" spans="2:16" x14ac:dyDescent="0.2">
      <c r="B1223" s="26"/>
      <c r="C1223" s="39"/>
      <c r="E1223" s="10"/>
      <c r="P1223" s="11"/>
    </row>
    <row r="1224" spans="2:16" x14ac:dyDescent="0.2">
      <c r="B1224" s="26"/>
      <c r="C1224" s="39"/>
      <c r="E1224" s="10"/>
      <c r="P1224" s="11"/>
    </row>
    <row r="1225" spans="2:16" x14ac:dyDescent="0.2">
      <c r="B1225" s="26"/>
      <c r="C1225" s="39"/>
      <c r="E1225" s="10"/>
      <c r="P1225" s="11"/>
    </row>
    <row r="1226" spans="2:16" x14ac:dyDescent="0.2">
      <c r="B1226" s="26"/>
      <c r="C1226" s="39"/>
      <c r="E1226" s="10"/>
      <c r="P1226" s="11"/>
    </row>
    <row r="1227" spans="2:16" x14ac:dyDescent="0.2">
      <c r="B1227" s="26"/>
      <c r="C1227" s="39"/>
      <c r="E1227" s="10"/>
      <c r="P1227" s="11"/>
    </row>
    <row r="1228" spans="2:16" x14ac:dyDescent="0.2">
      <c r="B1228" s="26"/>
      <c r="C1228" s="39"/>
      <c r="E1228" s="10"/>
      <c r="P1228" s="11"/>
    </row>
    <row r="1229" spans="2:16" x14ac:dyDescent="0.2">
      <c r="B1229" s="26"/>
      <c r="C1229" s="39"/>
      <c r="E1229" s="10"/>
      <c r="P1229" s="11"/>
    </row>
    <row r="1230" spans="2:16" x14ac:dyDescent="0.2">
      <c r="B1230" s="26"/>
      <c r="C1230" s="39"/>
      <c r="E1230" s="10"/>
      <c r="P1230" s="11"/>
    </row>
    <row r="1231" spans="2:16" x14ac:dyDescent="0.2">
      <c r="B1231" s="26"/>
      <c r="C1231" s="39"/>
      <c r="E1231" s="10"/>
      <c r="P1231" s="11"/>
    </row>
    <row r="1232" spans="2:16" x14ac:dyDescent="0.2">
      <c r="B1232" s="26"/>
      <c r="C1232" s="39"/>
      <c r="E1232" s="10"/>
      <c r="P1232" s="11"/>
    </row>
    <row r="1233" spans="2:16" x14ac:dyDescent="0.2">
      <c r="B1233" s="26"/>
      <c r="C1233" s="39"/>
      <c r="E1233" s="10"/>
      <c r="P1233" s="11"/>
    </row>
    <row r="1234" spans="2:16" x14ac:dyDescent="0.2">
      <c r="B1234" s="26"/>
      <c r="C1234" s="39"/>
      <c r="E1234" s="10"/>
      <c r="P1234" s="11"/>
    </row>
    <row r="1235" spans="2:16" x14ac:dyDescent="0.2">
      <c r="B1235" s="26"/>
      <c r="C1235" s="39"/>
      <c r="E1235" s="10"/>
      <c r="P1235" s="11"/>
    </row>
    <row r="1236" spans="2:16" x14ac:dyDescent="0.2">
      <c r="B1236" s="26"/>
      <c r="C1236" s="39"/>
      <c r="E1236" s="10"/>
      <c r="P1236" s="11"/>
    </row>
    <row r="1237" spans="2:16" x14ac:dyDescent="0.2">
      <c r="B1237" s="26"/>
      <c r="C1237" s="39"/>
      <c r="E1237" s="10"/>
      <c r="P1237" s="11"/>
    </row>
    <row r="1238" spans="2:16" x14ac:dyDescent="0.2">
      <c r="B1238" s="26"/>
      <c r="C1238" s="39"/>
      <c r="E1238" s="10"/>
      <c r="P1238" s="11"/>
    </row>
    <row r="1239" spans="2:16" x14ac:dyDescent="0.2">
      <c r="B1239" s="26"/>
      <c r="C1239" s="39"/>
      <c r="E1239" s="10"/>
      <c r="P1239" s="11"/>
    </row>
    <row r="1240" spans="2:16" x14ac:dyDescent="0.2">
      <c r="B1240" s="26"/>
      <c r="C1240" s="39"/>
      <c r="E1240" s="10"/>
      <c r="P1240" s="11"/>
    </row>
    <row r="1241" spans="2:16" x14ac:dyDescent="0.2">
      <c r="B1241" s="26"/>
      <c r="C1241" s="39"/>
      <c r="E1241" s="10"/>
      <c r="P1241" s="11"/>
    </row>
    <row r="1242" spans="2:16" x14ac:dyDescent="0.2">
      <c r="B1242" s="26"/>
      <c r="C1242" s="39"/>
      <c r="E1242" s="10"/>
      <c r="P1242" s="11"/>
    </row>
    <row r="1243" spans="2:16" x14ac:dyDescent="0.2">
      <c r="B1243" s="26"/>
      <c r="C1243" s="39"/>
      <c r="E1243" s="10"/>
      <c r="P1243" s="11"/>
    </row>
    <row r="1244" spans="2:16" x14ac:dyDescent="0.2">
      <c r="B1244" s="26"/>
      <c r="C1244" s="39"/>
      <c r="E1244" s="10"/>
      <c r="P1244" s="11"/>
    </row>
    <row r="1245" spans="2:16" x14ac:dyDescent="0.2">
      <c r="B1245" s="26"/>
      <c r="C1245" s="39"/>
      <c r="E1245" s="10"/>
      <c r="P1245" s="11"/>
    </row>
    <row r="1246" spans="2:16" x14ac:dyDescent="0.2">
      <c r="B1246" s="26"/>
      <c r="C1246" s="39"/>
      <c r="E1246" s="10"/>
      <c r="P1246" s="11"/>
    </row>
    <row r="1247" spans="2:16" x14ac:dyDescent="0.2">
      <c r="B1247" s="26"/>
      <c r="C1247" s="39"/>
      <c r="E1247" s="10"/>
      <c r="P1247" s="11"/>
    </row>
    <row r="1248" spans="2:16" x14ac:dyDescent="0.2">
      <c r="B1248" s="26"/>
      <c r="C1248" s="39"/>
      <c r="E1248" s="10"/>
      <c r="P1248" s="11"/>
    </row>
    <row r="1249" spans="2:16" x14ac:dyDescent="0.2">
      <c r="B1249" s="26"/>
      <c r="C1249" s="39"/>
      <c r="E1249" s="10"/>
      <c r="P1249" s="11"/>
    </row>
    <row r="1250" spans="2:16" x14ac:dyDescent="0.2">
      <c r="E1250" s="10"/>
      <c r="P1250" s="11"/>
    </row>
    <row r="1251" spans="2:16" x14ac:dyDescent="0.2">
      <c r="E1251" s="10"/>
      <c r="P1251" s="11"/>
    </row>
    <row r="1252" spans="2:16" ht="16" thickBot="1" x14ac:dyDescent="0.25">
      <c r="E1252" s="12"/>
      <c r="F1252" s="13"/>
      <c r="G1252" s="14"/>
      <c r="H1252" s="15"/>
      <c r="I1252" s="14"/>
      <c r="J1252" s="14"/>
      <c r="K1252" s="14"/>
      <c r="L1252" s="14"/>
      <c r="M1252" s="14"/>
      <c r="N1252" s="14"/>
      <c r="O1252" s="14"/>
      <c r="P1252" s="16"/>
    </row>
  </sheetData>
  <sheetProtection algorithmName="SHA-512" hashValue="5R8i6E+tVtDiF/ibTkZKOOeLyJdY7+dFmB2gCrsgvxrPDX0ItrxLSVydCI/AoLml3/Sdjt1oo25kK2u4A87ryA==" saltValue="Wq3cnxSaNRgOyLxRu11wTA==" spinCount="100000" sheet="1" objects="1" scenarios="1" formatColumns="0" autoFilter="0"/>
  <autoFilter ref="E3:P1252" xr:uid="{507B5855-E4F7-42AB-B7C2-CF940C6779A5}"/>
  <mergeCells count="3">
    <mergeCell ref="E2:P2"/>
    <mergeCell ref="B2:B3"/>
    <mergeCell ref="C2:C3"/>
  </mergeCells>
  <conditionalFormatting sqref="C1 C4:C1048576">
    <cfRule type="cellIs" dxfId="25" priority="2" operator="greaterThan">
      <formula>0</formula>
    </cfRule>
    <cfRule type="cellIs" dxfId="24" priority="3" operator="lessThan">
      <formula>0</formula>
    </cfRule>
  </conditionalFormatting>
  <conditionalFormatting sqref="C4:C201">
    <cfRule type="cellIs" dxfId="23" priority="1" operator="equal">
      <formula>0</formula>
    </cfRule>
  </conditionalFormatting>
  <conditionalFormatting sqref="H1:H2 H4:H1048576">
    <cfRule type="cellIs" dxfId="22" priority="4" operator="lessThan">
      <formula>0</formula>
    </cfRule>
    <cfRule type="cellIs" dxfId="21" priority="5" operator="greaterThan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2817F06-8564-4555-9ADF-073378647315}">
          <x14:formula1>
            <xm:f>Tags!$N$3:$N$201</xm:f>
          </x14:formula1>
          <xm:sqref>O4:O1048576</xm:sqref>
        </x14:dataValidation>
        <x14:dataValidation type="list" allowBlank="1" showInputMessage="1" showErrorMessage="1" xr:uid="{36451BD1-3E59-400D-AA39-3206163B732A}">
          <x14:formula1>
            <xm:f>Tags!$L$3:$L$201</xm:f>
          </x14:formula1>
          <xm:sqref>N4:N1048576</xm:sqref>
        </x14:dataValidation>
        <x14:dataValidation type="list" allowBlank="1" showInputMessage="1" showErrorMessage="1" xr:uid="{58D62F9D-F5D8-4923-9D1C-7258A85D7465}">
          <x14:formula1>
            <xm:f>Tags!$J$3:$J$201</xm:f>
          </x14:formula1>
          <xm:sqref>M4:M1048576</xm:sqref>
        </x14:dataValidation>
        <x14:dataValidation type="list" allowBlank="1" showInputMessage="1" showErrorMessage="1" xr:uid="{6B5D22E3-CC9F-47DA-B0B3-3A2601F19DEB}">
          <x14:formula1>
            <xm:f>Tags!$H$3:$H$201</xm:f>
          </x14:formula1>
          <xm:sqref>L4:L1048576</xm:sqref>
        </x14:dataValidation>
        <x14:dataValidation type="list" allowBlank="1" showInputMessage="1" showErrorMessage="1" xr:uid="{0A0852AC-3780-4665-A29C-AEE89010F945}">
          <x14:formula1>
            <xm:f>Admin!$D$3:$D$30</xm:f>
          </x14:formula1>
          <xm:sqref>I4:I1048576</xm:sqref>
        </x14:dataValidation>
        <x14:dataValidation type="list" allowBlank="1" showInputMessage="1" showErrorMessage="1" xr:uid="{091D8C64-EF73-43A6-9E52-116F054E58C1}">
          <x14:formula1>
            <xm:f>Tags!$F$3:$F$201</xm:f>
          </x14:formula1>
          <xm:sqref>K4:K1048576</xm:sqref>
        </x14:dataValidation>
        <x14:dataValidation type="list" allowBlank="1" showInputMessage="1" showErrorMessage="1" xr:uid="{C76437CC-F851-4882-BE3B-083D7CEAF821}">
          <x14:formula1>
            <xm:f>Tags!$D$3:$D$201</xm:f>
          </x14:formula1>
          <xm:sqref>J4:J1048576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7469-AB65-4ED4-9071-BDCEAC13EAA3}">
  <sheetPr>
    <tabColor rgb="FFFF0000"/>
  </sheetPr>
  <dimension ref="A1:M15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8" customWidth="1"/>
    <col min="2" max="2" width="16.6640625" style="4" bestFit="1" customWidth="1"/>
    <col min="3" max="3" width="6" style="68" customWidth="1"/>
    <col min="4" max="4" width="19.6640625" style="4" bestFit="1" customWidth="1"/>
    <col min="5" max="5" width="19.5" style="5" bestFit="1" customWidth="1"/>
    <col min="6" max="6" width="5" style="68" customWidth="1"/>
    <col min="7" max="7" width="23.1640625" style="4" bestFit="1" customWidth="1"/>
    <col min="8" max="8" width="6.33203125" style="68" customWidth="1"/>
    <col min="9" max="9" width="19.5" style="150" customWidth="1"/>
    <col min="10" max="10" width="19.33203125" style="151" bestFit="1" customWidth="1"/>
    <col min="11" max="11" width="8.83203125" style="68"/>
    <col min="12" max="12" width="22.5" style="150" customWidth="1"/>
    <col min="13" max="13" width="16.33203125" style="151" customWidth="1"/>
    <col min="14" max="16384" width="8.83203125" style="68"/>
  </cols>
  <sheetData>
    <row r="1" spans="1:13" ht="80" customHeight="1" x14ac:dyDescent="0.2">
      <c r="B1" s="68"/>
      <c r="D1" s="68"/>
      <c r="E1" s="68"/>
      <c r="G1" s="68"/>
      <c r="I1" s="68"/>
      <c r="J1" s="68"/>
      <c r="L1" s="68"/>
      <c r="M1" s="68"/>
    </row>
    <row r="2" spans="1:13" s="93" customFormat="1" x14ac:dyDescent="0.2">
      <c r="A2" s="68"/>
      <c r="B2" s="93" t="s">
        <v>134</v>
      </c>
      <c r="D2" s="93" t="s">
        <v>7</v>
      </c>
      <c r="E2" s="110" t="s">
        <v>32</v>
      </c>
      <c r="G2" s="93" t="s">
        <v>124</v>
      </c>
      <c r="I2" s="93" t="s">
        <v>127</v>
      </c>
      <c r="J2" s="110" t="s">
        <v>128</v>
      </c>
      <c r="L2" s="93" t="s">
        <v>164</v>
      </c>
      <c r="M2" s="110" t="s">
        <v>131</v>
      </c>
    </row>
    <row r="3" spans="1:13" x14ac:dyDescent="0.2">
      <c r="B3" s="4" t="s">
        <v>139</v>
      </c>
      <c r="I3" s="4"/>
      <c r="J3" s="5"/>
      <c r="L3" s="162"/>
    </row>
    <row r="4" spans="1:13" x14ac:dyDescent="0.2">
      <c r="B4" s="4" t="s">
        <v>148</v>
      </c>
      <c r="I4" s="4"/>
      <c r="J4" s="5"/>
      <c r="L4" s="162"/>
    </row>
    <row r="5" spans="1:13" x14ac:dyDescent="0.2">
      <c r="B5" s="4" t="s">
        <v>135</v>
      </c>
      <c r="I5" s="4"/>
      <c r="J5" s="5"/>
      <c r="L5" s="162"/>
    </row>
    <row r="6" spans="1:13" x14ac:dyDescent="0.2">
      <c r="B6" s="4" t="s">
        <v>137</v>
      </c>
      <c r="I6" s="4"/>
      <c r="J6" s="5"/>
      <c r="L6" s="157"/>
    </row>
    <row r="7" spans="1:13" x14ac:dyDescent="0.2">
      <c r="B7" s="4" t="s">
        <v>166</v>
      </c>
      <c r="I7" s="4"/>
      <c r="J7" s="5"/>
    </row>
    <row r="8" spans="1:13" x14ac:dyDescent="0.2">
      <c r="B8" s="4" t="s">
        <v>53</v>
      </c>
      <c r="I8" s="4"/>
      <c r="J8" s="5"/>
    </row>
    <row r="9" spans="1:13" x14ac:dyDescent="0.2">
      <c r="B9" s="4" t="s">
        <v>138</v>
      </c>
      <c r="I9" s="4"/>
      <c r="J9" s="5"/>
    </row>
    <row r="10" spans="1:13" x14ac:dyDescent="0.2">
      <c r="B10" s="4" t="s">
        <v>76</v>
      </c>
      <c r="I10" s="4"/>
      <c r="J10" s="5"/>
    </row>
    <row r="11" spans="1:13" x14ac:dyDescent="0.2">
      <c r="B11" s="4" t="s">
        <v>168</v>
      </c>
      <c r="I11" s="4"/>
      <c r="J11" s="5"/>
    </row>
    <row r="12" spans="1:13" x14ac:dyDescent="0.2">
      <c r="B12" s="4" t="s">
        <v>136</v>
      </c>
      <c r="I12" s="4"/>
      <c r="J12" s="5"/>
    </row>
    <row r="13" spans="1:13" x14ac:dyDescent="0.2">
      <c r="B13" s="4" t="s">
        <v>112</v>
      </c>
      <c r="I13" s="4"/>
      <c r="J13" s="5"/>
    </row>
    <row r="14" spans="1:13" x14ac:dyDescent="0.2">
      <c r="B14" s="4" t="s">
        <v>187</v>
      </c>
      <c r="I14" s="4"/>
      <c r="J14" s="5"/>
    </row>
    <row r="15" spans="1:13" x14ac:dyDescent="0.2">
      <c r="B15" s="4" t="s">
        <v>188</v>
      </c>
    </row>
  </sheetData>
  <sheetProtection algorithmName="SHA-512" hashValue="gKT/JNtQ501G41Vk3MKhCvJ5rGBpfIj29OK0D+1zwGENkjkilf1bcws1R5ld+bGHHDk2+BGuK6DQ41ysK7DEeg==" saltValue="66P9LjhFuMIttiT7VJCLgg==" spinCount="100000" sheet="1" objects="1" scenarios="1" formatColumns="0"/>
  <sortState xmlns:xlrd2="http://schemas.microsoft.com/office/spreadsheetml/2017/richdata2" ref="B3:B13">
    <sortCondition ref="B3:B13"/>
  </sortState>
  <phoneticPr fontId="23" type="noConversion"/>
  <pageMargins left="0.7" right="0.7" top="0.75" bottom="0.75" header="0.3" footer="0.3"/>
  <pageSetup orientation="portrait" horizontalDpi="0" verticalDpi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4EAA-47C1-4562-AF71-EBF13A28A0A7}">
  <sheetPr>
    <tabColor rgb="FFFF0000"/>
  </sheetPr>
  <dimension ref="A1:N67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8" customWidth="1"/>
    <col min="2" max="2" width="22.33203125" style="68" bestFit="1" customWidth="1"/>
    <col min="3" max="3" width="8.83203125" style="68"/>
    <col min="4" max="4" width="25.33203125" style="4" bestFit="1" customWidth="1"/>
    <col min="5" max="5" width="8.83203125" style="68"/>
    <col min="6" max="6" width="19.83203125" style="4" bestFit="1" customWidth="1"/>
    <col min="7" max="7" width="8.83203125" style="68"/>
    <col min="8" max="8" width="18.6640625" style="4" bestFit="1" customWidth="1"/>
    <col min="9" max="9" width="8.83203125" style="68"/>
    <col min="10" max="10" width="22" style="4" customWidth="1"/>
    <col min="11" max="11" width="8.83203125" style="68"/>
    <col min="12" max="12" width="14.5" style="4" bestFit="1" customWidth="1"/>
    <col min="13" max="13" width="8.83203125" style="68"/>
    <col min="14" max="14" width="22.5" style="4" bestFit="1" customWidth="1"/>
    <col min="15" max="16384" width="8.83203125" style="68"/>
  </cols>
  <sheetData>
    <row r="1" spans="1:14" s="67" customFormat="1" ht="80" customHeight="1" thickBot="1" x14ac:dyDescent="0.25"/>
    <row r="2" spans="1:14" s="93" customFormat="1" ht="17" thickBot="1" x14ac:dyDescent="0.25">
      <c r="A2" s="68"/>
      <c r="B2" s="70" t="s">
        <v>9</v>
      </c>
      <c r="C2" s="70"/>
      <c r="D2" s="70" t="s">
        <v>8</v>
      </c>
      <c r="E2" s="70"/>
      <c r="F2" s="156" t="s">
        <v>159</v>
      </c>
      <c r="G2" s="70"/>
      <c r="H2" s="156" t="s">
        <v>160</v>
      </c>
      <c r="I2" s="70"/>
      <c r="J2" s="156" t="s">
        <v>161</v>
      </c>
      <c r="K2" s="70"/>
      <c r="L2" s="156" t="s">
        <v>162</v>
      </c>
      <c r="M2" s="70"/>
      <c r="N2" s="156" t="s">
        <v>163</v>
      </c>
    </row>
    <row r="3" spans="1:14" x14ac:dyDescent="0.2">
      <c r="B3" s="48" t="s">
        <v>152</v>
      </c>
      <c r="D3" s="48" t="s">
        <v>59</v>
      </c>
      <c r="F3" s="48"/>
      <c r="H3" s="48"/>
      <c r="J3" s="48"/>
      <c r="L3" s="48"/>
      <c r="N3" s="48"/>
    </row>
    <row r="4" spans="1:14" x14ac:dyDescent="0.2">
      <c r="B4" s="4" t="s">
        <v>54</v>
      </c>
      <c r="D4" s="4" t="s">
        <v>89</v>
      </c>
    </row>
    <row r="5" spans="1:14" x14ac:dyDescent="0.2">
      <c r="B5" s="4" t="s">
        <v>55</v>
      </c>
      <c r="D5" s="4" t="s">
        <v>170</v>
      </c>
    </row>
    <row r="6" spans="1:14" x14ac:dyDescent="0.2">
      <c r="B6" s="4" t="s">
        <v>2</v>
      </c>
      <c r="D6" s="4" t="s">
        <v>60</v>
      </c>
    </row>
    <row r="7" spans="1:14" x14ac:dyDescent="0.2">
      <c r="B7" s="4" t="s">
        <v>50</v>
      </c>
      <c r="D7" s="4" t="s">
        <v>61</v>
      </c>
    </row>
    <row r="8" spans="1:14" x14ac:dyDescent="0.2">
      <c r="B8" s="4" t="s">
        <v>70</v>
      </c>
      <c r="D8" s="4" t="s">
        <v>62</v>
      </c>
    </row>
    <row r="9" spans="1:14" x14ac:dyDescent="0.2">
      <c r="B9" s="4" t="s">
        <v>153</v>
      </c>
      <c r="D9" s="4" t="s">
        <v>63</v>
      </c>
    </row>
    <row r="10" spans="1:14" x14ac:dyDescent="0.2">
      <c r="B10" s="4" t="s">
        <v>53</v>
      </c>
      <c r="D10" s="4" t="s">
        <v>97</v>
      </c>
    </row>
    <row r="11" spans="1:14" x14ac:dyDescent="0.2">
      <c r="B11" s="4" t="s">
        <v>57</v>
      </c>
      <c r="D11" s="4" t="s">
        <v>108</v>
      </c>
    </row>
    <row r="12" spans="1:14" x14ac:dyDescent="0.2">
      <c r="B12" s="4" t="s">
        <v>79</v>
      </c>
      <c r="D12" s="4" t="s">
        <v>92</v>
      </c>
    </row>
    <row r="13" spans="1:14" x14ac:dyDescent="0.2">
      <c r="B13" s="4" t="s">
        <v>3</v>
      </c>
      <c r="D13" s="4" t="s">
        <v>64</v>
      </c>
    </row>
    <row r="14" spans="1:14" x14ac:dyDescent="0.2">
      <c r="B14" s="4" t="s">
        <v>154</v>
      </c>
      <c r="D14" s="4" t="s">
        <v>55</v>
      </c>
    </row>
    <row r="15" spans="1:14" x14ac:dyDescent="0.2">
      <c r="B15" s="4" t="s">
        <v>58</v>
      </c>
      <c r="D15" s="4" t="s">
        <v>2</v>
      </c>
    </row>
    <row r="16" spans="1:14" x14ac:dyDescent="0.2">
      <c r="B16" s="4" t="s">
        <v>51</v>
      </c>
      <c r="D16" s="4" t="s">
        <v>1</v>
      </c>
    </row>
    <row r="17" spans="2:4" x14ac:dyDescent="0.2">
      <c r="B17" s="4" t="s">
        <v>56</v>
      </c>
      <c r="D17" s="4" t="s">
        <v>105</v>
      </c>
    </row>
    <row r="18" spans="2:4" x14ac:dyDescent="0.2">
      <c r="B18" s="4" t="s">
        <v>110</v>
      </c>
      <c r="D18" s="4" t="s">
        <v>65</v>
      </c>
    </row>
    <row r="19" spans="2:4" x14ac:dyDescent="0.2">
      <c r="B19" s="4" t="s">
        <v>155</v>
      </c>
      <c r="D19" s="4" t="s">
        <v>66</v>
      </c>
    </row>
    <row r="20" spans="2:4" x14ac:dyDescent="0.2">
      <c r="B20" s="4" t="s">
        <v>156</v>
      </c>
      <c r="D20" s="4" t="s">
        <v>0</v>
      </c>
    </row>
    <row r="21" spans="2:4" x14ac:dyDescent="0.2">
      <c r="B21" s="4" t="s">
        <v>157</v>
      </c>
      <c r="D21" s="4" t="s">
        <v>67</v>
      </c>
    </row>
    <row r="22" spans="2:4" ht="17" thickBot="1" x14ac:dyDescent="0.25">
      <c r="B22" s="4" t="s">
        <v>158</v>
      </c>
      <c r="D22" s="4" t="s">
        <v>68</v>
      </c>
    </row>
    <row r="23" spans="2:4" ht="18" thickTop="1" thickBot="1" x14ac:dyDescent="0.25">
      <c r="B23" s="61" t="s">
        <v>10</v>
      </c>
      <c r="D23" s="4" t="s">
        <v>69</v>
      </c>
    </row>
    <row r="24" spans="2:4" ht="17" thickTop="1" x14ac:dyDescent="0.2">
      <c r="D24" s="4" t="s">
        <v>70</v>
      </c>
    </row>
    <row r="25" spans="2:4" x14ac:dyDescent="0.2">
      <c r="D25" s="4" t="s">
        <v>71</v>
      </c>
    </row>
    <row r="26" spans="2:4" x14ac:dyDescent="0.2">
      <c r="D26" s="4" t="s">
        <v>72</v>
      </c>
    </row>
    <row r="27" spans="2:4" x14ac:dyDescent="0.2">
      <c r="D27" s="4" t="s">
        <v>103</v>
      </c>
    </row>
    <row r="28" spans="2:4" x14ac:dyDescent="0.2">
      <c r="D28" s="4" t="s">
        <v>46</v>
      </c>
    </row>
    <row r="29" spans="2:4" x14ac:dyDescent="0.2">
      <c r="D29" s="4" t="s">
        <v>73</v>
      </c>
    </row>
    <row r="30" spans="2:4" x14ac:dyDescent="0.2">
      <c r="D30" s="4" t="s">
        <v>91</v>
      </c>
    </row>
    <row r="31" spans="2:4" x14ac:dyDescent="0.2">
      <c r="D31" s="4" t="s">
        <v>53</v>
      </c>
    </row>
    <row r="32" spans="2:4" x14ac:dyDescent="0.2">
      <c r="D32" s="4" t="s">
        <v>90</v>
      </c>
    </row>
    <row r="33" spans="4:4" x14ac:dyDescent="0.2">
      <c r="D33" s="4" t="s">
        <v>74</v>
      </c>
    </row>
    <row r="34" spans="4:4" x14ac:dyDescent="0.2">
      <c r="D34" s="4" t="s">
        <v>93</v>
      </c>
    </row>
    <row r="35" spans="4:4" x14ac:dyDescent="0.2">
      <c r="D35" s="4" t="s">
        <v>75</v>
      </c>
    </row>
    <row r="36" spans="4:4" x14ac:dyDescent="0.2">
      <c r="D36" s="4" t="s">
        <v>94</v>
      </c>
    </row>
    <row r="37" spans="4:4" x14ac:dyDescent="0.2">
      <c r="D37" s="4" t="s">
        <v>57</v>
      </c>
    </row>
    <row r="38" spans="4:4" x14ac:dyDescent="0.2">
      <c r="D38" s="4" t="s">
        <v>76</v>
      </c>
    </row>
    <row r="39" spans="4:4" x14ac:dyDescent="0.2">
      <c r="D39" s="4" t="s">
        <v>109</v>
      </c>
    </row>
    <row r="40" spans="4:4" x14ac:dyDescent="0.2">
      <c r="D40" s="4" t="s">
        <v>48</v>
      </c>
    </row>
    <row r="41" spans="4:4" x14ac:dyDescent="0.2">
      <c r="D41" s="4" t="s">
        <v>77</v>
      </c>
    </row>
    <row r="42" spans="4:4" x14ac:dyDescent="0.2">
      <c r="D42" s="4" t="s">
        <v>78</v>
      </c>
    </row>
    <row r="43" spans="4:4" x14ac:dyDescent="0.2">
      <c r="D43" s="4" t="s">
        <v>79</v>
      </c>
    </row>
    <row r="44" spans="4:4" x14ac:dyDescent="0.2">
      <c r="D44" s="4" t="s">
        <v>80</v>
      </c>
    </row>
    <row r="45" spans="4:4" x14ac:dyDescent="0.2">
      <c r="D45" s="4" t="s">
        <v>96</v>
      </c>
    </row>
    <row r="46" spans="4:4" x14ac:dyDescent="0.2">
      <c r="D46" s="4" t="s">
        <v>81</v>
      </c>
    </row>
    <row r="47" spans="4:4" x14ac:dyDescent="0.2">
      <c r="D47" s="4" t="s">
        <v>106</v>
      </c>
    </row>
    <row r="48" spans="4:4" x14ac:dyDescent="0.2">
      <c r="D48" s="4" t="s">
        <v>49</v>
      </c>
    </row>
    <row r="49" spans="4:4" x14ac:dyDescent="0.2">
      <c r="D49" s="4" t="s">
        <v>104</v>
      </c>
    </row>
    <row r="50" spans="4:4" x14ac:dyDescent="0.2">
      <c r="D50" s="4" t="s">
        <v>82</v>
      </c>
    </row>
    <row r="51" spans="4:4" x14ac:dyDescent="0.2">
      <c r="D51" s="4" t="s">
        <v>99</v>
      </c>
    </row>
    <row r="52" spans="4:4" x14ac:dyDescent="0.2">
      <c r="D52" s="4" t="s">
        <v>83</v>
      </c>
    </row>
    <row r="53" spans="4:4" x14ac:dyDescent="0.2">
      <c r="D53" s="4" t="s">
        <v>84</v>
      </c>
    </row>
    <row r="54" spans="4:4" x14ac:dyDescent="0.2">
      <c r="D54" s="4" t="s">
        <v>85</v>
      </c>
    </row>
    <row r="55" spans="4:4" x14ac:dyDescent="0.2">
      <c r="D55" s="4" t="s">
        <v>86</v>
      </c>
    </row>
    <row r="56" spans="4:4" x14ac:dyDescent="0.2">
      <c r="D56" s="4" t="s">
        <v>87</v>
      </c>
    </row>
    <row r="57" spans="4:4" x14ac:dyDescent="0.2">
      <c r="D57" s="4" t="s">
        <v>107</v>
      </c>
    </row>
    <row r="58" spans="4:4" x14ac:dyDescent="0.2">
      <c r="D58" s="4" t="s">
        <v>88</v>
      </c>
    </row>
    <row r="59" spans="4:4" x14ac:dyDescent="0.2">
      <c r="D59" s="4" t="s">
        <v>6</v>
      </c>
    </row>
    <row r="60" spans="4:4" x14ac:dyDescent="0.2">
      <c r="D60" s="4" t="s">
        <v>52</v>
      </c>
    </row>
    <row r="61" spans="4:4" x14ac:dyDescent="0.2">
      <c r="D61" s="4" t="s">
        <v>51</v>
      </c>
    </row>
    <row r="62" spans="4:4" x14ac:dyDescent="0.2">
      <c r="D62" s="4" t="s">
        <v>47</v>
      </c>
    </row>
    <row r="63" spans="4:4" x14ac:dyDescent="0.2">
      <c r="D63" s="4" t="s">
        <v>98</v>
      </c>
    </row>
    <row r="64" spans="4:4" x14ac:dyDescent="0.2">
      <c r="D64" s="4" t="s">
        <v>95</v>
      </c>
    </row>
    <row r="65" spans="4:4" x14ac:dyDescent="0.2">
      <c r="D65" s="4" t="s">
        <v>102</v>
      </c>
    </row>
    <row r="66" spans="4:4" x14ac:dyDescent="0.2">
      <c r="D66" s="4" t="s">
        <v>101</v>
      </c>
    </row>
    <row r="67" spans="4:4" x14ac:dyDescent="0.2">
      <c r="D67" s="4" t="s">
        <v>100</v>
      </c>
    </row>
  </sheetData>
  <sheetProtection algorithmName="SHA-512" hashValue="WdNTJiriDsAdLp6hcvNgh0DPebnYbzwNdFazAO/pRlaofTk7++b/NeiPEdpCnmFp3X9EmW7HAts/tdWImpttww==" saltValue="ok4nARjaJQ7A3pgVdWP/WA==" spinCount="100000" sheet="1" objects="1" scenarios="1" formatColumns="0"/>
  <sortState xmlns:xlrd2="http://schemas.microsoft.com/office/spreadsheetml/2017/richdata2" ref="D4:D67">
    <sortCondition ref="D67"/>
  </sortState>
  <pageMargins left="0.7" right="0.7" top="0.75" bottom="0.75" header="0.3" footer="0.3"/>
  <pageSetup orientation="portrait" horizontalDpi="0" verticalDpi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BE41-C6FD-46A9-B502-E883F82F04B4}">
  <sheetPr>
    <tabColor rgb="FF0070C0"/>
  </sheetPr>
  <dimension ref="B1:O189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5.33203125" style="67" bestFit="1" customWidth="1"/>
    <col min="3" max="3" width="17.33203125" style="67" customWidth="1"/>
    <col min="4" max="5" width="17" style="67" customWidth="1"/>
    <col min="6" max="6" width="17.33203125" style="67" customWidth="1"/>
    <col min="7" max="8" width="17" style="67" customWidth="1"/>
    <col min="9" max="9" width="17.33203125" style="67" customWidth="1"/>
    <col min="10" max="10" width="17" style="67" customWidth="1"/>
    <col min="11" max="14" width="17.33203125" style="67" customWidth="1"/>
    <col min="15" max="15" width="20.6640625" style="67" customWidth="1"/>
    <col min="16" max="16384" width="8.83203125" style="67"/>
  </cols>
  <sheetData>
    <row r="1" spans="2:15" ht="80" customHeight="1" thickBot="1" x14ac:dyDescent="0.25"/>
    <row r="2" spans="2:15" ht="17" thickBot="1" x14ac:dyDescent="0.25">
      <c r="B2" s="24" t="s">
        <v>31</v>
      </c>
      <c r="C2" s="91" t="s">
        <v>18</v>
      </c>
      <c r="D2" s="91" t="s">
        <v>19</v>
      </c>
      <c r="E2" s="91" t="s">
        <v>20</v>
      </c>
      <c r="F2" s="91" t="s">
        <v>30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 t="str">
        <f>Tags!D3</f>
        <v>Appliances</v>
      </c>
      <c r="C3" s="152">
        <f>Jan!C4</f>
        <v>0</v>
      </c>
      <c r="D3" s="152">
        <f>Feb!C4</f>
        <v>0</v>
      </c>
      <c r="E3" s="152">
        <f>Mar!C4</f>
        <v>0</v>
      </c>
      <c r="F3" s="152">
        <f>Apr!C4</f>
        <v>0</v>
      </c>
      <c r="G3" s="152">
        <f>May!C4</f>
        <v>0</v>
      </c>
      <c r="H3" s="152">
        <f>Jun!C4</f>
        <v>0</v>
      </c>
      <c r="I3" s="152">
        <f>Jul!C4</f>
        <v>0</v>
      </c>
      <c r="J3" s="152">
        <f>Aug!C4</f>
        <v>0</v>
      </c>
      <c r="K3" s="152">
        <f>Sep!C4</f>
        <v>0</v>
      </c>
      <c r="L3" s="152">
        <f>Oct!C4</f>
        <v>0</v>
      </c>
      <c r="M3" s="152">
        <f>Nov!C4</f>
        <v>0</v>
      </c>
      <c r="N3" s="152">
        <f>Dec!C4</f>
        <v>0</v>
      </c>
      <c r="O3" s="19">
        <f>SUM(C3:N3)</f>
        <v>0</v>
      </c>
    </row>
    <row r="4" spans="2:15" x14ac:dyDescent="0.2">
      <c r="B4" s="21" t="str">
        <f>Tags!D4</f>
        <v>Bank Transfer</v>
      </c>
      <c r="C4" s="152">
        <f>Jan!C5</f>
        <v>0</v>
      </c>
      <c r="D4" s="152">
        <f>Feb!C5</f>
        <v>0</v>
      </c>
      <c r="E4" s="152">
        <f>Mar!C5</f>
        <v>0</v>
      </c>
      <c r="F4" s="152">
        <f>Apr!C5</f>
        <v>0</v>
      </c>
      <c r="G4" s="152">
        <f>May!C5</f>
        <v>0</v>
      </c>
      <c r="H4" s="152">
        <f>Jun!C5</f>
        <v>0</v>
      </c>
      <c r="I4" s="152">
        <f>Jul!C5</f>
        <v>0</v>
      </c>
      <c r="J4" s="152">
        <f>Aug!C5</f>
        <v>0</v>
      </c>
      <c r="K4" s="152">
        <f>Sep!C5</f>
        <v>0</v>
      </c>
      <c r="L4" s="152">
        <f>Oct!C5</f>
        <v>0</v>
      </c>
      <c r="M4" s="152">
        <f>Nov!C5</f>
        <v>0</v>
      </c>
      <c r="N4" s="152">
        <f>Dec!C5</f>
        <v>0</v>
      </c>
      <c r="O4" s="19">
        <f t="shared" ref="O4:O67" si="0">SUM(C4:N4)</f>
        <v>0</v>
      </c>
    </row>
    <row r="5" spans="2:15" x14ac:dyDescent="0.2">
      <c r="B5" s="21" t="str">
        <f>Tags!D5</f>
        <v>boat payment</v>
      </c>
      <c r="C5" s="152">
        <f>Jan!C6</f>
        <v>0</v>
      </c>
      <c r="D5" s="152">
        <f>Feb!C6</f>
        <v>0</v>
      </c>
      <c r="E5" s="152">
        <f>Mar!C6</f>
        <v>0</v>
      </c>
      <c r="F5" s="152">
        <f>Apr!C6</f>
        <v>0</v>
      </c>
      <c r="G5" s="152">
        <f>May!C6</f>
        <v>0</v>
      </c>
      <c r="H5" s="152">
        <f>Jun!C6</f>
        <v>0</v>
      </c>
      <c r="I5" s="152">
        <f>Jul!C6</f>
        <v>0</v>
      </c>
      <c r="J5" s="152">
        <f>Aug!C6</f>
        <v>0</v>
      </c>
      <c r="K5" s="152">
        <f>Sep!C6</f>
        <v>0</v>
      </c>
      <c r="L5" s="152">
        <f>Oct!C6</f>
        <v>0</v>
      </c>
      <c r="M5" s="152">
        <f>Nov!C6</f>
        <v>0</v>
      </c>
      <c r="N5" s="152">
        <f>Dec!C6</f>
        <v>0</v>
      </c>
      <c r="O5" s="19">
        <f t="shared" si="0"/>
        <v>0</v>
      </c>
    </row>
    <row r="6" spans="2:15" x14ac:dyDescent="0.2">
      <c r="B6" s="21" t="str">
        <f>Tags!D6</f>
        <v>Capital Gains</v>
      </c>
      <c r="C6" s="152">
        <f>Jan!C7</f>
        <v>0</v>
      </c>
      <c r="D6" s="152">
        <f>Feb!C7</f>
        <v>0</v>
      </c>
      <c r="E6" s="152">
        <f>Mar!C7</f>
        <v>0</v>
      </c>
      <c r="F6" s="152">
        <f>Apr!C7</f>
        <v>0</v>
      </c>
      <c r="G6" s="152">
        <f>May!C7</f>
        <v>0</v>
      </c>
      <c r="H6" s="152">
        <f>Jun!C7</f>
        <v>0</v>
      </c>
      <c r="I6" s="152">
        <f>Jul!C7</f>
        <v>0</v>
      </c>
      <c r="J6" s="152">
        <f>Aug!C7</f>
        <v>0</v>
      </c>
      <c r="K6" s="152">
        <f>Sep!C7</f>
        <v>0</v>
      </c>
      <c r="L6" s="152">
        <f>Oct!C7</f>
        <v>0</v>
      </c>
      <c r="M6" s="152">
        <f>Nov!C7</f>
        <v>0</v>
      </c>
      <c r="N6" s="152">
        <f>Dec!C7</f>
        <v>0</v>
      </c>
      <c r="O6" s="19">
        <f t="shared" si="0"/>
        <v>0</v>
      </c>
    </row>
    <row r="7" spans="2:15" x14ac:dyDescent="0.2">
      <c r="B7" s="21" t="str">
        <f>Tags!D7</f>
        <v>CC Payment</v>
      </c>
      <c r="C7" s="152">
        <f>Jan!C8</f>
        <v>0</v>
      </c>
      <c r="D7" s="152">
        <f>Feb!C8</f>
        <v>0</v>
      </c>
      <c r="E7" s="152">
        <f>Mar!C8</f>
        <v>0</v>
      </c>
      <c r="F7" s="152">
        <f>Apr!C8</f>
        <v>0</v>
      </c>
      <c r="G7" s="152">
        <f>May!C8</f>
        <v>0</v>
      </c>
      <c r="H7" s="152">
        <f>Jun!C8</f>
        <v>0</v>
      </c>
      <c r="I7" s="152">
        <f>Jul!C8</f>
        <v>0</v>
      </c>
      <c r="J7" s="152">
        <f>Aug!C8</f>
        <v>0</v>
      </c>
      <c r="K7" s="152">
        <f>Sep!C8</f>
        <v>0</v>
      </c>
      <c r="L7" s="152">
        <f>Oct!C8</f>
        <v>0</v>
      </c>
      <c r="M7" s="152">
        <f>Nov!C8</f>
        <v>0</v>
      </c>
      <c r="N7" s="152">
        <f>Dec!C8</f>
        <v>0</v>
      </c>
      <c r="O7" s="19">
        <f t="shared" si="0"/>
        <v>0</v>
      </c>
    </row>
    <row r="8" spans="2:15" x14ac:dyDescent="0.2">
      <c r="B8" s="21" t="str">
        <f>Tags!D8</f>
        <v>ChildCare</v>
      </c>
      <c r="C8" s="152">
        <f>Jan!C9</f>
        <v>0</v>
      </c>
      <c r="D8" s="152">
        <f>Feb!C9</f>
        <v>0</v>
      </c>
      <c r="E8" s="152">
        <f>Mar!C9</f>
        <v>0</v>
      </c>
      <c r="F8" s="152">
        <f>Apr!C9</f>
        <v>0</v>
      </c>
      <c r="G8" s="152">
        <f>May!C9</f>
        <v>0</v>
      </c>
      <c r="H8" s="152">
        <f>Jun!C9</f>
        <v>0</v>
      </c>
      <c r="I8" s="152">
        <f>Jul!C9</f>
        <v>0</v>
      </c>
      <c r="J8" s="152">
        <f>Aug!C9</f>
        <v>0</v>
      </c>
      <c r="K8" s="152">
        <f>Sep!C9</f>
        <v>0</v>
      </c>
      <c r="L8" s="152">
        <f>Oct!C9</f>
        <v>0</v>
      </c>
      <c r="M8" s="152">
        <f>Nov!C9</f>
        <v>0</v>
      </c>
      <c r="N8" s="152">
        <f>Dec!C9</f>
        <v>0</v>
      </c>
      <c r="O8" s="19">
        <f t="shared" si="0"/>
        <v>0</v>
      </c>
    </row>
    <row r="9" spans="2:15" x14ac:dyDescent="0.2">
      <c r="B9" s="21" t="str">
        <f>Tags!D9</f>
        <v>Cleaning Supplies</v>
      </c>
      <c r="C9" s="152">
        <f>Jan!C10</f>
        <v>0</v>
      </c>
      <c r="D9" s="152">
        <f>Feb!C10</f>
        <v>0</v>
      </c>
      <c r="E9" s="152">
        <f>Mar!C10</f>
        <v>0</v>
      </c>
      <c r="F9" s="152">
        <f>Apr!C10</f>
        <v>0</v>
      </c>
      <c r="G9" s="152">
        <f>May!C10</f>
        <v>0</v>
      </c>
      <c r="H9" s="152">
        <f>Jun!C10</f>
        <v>0</v>
      </c>
      <c r="I9" s="152">
        <f>Jul!C10</f>
        <v>0</v>
      </c>
      <c r="J9" s="152">
        <f>Aug!C10</f>
        <v>0</v>
      </c>
      <c r="K9" s="152">
        <f>Sep!C10</f>
        <v>0</v>
      </c>
      <c r="L9" s="152">
        <f>Oct!C10</f>
        <v>0</v>
      </c>
      <c r="M9" s="152">
        <f>Nov!C10</f>
        <v>0</v>
      </c>
      <c r="N9" s="152">
        <f>Dec!C10</f>
        <v>0</v>
      </c>
      <c r="O9" s="19">
        <f t="shared" si="0"/>
        <v>0</v>
      </c>
    </row>
    <row r="10" spans="2:15" x14ac:dyDescent="0.2">
      <c r="B10" s="21" t="str">
        <f>Tags!D10</f>
        <v>Clothes</v>
      </c>
      <c r="C10" s="152">
        <f>Jan!C11</f>
        <v>0</v>
      </c>
      <c r="D10" s="152">
        <f>Feb!C11</f>
        <v>0</v>
      </c>
      <c r="E10" s="152">
        <f>Mar!C11</f>
        <v>0</v>
      </c>
      <c r="F10" s="152">
        <f>Apr!C11</f>
        <v>0</v>
      </c>
      <c r="G10" s="152">
        <f>May!C11</f>
        <v>0</v>
      </c>
      <c r="H10" s="152">
        <f>Jun!C11</f>
        <v>0</v>
      </c>
      <c r="I10" s="152">
        <f>Jul!C11</f>
        <v>0</v>
      </c>
      <c r="J10" s="152">
        <f>Aug!C11</f>
        <v>0</v>
      </c>
      <c r="K10" s="152">
        <f>Sep!C11</f>
        <v>0</v>
      </c>
      <c r="L10" s="152">
        <f>Oct!C11</f>
        <v>0</v>
      </c>
      <c r="M10" s="152">
        <f>Nov!C11</f>
        <v>0</v>
      </c>
      <c r="N10" s="152">
        <f>Dec!C11</f>
        <v>0</v>
      </c>
      <c r="O10" s="19">
        <f t="shared" si="0"/>
        <v>0</v>
      </c>
    </row>
    <row r="11" spans="2:15" x14ac:dyDescent="0.2">
      <c r="B11" s="21" t="str">
        <f>Tags!D11</f>
        <v>deposit from on hand</v>
      </c>
      <c r="C11" s="152">
        <f>Jan!C12</f>
        <v>0</v>
      </c>
      <c r="D11" s="152">
        <f>Feb!C12</f>
        <v>0</v>
      </c>
      <c r="E11" s="152">
        <f>Mar!C12</f>
        <v>0</v>
      </c>
      <c r="F11" s="152">
        <f>Apr!C12</f>
        <v>0</v>
      </c>
      <c r="G11" s="152">
        <f>May!C12</f>
        <v>0</v>
      </c>
      <c r="H11" s="152">
        <f>Jun!C12</f>
        <v>0</v>
      </c>
      <c r="I11" s="152">
        <f>Jul!C12</f>
        <v>0</v>
      </c>
      <c r="J11" s="152">
        <f>Aug!C12</f>
        <v>0</v>
      </c>
      <c r="K11" s="152">
        <f>Sep!C12</f>
        <v>0</v>
      </c>
      <c r="L11" s="152">
        <f>Oct!C12</f>
        <v>0</v>
      </c>
      <c r="M11" s="152">
        <f>Nov!C12</f>
        <v>0</v>
      </c>
      <c r="N11" s="152">
        <f>Dec!C12</f>
        <v>0</v>
      </c>
      <c r="O11" s="19">
        <f t="shared" si="0"/>
        <v>0</v>
      </c>
    </row>
    <row r="12" spans="2:15" x14ac:dyDescent="0.2">
      <c r="B12" s="21" t="str">
        <f>Tags!D12</f>
        <v>DESCREPENCY</v>
      </c>
      <c r="C12" s="152">
        <f>Jan!C13</f>
        <v>0</v>
      </c>
      <c r="D12" s="152">
        <f>Feb!C13</f>
        <v>0</v>
      </c>
      <c r="E12" s="152">
        <f>Mar!C13</f>
        <v>0</v>
      </c>
      <c r="F12" s="152">
        <f>Apr!C13</f>
        <v>0</v>
      </c>
      <c r="G12" s="152">
        <f>May!C13</f>
        <v>0</v>
      </c>
      <c r="H12" s="152">
        <f>Jun!C13</f>
        <v>0</v>
      </c>
      <c r="I12" s="152">
        <f>Jul!C13</f>
        <v>0</v>
      </c>
      <c r="J12" s="152">
        <f>Aug!C13</f>
        <v>0</v>
      </c>
      <c r="K12" s="152">
        <f>Sep!C13</f>
        <v>0</v>
      </c>
      <c r="L12" s="152">
        <f>Oct!C13</f>
        <v>0</v>
      </c>
      <c r="M12" s="152">
        <f>Nov!C13</f>
        <v>0</v>
      </c>
      <c r="N12" s="152">
        <f>Dec!C13</f>
        <v>0</v>
      </c>
      <c r="O12" s="19">
        <f t="shared" si="0"/>
        <v>0</v>
      </c>
    </row>
    <row r="13" spans="2:15" x14ac:dyDescent="0.2">
      <c r="B13" s="21" t="str">
        <f>Tags!D13</f>
        <v>Donation</v>
      </c>
      <c r="C13" s="152">
        <f>Jan!C14</f>
        <v>0</v>
      </c>
      <c r="D13" s="152">
        <f>Feb!C14</f>
        <v>0</v>
      </c>
      <c r="E13" s="152">
        <f>Mar!C14</f>
        <v>0</v>
      </c>
      <c r="F13" s="152">
        <f>Apr!C14</f>
        <v>0</v>
      </c>
      <c r="G13" s="152">
        <f>May!C14</f>
        <v>0</v>
      </c>
      <c r="H13" s="152">
        <f>Jun!C14</f>
        <v>0</v>
      </c>
      <c r="I13" s="152">
        <f>Jul!C14</f>
        <v>0</v>
      </c>
      <c r="J13" s="152">
        <f>Aug!C14</f>
        <v>0</v>
      </c>
      <c r="K13" s="152">
        <f>Sep!C14</f>
        <v>0</v>
      </c>
      <c r="L13" s="152">
        <f>Oct!C14</f>
        <v>0</v>
      </c>
      <c r="M13" s="152">
        <f>Nov!C14</f>
        <v>0</v>
      </c>
      <c r="N13" s="152">
        <f>Dec!C14</f>
        <v>0</v>
      </c>
      <c r="O13" s="19">
        <f t="shared" si="0"/>
        <v>0</v>
      </c>
    </row>
    <row r="14" spans="2:15" x14ac:dyDescent="0.2">
      <c r="B14" s="21" t="str">
        <f>Tags!D14</f>
        <v>Education</v>
      </c>
      <c r="C14" s="152">
        <f>Jan!C15</f>
        <v>0</v>
      </c>
      <c r="D14" s="152">
        <f>Feb!C15</f>
        <v>0</v>
      </c>
      <c r="E14" s="152">
        <f>Mar!C15</f>
        <v>0</v>
      </c>
      <c r="F14" s="152">
        <f>Apr!C15</f>
        <v>0</v>
      </c>
      <c r="G14" s="152">
        <f>May!C15</f>
        <v>0</v>
      </c>
      <c r="H14" s="152">
        <f>Jun!C15</f>
        <v>0</v>
      </c>
      <c r="I14" s="152">
        <f>Jul!C15</f>
        <v>0</v>
      </c>
      <c r="J14" s="152">
        <f>Aug!C15</f>
        <v>0</v>
      </c>
      <c r="K14" s="152">
        <f>Sep!C15</f>
        <v>0</v>
      </c>
      <c r="L14" s="152">
        <f>Oct!C15</f>
        <v>0</v>
      </c>
      <c r="M14" s="152">
        <f>Nov!C15</f>
        <v>0</v>
      </c>
      <c r="N14" s="152">
        <f>Dec!C15</f>
        <v>0</v>
      </c>
      <c r="O14" s="19">
        <f t="shared" si="0"/>
        <v>0</v>
      </c>
    </row>
    <row r="15" spans="2:15" x14ac:dyDescent="0.2">
      <c r="B15" s="21" t="str">
        <f>Tags!D15</f>
        <v>Entertainment</v>
      </c>
      <c r="C15" s="152">
        <f>Jan!C16</f>
        <v>0</v>
      </c>
      <c r="D15" s="152">
        <f>Feb!C16</f>
        <v>0</v>
      </c>
      <c r="E15" s="152">
        <f>Mar!C16</f>
        <v>0</v>
      </c>
      <c r="F15" s="152">
        <f>Apr!C16</f>
        <v>0</v>
      </c>
      <c r="G15" s="152">
        <f>May!C16</f>
        <v>0</v>
      </c>
      <c r="H15" s="152">
        <f>Jun!C16</f>
        <v>0</v>
      </c>
      <c r="I15" s="152">
        <f>Jul!C16</f>
        <v>0</v>
      </c>
      <c r="J15" s="152">
        <f>Aug!C16</f>
        <v>0</v>
      </c>
      <c r="K15" s="152">
        <f>Sep!C16</f>
        <v>0</v>
      </c>
      <c r="L15" s="152">
        <f>Oct!C16</f>
        <v>0</v>
      </c>
      <c r="M15" s="152">
        <f>Nov!C16</f>
        <v>0</v>
      </c>
      <c r="N15" s="152">
        <f>Dec!C16</f>
        <v>0</v>
      </c>
      <c r="O15" s="19">
        <f t="shared" si="0"/>
        <v>0</v>
      </c>
    </row>
    <row r="16" spans="2:15" x14ac:dyDescent="0.2">
      <c r="B16" s="21" t="str">
        <f>Tags!D16</f>
        <v>Food</v>
      </c>
      <c r="C16" s="152">
        <f>Jan!C17</f>
        <v>0</v>
      </c>
      <c r="D16" s="152">
        <f>Feb!C17</f>
        <v>0</v>
      </c>
      <c r="E16" s="152">
        <f>Mar!C17</f>
        <v>0</v>
      </c>
      <c r="F16" s="152">
        <f>Apr!C17</f>
        <v>0</v>
      </c>
      <c r="G16" s="152">
        <f>May!C17</f>
        <v>0</v>
      </c>
      <c r="H16" s="152">
        <f>Jun!C17</f>
        <v>0</v>
      </c>
      <c r="I16" s="152">
        <f>Jul!C17</f>
        <v>0</v>
      </c>
      <c r="J16" s="152">
        <f>Aug!C17</f>
        <v>0</v>
      </c>
      <c r="K16" s="152">
        <f>Sep!C17</f>
        <v>0</v>
      </c>
      <c r="L16" s="152">
        <f>Oct!C17</f>
        <v>0</v>
      </c>
      <c r="M16" s="152">
        <f>Nov!C17</f>
        <v>0</v>
      </c>
      <c r="N16" s="152">
        <f>Dec!C17</f>
        <v>0</v>
      </c>
      <c r="O16" s="19">
        <f t="shared" si="0"/>
        <v>0</v>
      </c>
    </row>
    <row r="17" spans="2:15" x14ac:dyDescent="0.2">
      <c r="B17" s="21" t="str">
        <f>Tags!D17</f>
        <v>food delivery</v>
      </c>
      <c r="C17" s="152">
        <f>Jan!C18</f>
        <v>0</v>
      </c>
      <c r="D17" s="152">
        <f>Feb!C18</f>
        <v>0</v>
      </c>
      <c r="E17" s="152">
        <f>Mar!C18</f>
        <v>0</v>
      </c>
      <c r="F17" s="152">
        <f>Apr!C18</f>
        <v>0</v>
      </c>
      <c r="G17" s="152">
        <f>May!C18</f>
        <v>0</v>
      </c>
      <c r="H17" s="152">
        <f>Jun!C18</f>
        <v>0</v>
      </c>
      <c r="I17" s="152">
        <f>Jul!C18</f>
        <v>0</v>
      </c>
      <c r="J17" s="152">
        <f>Aug!C18</f>
        <v>0</v>
      </c>
      <c r="K17" s="152">
        <f>Sep!C18</f>
        <v>0</v>
      </c>
      <c r="L17" s="152">
        <f>Oct!C18</f>
        <v>0</v>
      </c>
      <c r="M17" s="152">
        <f>Nov!C18</f>
        <v>0</v>
      </c>
      <c r="N17" s="152">
        <f>Dec!C18</f>
        <v>0</v>
      </c>
      <c r="O17" s="19">
        <f t="shared" si="0"/>
        <v>0</v>
      </c>
    </row>
    <row r="18" spans="2:15" x14ac:dyDescent="0.2">
      <c r="B18" s="21" t="str">
        <f>Tags!D18</f>
        <v>Furniture</v>
      </c>
      <c r="C18" s="152">
        <f>Jan!C19</f>
        <v>0</v>
      </c>
      <c r="D18" s="152">
        <f>Feb!C19</f>
        <v>0</v>
      </c>
      <c r="E18" s="152">
        <f>Mar!C19</f>
        <v>0</v>
      </c>
      <c r="F18" s="152">
        <f>Apr!C19</f>
        <v>0</v>
      </c>
      <c r="G18" s="152">
        <f>May!C19</f>
        <v>0</v>
      </c>
      <c r="H18" s="152">
        <f>Jun!C19</f>
        <v>0</v>
      </c>
      <c r="I18" s="152">
        <f>Jul!C19</f>
        <v>0</v>
      </c>
      <c r="J18" s="152">
        <f>Aug!C19</f>
        <v>0</v>
      </c>
      <c r="K18" s="152">
        <f>Sep!C19</f>
        <v>0</v>
      </c>
      <c r="L18" s="152">
        <f>Oct!C19</f>
        <v>0</v>
      </c>
      <c r="M18" s="152">
        <f>Nov!C19</f>
        <v>0</v>
      </c>
      <c r="N18" s="152">
        <f>Dec!C19</f>
        <v>0</v>
      </c>
      <c r="O18" s="19">
        <f t="shared" si="0"/>
        <v>0</v>
      </c>
    </row>
    <row r="19" spans="2:15" x14ac:dyDescent="0.2">
      <c r="B19" s="21" t="str">
        <f>Tags!D19</f>
        <v>Gambling</v>
      </c>
      <c r="C19" s="152">
        <f>Jan!C20</f>
        <v>0</v>
      </c>
      <c r="D19" s="152">
        <f>Feb!C20</f>
        <v>0</v>
      </c>
      <c r="E19" s="152">
        <f>Mar!C20</f>
        <v>0</v>
      </c>
      <c r="F19" s="152">
        <f>Apr!C20</f>
        <v>0</v>
      </c>
      <c r="G19" s="152">
        <f>May!C20</f>
        <v>0</v>
      </c>
      <c r="H19" s="152">
        <f>Jun!C20</f>
        <v>0</v>
      </c>
      <c r="I19" s="152">
        <f>Jul!C20</f>
        <v>0</v>
      </c>
      <c r="J19" s="152">
        <f>Aug!C20</f>
        <v>0</v>
      </c>
      <c r="K19" s="152">
        <f>Sep!C20</f>
        <v>0</v>
      </c>
      <c r="L19" s="152">
        <f>Oct!C20</f>
        <v>0</v>
      </c>
      <c r="M19" s="152">
        <f>Nov!C20</f>
        <v>0</v>
      </c>
      <c r="N19" s="152">
        <f>Dec!C20</f>
        <v>0</v>
      </c>
      <c r="O19" s="19">
        <f t="shared" si="0"/>
        <v>0</v>
      </c>
    </row>
    <row r="20" spans="2:15" x14ac:dyDescent="0.2">
      <c r="B20" s="21" t="str">
        <f>Tags!D20</f>
        <v>Gas</v>
      </c>
      <c r="C20" s="152">
        <f>Jan!C21</f>
        <v>0</v>
      </c>
      <c r="D20" s="152">
        <f>Feb!C21</f>
        <v>0</v>
      </c>
      <c r="E20" s="152">
        <f>Mar!C21</f>
        <v>0</v>
      </c>
      <c r="F20" s="152">
        <f>Apr!C21</f>
        <v>0</v>
      </c>
      <c r="G20" s="152">
        <f>May!C21</f>
        <v>0</v>
      </c>
      <c r="H20" s="152">
        <f>Jun!C21</f>
        <v>0</v>
      </c>
      <c r="I20" s="152">
        <f>Jul!C21</f>
        <v>0</v>
      </c>
      <c r="J20" s="152">
        <f>Aug!C21</f>
        <v>0</v>
      </c>
      <c r="K20" s="152">
        <f>Sep!C21</f>
        <v>0</v>
      </c>
      <c r="L20" s="152">
        <f>Oct!C21</f>
        <v>0</v>
      </c>
      <c r="M20" s="152">
        <f>Nov!C21</f>
        <v>0</v>
      </c>
      <c r="N20" s="152">
        <f>Dec!C21</f>
        <v>0</v>
      </c>
      <c r="O20" s="19">
        <f t="shared" si="0"/>
        <v>0</v>
      </c>
    </row>
    <row r="21" spans="2:15" x14ac:dyDescent="0.2">
      <c r="B21" s="21" t="str">
        <f>Tags!D21</f>
        <v>Gas Station Miss</v>
      </c>
      <c r="C21" s="152">
        <f>Jan!C22</f>
        <v>0</v>
      </c>
      <c r="D21" s="152">
        <f>Feb!C22</f>
        <v>0</v>
      </c>
      <c r="E21" s="152">
        <f>Mar!C22</f>
        <v>0</v>
      </c>
      <c r="F21" s="152">
        <f>Apr!C22</f>
        <v>0</v>
      </c>
      <c r="G21" s="152">
        <f>May!C22</f>
        <v>0</v>
      </c>
      <c r="H21" s="152">
        <f>Jun!C22</f>
        <v>0</v>
      </c>
      <c r="I21" s="152">
        <f>Jul!C22</f>
        <v>0</v>
      </c>
      <c r="J21" s="152">
        <f>Aug!C22</f>
        <v>0</v>
      </c>
      <c r="K21" s="152">
        <f>Sep!C22</f>
        <v>0</v>
      </c>
      <c r="L21" s="152">
        <f>Oct!C22</f>
        <v>0</v>
      </c>
      <c r="M21" s="152">
        <f>Nov!C22</f>
        <v>0</v>
      </c>
      <c r="N21" s="152">
        <f>Dec!C22</f>
        <v>0</v>
      </c>
      <c r="O21" s="19">
        <f t="shared" si="0"/>
        <v>0</v>
      </c>
    </row>
    <row r="22" spans="2:15" x14ac:dyDescent="0.2">
      <c r="B22" s="21" t="str">
        <f>Tags!D22</f>
        <v>Gifts</v>
      </c>
      <c r="C22" s="152">
        <f>Jan!C23</f>
        <v>0</v>
      </c>
      <c r="D22" s="152">
        <f>Feb!C23</f>
        <v>0</v>
      </c>
      <c r="E22" s="152">
        <f>Mar!C23</f>
        <v>0</v>
      </c>
      <c r="F22" s="152">
        <f>Apr!C23</f>
        <v>0</v>
      </c>
      <c r="G22" s="152">
        <f>May!C23</f>
        <v>0</v>
      </c>
      <c r="H22" s="152">
        <f>Jun!C23</f>
        <v>0</v>
      </c>
      <c r="I22" s="152">
        <f>Jul!C23</f>
        <v>0</v>
      </c>
      <c r="J22" s="152">
        <f>Aug!C23</f>
        <v>0</v>
      </c>
      <c r="K22" s="152">
        <f>Sep!C23</f>
        <v>0</v>
      </c>
      <c r="L22" s="152">
        <f>Oct!C23</f>
        <v>0</v>
      </c>
      <c r="M22" s="152">
        <f>Nov!C23</f>
        <v>0</v>
      </c>
      <c r="N22" s="152">
        <f>Dec!C23</f>
        <v>0</v>
      </c>
      <c r="O22" s="19">
        <f t="shared" si="0"/>
        <v>0</v>
      </c>
    </row>
    <row r="23" spans="2:15" x14ac:dyDescent="0.2">
      <c r="B23" s="21" t="str">
        <f>Tags!D23</f>
        <v>Grocery Stores</v>
      </c>
      <c r="C23" s="152">
        <f>Jan!C24</f>
        <v>0</v>
      </c>
      <c r="D23" s="152">
        <f>Feb!C24</f>
        <v>0</v>
      </c>
      <c r="E23" s="152">
        <f>Mar!C24</f>
        <v>0</v>
      </c>
      <c r="F23" s="152">
        <f>Apr!C24</f>
        <v>0</v>
      </c>
      <c r="G23" s="152">
        <f>May!C24</f>
        <v>0</v>
      </c>
      <c r="H23" s="152">
        <f>Jun!C24</f>
        <v>0</v>
      </c>
      <c r="I23" s="152">
        <f>Jul!C24</f>
        <v>0</v>
      </c>
      <c r="J23" s="152">
        <f>Aug!C24</f>
        <v>0</v>
      </c>
      <c r="K23" s="152">
        <f>Sep!C24</f>
        <v>0</v>
      </c>
      <c r="L23" s="152">
        <f>Oct!C24</f>
        <v>0</v>
      </c>
      <c r="M23" s="152">
        <f>Nov!C24</f>
        <v>0</v>
      </c>
      <c r="N23" s="152">
        <f>Dec!C24</f>
        <v>0</v>
      </c>
      <c r="O23" s="19">
        <f t="shared" si="0"/>
        <v>0</v>
      </c>
    </row>
    <row r="24" spans="2:15" x14ac:dyDescent="0.2">
      <c r="B24" s="21" t="str">
        <f>Tags!D24</f>
        <v>Home Repair</v>
      </c>
      <c r="C24" s="152">
        <f>Jan!C25</f>
        <v>0</v>
      </c>
      <c r="D24" s="152">
        <f>Feb!C25</f>
        <v>0</v>
      </c>
      <c r="E24" s="152">
        <f>Mar!C25</f>
        <v>0</v>
      </c>
      <c r="F24" s="152">
        <f>Apr!C25</f>
        <v>0</v>
      </c>
      <c r="G24" s="152">
        <f>May!C25</f>
        <v>0</v>
      </c>
      <c r="H24" s="152">
        <f>Jun!C25</f>
        <v>0</v>
      </c>
      <c r="I24" s="152">
        <f>Jul!C25</f>
        <v>0</v>
      </c>
      <c r="J24" s="152">
        <f>Aug!C25</f>
        <v>0</v>
      </c>
      <c r="K24" s="152">
        <f>Sep!C25</f>
        <v>0</v>
      </c>
      <c r="L24" s="152">
        <f>Oct!C25</f>
        <v>0</v>
      </c>
      <c r="M24" s="152">
        <f>Nov!C25</f>
        <v>0</v>
      </c>
      <c r="N24" s="152">
        <f>Dec!C25</f>
        <v>0</v>
      </c>
      <c r="O24" s="19">
        <f t="shared" si="0"/>
        <v>0</v>
      </c>
    </row>
    <row r="25" spans="2:15" x14ac:dyDescent="0.2">
      <c r="B25" s="21" t="str">
        <f>Tags!D25</f>
        <v>Home Upgrade</v>
      </c>
      <c r="C25" s="152">
        <f>Jan!C26</f>
        <v>0</v>
      </c>
      <c r="D25" s="152">
        <f>Feb!C26</f>
        <v>0</v>
      </c>
      <c r="E25" s="152">
        <f>Mar!C26</f>
        <v>0</v>
      </c>
      <c r="F25" s="152">
        <f>Apr!C26</f>
        <v>0</v>
      </c>
      <c r="G25" s="152">
        <f>May!C26</f>
        <v>0</v>
      </c>
      <c r="H25" s="152">
        <f>Jun!C26</f>
        <v>0</v>
      </c>
      <c r="I25" s="152">
        <f>Jul!C26</f>
        <v>0</v>
      </c>
      <c r="J25" s="152">
        <f>Aug!C26</f>
        <v>0</v>
      </c>
      <c r="K25" s="152">
        <f>Sep!C26</f>
        <v>0</v>
      </c>
      <c r="L25" s="152">
        <f>Oct!C26</f>
        <v>0</v>
      </c>
      <c r="M25" s="152">
        <f>Nov!C26</f>
        <v>0</v>
      </c>
      <c r="N25" s="152">
        <f>Dec!C26</f>
        <v>0</v>
      </c>
      <c r="O25" s="19">
        <f t="shared" si="0"/>
        <v>0</v>
      </c>
    </row>
    <row r="26" spans="2:15" x14ac:dyDescent="0.2">
      <c r="B26" s="21" t="str">
        <f>Tags!D26</f>
        <v>HomeSchooling</v>
      </c>
      <c r="C26" s="152">
        <f>Jan!C27</f>
        <v>0</v>
      </c>
      <c r="D26" s="152">
        <f>Feb!C27</f>
        <v>0</v>
      </c>
      <c r="E26" s="152">
        <f>Mar!C27</f>
        <v>0</v>
      </c>
      <c r="F26" s="152">
        <f>Apr!C27</f>
        <v>0</v>
      </c>
      <c r="G26" s="152">
        <f>May!C27</f>
        <v>0</v>
      </c>
      <c r="H26" s="152">
        <f>Jun!C27</f>
        <v>0</v>
      </c>
      <c r="I26" s="152">
        <f>Jul!C27</f>
        <v>0</v>
      </c>
      <c r="J26" s="152">
        <f>Aug!C27</f>
        <v>0</v>
      </c>
      <c r="K26" s="152">
        <f>Sep!C27</f>
        <v>0</v>
      </c>
      <c r="L26" s="152">
        <f>Oct!C27</f>
        <v>0</v>
      </c>
      <c r="M26" s="152">
        <f>Nov!C27</f>
        <v>0</v>
      </c>
      <c r="N26" s="152">
        <f>Dec!C27</f>
        <v>0</v>
      </c>
      <c r="O26" s="19">
        <f t="shared" si="0"/>
        <v>0</v>
      </c>
    </row>
    <row r="27" spans="2:15" x14ac:dyDescent="0.2">
      <c r="B27" s="21" t="str">
        <f>Tags!D27</f>
        <v>income - miss</v>
      </c>
      <c r="C27" s="152">
        <f>Jan!C28</f>
        <v>0</v>
      </c>
      <c r="D27" s="152">
        <f>Feb!C28</f>
        <v>0</v>
      </c>
      <c r="E27" s="152">
        <f>Mar!C28</f>
        <v>0</v>
      </c>
      <c r="F27" s="152">
        <f>Apr!C28</f>
        <v>0</v>
      </c>
      <c r="G27" s="152">
        <f>May!C28</f>
        <v>0</v>
      </c>
      <c r="H27" s="152">
        <f>Jun!C28</f>
        <v>0</v>
      </c>
      <c r="I27" s="152">
        <f>Jul!C28</f>
        <v>0</v>
      </c>
      <c r="J27" s="152">
        <f>Aug!C28</f>
        <v>0</v>
      </c>
      <c r="K27" s="152">
        <f>Sep!C28</f>
        <v>0</v>
      </c>
      <c r="L27" s="152">
        <f>Oct!C28</f>
        <v>0</v>
      </c>
      <c r="M27" s="152">
        <f>Nov!C28</f>
        <v>0</v>
      </c>
      <c r="N27" s="152">
        <f>Dec!C28</f>
        <v>0</v>
      </c>
      <c r="O27" s="19">
        <f t="shared" si="0"/>
        <v>0</v>
      </c>
    </row>
    <row r="28" spans="2:15" x14ac:dyDescent="0.2">
      <c r="B28" s="21" t="str">
        <f>Tags!D28</f>
        <v>Insurance</v>
      </c>
      <c r="C28" s="152">
        <f>Jan!C29</f>
        <v>0</v>
      </c>
      <c r="D28" s="152">
        <f>Feb!C29</f>
        <v>0</v>
      </c>
      <c r="E28" s="152">
        <f>Mar!C29</f>
        <v>0</v>
      </c>
      <c r="F28" s="152">
        <f>Apr!C29</f>
        <v>0</v>
      </c>
      <c r="G28" s="152">
        <f>May!C29</f>
        <v>0</v>
      </c>
      <c r="H28" s="152">
        <f>Jun!C29</f>
        <v>0</v>
      </c>
      <c r="I28" s="152">
        <f>Jul!C29</f>
        <v>0</v>
      </c>
      <c r="J28" s="152">
        <f>Aug!C29</f>
        <v>0</v>
      </c>
      <c r="K28" s="152">
        <f>Sep!C29</f>
        <v>0</v>
      </c>
      <c r="L28" s="152">
        <f>Oct!C29</f>
        <v>0</v>
      </c>
      <c r="M28" s="152">
        <f>Nov!C29</f>
        <v>0</v>
      </c>
      <c r="N28" s="152">
        <f>Dec!C29</f>
        <v>0</v>
      </c>
      <c r="O28" s="19">
        <f t="shared" si="0"/>
        <v>0</v>
      </c>
    </row>
    <row r="29" spans="2:15" x14ac:dyDescent="0.2">
      <c r="B29" s="21" t="str">
        <f>Tags!D29</f>
        <v>Interest</v>
      </c>
      <c r="C29" s="152">
        <f>Jan!C30</f>
        <v>0</v>
      </c>
      <c r="D29" s="152">
        <f>Feb!C30</f>
        <v>0</v>
      </c>
      <c r="E29" s="152">
        <f>Mar!C30</f>
        <v>0</v>
      </c>
      <c r="F29" s="152">
        <f>Apr!C30</f>
        <v>0</v>
      </c>
      <c r="G29" s="152">
        <f>May!C30</f>
        <v>0</v>
      </c>
      <c r="H29" s="152">
        <f>Jun!C30</f>
        <v>0</v>
      </c>
      <c r="I29" s="152">
        <f>Jul!C30</f>
        <v>0</v>
      </c>
      <c r="J29" s="152">
        <f>Aug!C30</f>
        <v>0</v>
      </c>
      <c r="K29" s="152">
        <f>Sep!C30</f>
        <v>0</v>
      </c>
      <c r="L29" s="152">
        <f>Oct!C30</f>
        <v>0</v>
      </c>
      <c r="M29" s="152">
        <f>Nov!C30</f>
        <v>0</v>
      </c>
      <c r="N29" s="152">
        <f>Dec!C30</f>
        <v>0</v>
      </c>
      <c r="O29" s="19">
        <f t="shared" si="0"/>
        <v>0</v>
      </c>
    </row>
    <row r="30" spans="2:15" x14ac:dyDescent="0.2">
      <c r="B30" s="21" t="str">
        <f>Tags!D30</f>
        <v>Internet Bill</v>
      </c>
      <c r="C30" s="152">
        <f>Jan!C31</f>
        <v>0</v>
      </c>
      <c r="D30" s="152">
        <f>Feb!C31</f>
        <v>0</v>
      </c>
      <c r="E30" s="152">
        <f>Mar!C31</f>
        <v>0</v>
      </c>
      <c r="F30" s="152">
        <f>Apr!C31</f>
        <v>0</v>
      </c>
      <c r="G30" s="152">
        <f>May!C31</f>
        <v>0</v>
      </c>
      <c r="H30" s="152">
        <f>Jun!C31</f>
        <v>0</v>
      </c>
      <c r="I30" s="152">
        <f>Jul!C31</f>
        <v>0</v>
      </c>
      <c r="J30" s="152">
        <f>Aug!C31</f>
        <v>0</v>
      </c>
      <c r="K30" s="152">
        <f>Sep!C31</f>
        <v>0</v>
      </c>
      <c r="L30" s="152">
        <f>Oct!C31</f>
        <v>0</v>
      </c>
      <c r="M30" s="152">
        <f>Nov!C31</f>
        <v>0</v>
      </c>
      <c r="N30" s="152">
        <f>Dec!C31</f>
        <v>0</v>
      </c>
      <c r="O30" s="19">
        <f t="shared" si="0"/>
        <v>0</v>
      </c>
    </row>
    <row r="31" spans="2:15" x14ac:dyDescent="0.2">
      <c r="B31" s="21" t="str">
        <f>Tags!D31</f>
        <v>Investments</v>
      </c>
      <c r="C31" s="152">
        <f>Jan!C32</f>
        <v>0</v>
      </c>
      <c r="D31" s="152">
        <f>Feb!C32</f>
        <v>0</v>
      </c>
      <c r="E31" s="152">
        <f>Mar!C32</f>
        <v>0</v>
      </c>
      <c r="F31" s="152">
        <f>Apr!C32</f>
        <v>0</v>
      </c>
      <c r="G31" s="152">
        <f>May!C32</f>
        <v>0</v>
      </c>
      <c r="H31" s="152">
        <f>Jun!C32</f>
        <v>0</v>
      </c>
      <c r="I31" s="152">
        <f>Jul!C32</f>
        <v>0</v>
      </c>
      <c r="J31" s="152">
        <f>Aug!C32</f>
        <v>0</v>
      </c>
      <c r="K31" s="152">
        <f>Sep!C32</f>
        <v>0</v>
      </c>
      <c r="L31" s="152">
        <f>Oct!C32</f>
        <v>0</v>
      </c>
      <c r="M31" s="152">
        <f>Nov!C32</f>
        <v>0</v>
      </c>
      <c r="N31" s="152">
        <f>Dec!C32</f>
        <v>0</v>
      </c>
      <c r="O31" s="19">
        <f t="shared" si="0"/>
        <v>0</v>
      </c>
    </row>
    <row r="32" spans="2:15" x14ac:dyDescent="0.2">
      <c r="B32" s="21" t="str">
        <f>Tags!D32</f>
        <v>Kids Entertainment</v>
      </c>
      <c r="C32" s="152">
        <f>Jan!C33</f>
        <v>0</v>
      </c>
      <c r="D32" s="152">
        <f>Feb!C33</f>
        <v>0</v>
      </c>
      <c r="E32" s="152">
        <f>Mar!C33</f>
        <v>0</v>
      </c>
      <c r="F32" s="152">
        <f>Apr!C33</f>
        <v>0</v>
      </c>
      <c r="G32" s="152">
        <f>May!C33</f>
        <v>0</v>
      </c>
      <c r="H32" s="152">
        <f>Jun!C33</f>
        <v>0</v>
      </c>
      <c r="I32" s="152">
        <f>Jul!C33</f>
        <v>0</v>
      </c>
      <c r="J32" s="152">
        <f>Aug!C33</f>
        <v>0</v>
      </c>
      <c r="K32" s="152">
        <f>Sep!C33</f>
        <v>0</v>
      </c>
      <c r="L32" s="152">
        <f>Oct!C33</f>
        <v>0</v>
      </c>
      <c r="M32" s="152">
        <f>Nov!C33</f>
        <v>0</v>
      </c>
      <c r="N32" s="152">
        <f>Dec!C33</f>
        <v>0</v>
      </c>
      <c r="O32" s="19">
        <f t="shared" si="0"/>
        <v>0</v>
      </c>
    </row>
    <row r="33" spans="2:15" x14ac:dyDescent="0.2">
      <c r="B33" s="21" t="str">
        <f>Tags!D33</f>
        <v>Kids Toys</v>
      </c>
      <c r="C33" s="152">
        <f>Jan!C34</f>
        <v>0</v>
      </c>
      <c r="D33" s="152">
        <f>Feb!C34</f>
        <v>0</v>
      </c>
      <c r="E33" s="152">
        <f>Mar!C34</f>
        <v>0</v>
      </c>
      <c r="F33" s="152">
        <f>Apr!C34</f>
        <v>0</v>
      </c>
      <c r="G33" s="152">
        <f>May!C34</f>
        <v>0</v>
      </c>
      <c r="H33" s="152">
        <f>Jun!C34</f>
        <v>0</v>
      </c>
      <c r="I33" s="152">
        <f>Jul!C34</f>
        <v>0</v>
      </c>
      <c r="J33" s="152">
        <f>Aug!C34</f>
        <v>0</v>
      </c>
      <c r="K33" s="152">
        <f>Sep!C34</f>
        <v>0</v>
      </c>
      <c r="L33" s="152">
        <f>Oct!C34</f>
        <v>0</v>
      </c>
      <c r="M33" s="152">
        <f>Nov!C34</f>
        <v>0</v>
      </c>
      <c r="N33" s="152">
        <f>Dec!C34</f>
        <v>0</v>
      </c>
      <c r="O33" s="19">
        <f t="shared" si="0"/>
        <v>0</v>
      </c>
    </row>
    <row r="34" spans="2:15" x14ac:dyDescent="0.2">
      <c r="B34" s="21" t="str">
        <f>Tags!D34</f>
        <v>Lawn Care</v>
      </c>
      <c r="C34" s="152">
        <f>Jan!C35</f>
        <v>0</v>
      </c>
      <c r="D34" s="152">
        <f>Feb!C35</f>
        <v>0</v>
      </c>
      <c r="E34" s="152">
        <f>Mar!C35</f>
        <v>0</v>
      </c>
      <c r="F34" s="152">
        <f>Apr!C35</f>
        <v>0</v>
      </c>
      <c r="G34" s="152">
        <f>May!C35</f>
        <v>0</v>
      </c>
      <c r="H34" s="152">
        <f>Jun!C35</f>
        <v>0</v>
      </c>
      <c r="I34" s="152">
        <f>Jul!C35</f>
        <v>0</v>
      </c>
      <c r="J34" s="152">
        <f>Aug!C35</f>
        <v>0</v>
      </c>
      <c r="K34" s="152">
        <f>Sep!C35</f>
        <v>0</v>
      </c>
      <c r="L34" s="152">
        <f>Oct!C35</f>
        <v>0</v>
      </c>
      <c r="M34" s="152">
        <f>Nov!C35</f>
        <v>0</v>
      </c>
      <c r="N34" s="152">
        <f>Dec!C35</f>
        <v>0</v>
      </c>
      <c r="O34" s="19">
        <f t="shared" si="0"/>
        <v>0</v>
      </c>
    </row>
    <row r="35" spans="2:15" x14ac:dyDescent="0.2">
      <c r="B35" s="21" t="str">
        <f>Tags!D35</f>
        <v>Medical</v>
      </c>
      <c r="C35" s="152">
        <f>Jan!C36</f>
        <v>0</v>
      </c>
      <c r="D35" s="152">
        <f>Feb!C36</f>
        <v>0</v>
      </c>
      <c r="E35" s="152">
        <f>Mar!C36</f>
        <v>0</v>
      </c>
      <c r="F35" s="152">
        <f>Apr!C36</f>
        <v>0</v>
      </c>
      <c r="G35" s="152">
        <f>May!C36</f>
        <v>0</v>
      </c>
      <c r="H35" s="152">
        <f>Jun!C36</f>
        <v>0</v>
      </c>
      <c r="I35" s="152">
        <f>Jul!C36</f>
        <v>0</v>
      </c>
      <c r="J35" s="152">
        <f>Aug!C36</f>
        <v>0</v>
      </c>
      <c r="K35" s="152">
        <f>Sep!C36</f>
        <v>0</v>
      </c>
      <c r="L35" s="152">
        <f>Oct!C36</f>
        <v>0</v>
      </c>
      <c r="M35" s="152">
        <f>Nov!C36</f>
        <v>0</v>
      </c>
      <c r="N35" s="152">
        <f>Dec!C36</f>
        <v>0</v>
      </c>
      <c r="O35" s="19">
        <f t="shared" si="0"/>
        <v>0</v>
      </c>
    </row>
    <row r="36" spans="2:15" x14ac:dyDescent="0.2">
      <c r="B36" s="21" t="str">
        <f>Tags!D36</f>
        <v>Medical Insurance</v>
      </c>
      <c r="C36" s="152">
        <f>Jan!C37</f>
        <v>0</v>
      </c>
      <c r="D36" s="152">
        <f>Feb!C37</f>
        <v>0</v>
      </c>
      <c r="E36" s="152">
        <f>Mar!C37</f>
        <v>0</v>
      </c>
      <c r="F36" s="152">
        <f>Apr!C37</f>
        <v>0</v>
      </c>
      <c r="G36" s="152">
        <f>May!C37</f>
        <v>0</v>
      </c>
      <c r="H36" s="152">
        <f>Jun!C37</f>
        <v>0</v>
      </c>
      <c r="I36" s="152">
        <f>Jul!C37</f>
        <v>0</v>
      </c>
      <c r="J36" s="152">
        <f>Aug!C37</f>
        <v>0</v>
      </c>
      <c r="K36" s="152">
        <f>Sep!C37</f>
        <v>0</v>
      </c>
      <c r="L36" s="152">
        <f>Oct!C37</f>
        <v>0</v>
      </c>
      <c r="M36" s="152">
        <f>Nov!C37</f>
        <v>0</v>
      </c>
      <c r="N36" s="152">
        <f>Dec!C37</f>
        <v>0</v>
      </c>
      <c r="O36" s="19">
        <f t="shared" si="0"/>
        <v>0</v>
      </c>
    </row>
    <row r="37" spans="2:15" x14ac:dyDescent="0.2">
      <c r="B37" s="21" t="str">
        <f>Tags!D37</f>
        <v>Miscellaneous</v>
      </c>
      <c r="C37" s="152">
        <f>Jan!C38</f>
        <v>0</v>
      </c>
      <c r="D37" s="152">
        <f>Feb!C38</f>
        <v>0</v>
      </c>
      <c r="E37" s="152">
        <f>Mar!C38</f>
        <v>0</v>
      </c>
      <c r="F37" s="152">
        <f>Apr!C38</f>
        <v>0</v>
      </c>
      <c r="G37" s="152">
        <f>May!C38</f>
        <v>0</v>
      </c>
      <c r="H37" s="152">
        <f>Jun!C38</f>
        <v>0</v>
      </c>
      <c r="I37" s="152">
        <f>Jul!C38</f>
        <v>0</v>
      </c>
      <c r="J37" s="152">
        <f>Aug!C38</f>
        <v>0</v>
      </c>
      <c r="K37" s="152">
        <f>Sep!C38</f>
        <v>0</v>
      </c>
      <c r="L37" s="152">
        <f>Oct!C38</f>
        <v>0</v>
      </c>
      <c r="M37" s="152">
        <f>Nov!C38</f>
        <v>0</v>
      </c>
      <c r="N37" s="152">
        <f>Dec!C38</f>
        <v>0</v>
      </c>
      <c r="O37" s="19">
        <f t="shared" si="0"/>
        <v>0</v>
      </c>
    </row>
    <row r="38" spans="2:15" x14ac:dyDescent="0.2">
      <c r="B38" s="21" t="str">
        <f>Tags!D38</f>
        <v>Mortgage</v>
      </c>
      <c r="C38" s="152">
        <f>Jan!C39</f>
        <v>0</v>
      </c>
      <c r="D38" s="152">
        <f>Feb!C39</f>
        <v>0</v>
      </c>
      <c r="E38" s="152">
        <f>Mar!C39</f>
        <v>0</v>
      </c>
      <c r="F38" s="152">
        <f>Apr!C39</f>
        <v>0</v>
      </c>
      <c r="G38" s="152">
        <f>May!C39</f>
        <v>0</v>
      </c>
      <c r="H38" s="152">
        <f>Jun!C39</f>
        <v>0</v>
      </c>
      <c r="I38" s="152">
        <f>Jul!C39</f>
        <v>0</v>
      </c>
      <c r="J38" s="152">
        <f>Aug!C39</f>
        <v>0</v>
      </c>
      <c r="K38" s="152">
        <f>Sep!C39</f>
        <v>0</v>
      </c>
      <c r="L38" s="152">
        <f>Oct!C39</f>
        <v>0</v>
      </c>
      <c r="M38" s="152">
        <f>Nov!C39</f>
        <v>0</v>
      </c>
      <c r="N38" s="152">
        <f>Dec!C39</f>
        <v>0</v>
      </c>
      <c r="O38" s="19">
        <f t="shared" si="0"/>
        <v>0</v>
      </c>
    </row>
    <row r="39" spans="2:15" x14ac:dyDescent="0.2">
      <c r="B39" s="21" t="str">
        <f>Tags!D39</f>
        <v>motorcycle</v>
      </c>
      <c r="C39" s="152">
        <f>Jan!C40</f>
        <v>0</v>
      </c>
      <c r="D39" s="152">
        <f>Feb!C40</f>
        <v>0</v>
      </c>
      <c r="E39" s="152">
        <f>Mar!C40</f>
        <v>0</v>
      </c>
      <c r="F39" s="152">
        <f>Apr!C40</f>
        <v>0</v>
      </c>
      <c r="G39" s="152">
        <f>May!C40</f>
        <v>0</v>
      </c>
      <c r="H39" s="152">
        <f>Jun!C40</f>
        <v>0</v>
      </c>
      <c r="I39" s="152">
        <f>Jul!C40</f>
        <v>0</v>
      </c>
      <c r="J39" s="152">
        <f>Aug!C40</f>
        <v>0</v>
      </c>
      <c r="K39" s="152">
        <f>Sep!C40</f>
        <v>0</v>
      </c>
      <c r="L39" s="152">
        <f>Oct!C40</f>
        <v>0</v>
      </c>
      <c r="M39" s="152">
        <f>Nov!C40</f>
        <v>0</v>
      </c>
      <c r="N39" s="152">
        <f>Dec!C40</f>
        <v>0</v>
      </c>
      <c r="O39" s="19">
        <f t="shared" si="0"/>
        <v>0</v>
      </c>
    </row>
    <row r="40" spans="2:15" x14ac:dyDescent="0.2">
      <c r="B40" s="21" t="str">
        <f>Tags!D40</f>
        <v>Office</v>
      </c>
      <c r="C40" s="152">
        <f>Jan!C41</f>
        <v>0</v>
      </c>
      <c r="D40" s="152">
        <f>Feb!C41</f>
        <v>0</v>
      </c>
      <c r="E40" s="152">
        <f>Mar!C41</f>
        <v>0</v>
      </c>
      <c r="F40" s="152">
        <f>Apr!C41</f>
        <v>0</v>
      </c>
      <c r="G40" s="152">
        <f>May!C41</f>
        <v>0</v>
      </c>
      <c r="H40" s="152">
        <f>Jun!C41</f>
        <v>0</v>
      </c>
      <c r="I40" s="152">
        <f>Jul!C41</f>
        <v>0</v>
      </c>
      <c r="J40" s="152">
        <f>Aug!C41</f>
        <v>0</v>
      </c>
      <c r="K40" s="152">
        <f>Sep!C41</f>
        <v>0</v>
      </c>
      <c r="L40" s="152">
        <f>Oct!C41</f>
        <v>0</v>
      </c>
      <c r="M40" s="152">
        <f>Nov!C41</f>
        <v>0</v>
      </c>
      <c r="N40" s="152">
        <f>Dec!C41</f>
        <v>0</v>
      </c>
      <c r="O40" s="19">
        <f t="shared" si="0"/>
        <v>0</v>
      </c>
    </row>
    <row r="41" spans="2:15" x14ac:dyDescent="0.2">
      <c r="B41" s="21" t="str">
        <f>Tags!D41</f>
        <v>Paycheck</v>
      </c>
      <c r="C41" s="152">
        <f>Jan!C42</f>
        <v>0</v>
      </c>
      <c r="D41" s="152">
        <f>Feb!C42</f>
        <v>0</v>
      </c>
      <c r="E41" s="152">
        <f>Mar!C42</f>
        <v>0</v>
      </c>
      <c r="F41" s="152">
        <f>Apr!C42</f>
        <v>0</v>
      </c>
      <c r="G41" s="152">
        <f>May!C42</f>
        <v>0</v>
      </c>
      <c r="H41" s="152">
        <f>Jun!C42</f>
        <v>0</v>
      </c>
      <c r="I41" s="152">
        <f>Jul!C42</f>
        <v>0</v>
      </c>
      <c r="J41" s="152">
        <f>Aug!C42</f>
        <v>0</v>
      </c>
      <c r="K41" s="152">
        <f>Sep!C42</f>
        <v>0</v>
      </c>
      <c r="L41" s="152">
        <f>Oct!C42</f>
        <v>0</v>
      </c>
      <c r="M41" s="152">
        <f>Nov!C42</f>
        <v>0</v>
      </c>
      <c r="N41" s="152">
        <f>Dec!C42</f>
        <v>0</v>
      </c>
      <c r="O41" s="19">
        <f t="shared" si="0"/>
        <v>0</v>
      </c>
    </row>
    <row r="42" spans="2:15" x14ac:dyDescent="0.2">
      <c r="B42" s="21" t="str">
        <f>Tags!D42</f>
        <v>Personal Health</v>
      </c>
      <c r="C42" s="152">
        <f>Jan!C43</f>
        <v>0</v>
      </c>
      <c r="D42" s="152">
        <f>Feb!C43</f>
        <v>0</v>
      </c>
      <c r="E42" s="152">
        <f>Mar!C43</f>
        <v>0</v>
      </c>
      <c r="F42" s="152">
        <f>Apr!C43</f>
        <v>0</v>
      </c>
      <c r="G42" s="152">
        <f>May!C43</f>
        <v>0</v>
      </c>
      <c r="H42" s="152">
        <f>Jun!C43</f>
        <v>0</v>
      </c>
      <c r="I42" s="152">
        <f>Jul!C43</f>
        <v>0</v>
      </c>
      <c r="J42" s="152">
        <f>Aug!C43</f>
        <v>0</v>
      </c>
      <c r="K42" s="152">
        <f>Sep!C43</f>
        <v>0</v>
      </c>
      <c r="L42" s="152">
        <f>Oct!C43</f>
        <v>0</v>
      </c>
      <c r="M42" s="152">
        <f>Nov!C43</f>
        <v>0</v>
      </c>
      <c r="N42" s="152">
        <f>Dec!C43</f>
        <v>0</v>
      </c>
      <c r="O42" s="19">
        <f t="shared" si="0"/>
        <v>0</v>
      </c>
    </row>
    <row r="43" spans="2:15" x14ac:dyDescent="0.2">
      <c r="B43" s="21" t="str">
        <f>Tags!D43</f>
        <v>Pets and Animals</v>
      </c>
      <c r="C43" s="152">
        <f>Jan!C44</f>
        <v>0</v>
      </c>
      <c r="D43" s="152">
        <f>Feb!C44</f>
        <v>0</v>
      </c>
      <c r="E43" s="152">
        <f>Mar!C44</f>
        <v>0</v>
      </c>
      <c r="F43" s="152">
        <f>Apr!C44</f>
        <v>0</v>
      </c>
      <c r="G43" s="152">
        <f>May!C44</f>
        <v>0</v>
      </c>
      <c r="H43" s="152">
        <f>Jun!C44</f>
        <v>0</v>
      </c>
      <c r="I43" s="152">
        <f>Jul!C44</f>
        <v>0</v>
      </c>
      <c r="J43" s="152">
        <f>Aug!C44</f>
        <v>0</v>
      </c>
      <c r="K43" s="152">
        <f>Sep!C44</f>
        <v>0</v>
      </c>
      <c r="L43" s="152">
        <f>Oct!C44</f>
        <v>0</v>
      </c>
      <c r="M43" s="152">
        <f>Nov!C44</f>
        <v>0</v>
      </c>
      <c r="N43" s="152">
        <f>Dec!C44</f>
        <v>0</v>
      </c>
      <c r="O43" s="19">
        <f t="shared" si="0"/>
        <v>0</v>
      </c>
    </row>
    <row r="44" spans="2:15" x14ac:dyDescent="0.2">
      <c r="B44" s="21" t="str">
        <f>Tags!D44</f>
        <v>Phone Bill</v>
      </c>
      <c r="C44" s="152">
        <f>Jan!C45</f>
        <v>0</v>
      </c>
      <c r="D44" s="152">
        <f>Feb!C45</f>
        <v>0</v>
      </c>
      <c r="E44" s="152">
        <f>Mar!C45</f>
        <v>0</v>
      </c>
      <c r="F44" s="152">
        <f>Apr!C45</f>
        <v>0</v>
      </c>
      <c r="G44" s="152">
        <f>May!C45</f>
        <v>0</v>
      </c>
      <c r="H44" s="152">
        <f>Jun!C45</f>
        <v>0</v>
      </c>
      <c r="I44" s="152">
        <f>Jul!C45</f>
        <v>0</v>
      </c>
      <c r="J44" s="152">
        <f>Aug!C45</f>
        <v>0</v>
      </c>
      <c r="K44" s="152">
        <f>Sep!C45</f>
        <v>0</v>
      </c>
      <c r="L44" s="152">
        <f>Oct!C45</f>
        <v>0</v>
      </c>
      <c r="M44" s="152">
        <f>Nov!C45</f>
        <v>0</v>
      </c>
      <c r="N44" s="152">
        <f>Dec!C45</f>
        <v>0</v>
      </c>
      <c r="O44" s="19">
        <f t="shared" si="0"/>
        <v>0</v>
      </c>
    </row>
    <row r="45" spans="2:15" x14ac:dyDescent="0.2">
      <c r="B45" s="21" t="str">
        <f>Tags!D45</f>
        <v>Pills/Prescription</v>
      </c>
      <c r="C45" s="152">
        <f>Jan!C46</f>
        <v>0</v>
      </c>
      <c r="D45" s="152">
        <f>Feb!C46</f>
        <v>0</v>
      </c>
      <c r="E45" s="152">
        <f>Mar!C46</f>
        <v>0</v>
      </c>
      <c r="F45" s="152">
        <f>Apr!C46</f>
        <v>0</v>
      </c>
      <c r="G45" s="152">
        <f>May!C46</f>
        <v>0</v>
      </c>
      <c r="H45" s="152">
        <f>Jun!C46</f>
        <v>0</v>
      </c>
      <c r="I45" s="152">
        <f>Jul!C46</f>
        <v>0</v>
      </c>
      <c r="J45" s="152">
        <f>Aug!C46</f>
        <v>0</v>
      </c>
      <c r="K45" s="152">
        <f>Sep!C46</f>
        <v>0</v>
      </c>
      <c r="L45" s="152">
        <f>Oct!C46</f>
        <v>0</v>
      </c>
      <c r="M45" s="152">
        <f>Nov!C46</f>
        <v>0</v>
      </c>
      <c r="N45" s="152">
        <f>Dec!C46</f>
        <v>0</v>
      </c>
      <c r="O45" s="19">
        <f t="shared" si="0"/>
        <v>0</v>
      </c>
    </row>
    <row r="46" spans="2:15" x14ac:dyDescent="0.2">
      <c r="B46" s="21" t="str">
        <f>Tags!D46</f>
        <v>Restuarants</v>
      </c>
      <c r="C46" s="152">
        <f>Jan!C47</f>
        <v>0</v>
      </c>
      <c r="D46" s="152">
        <f>Feb!C47</f>
        <v>0</v>
      </c>
      <c r="E46" s="152">
        <f>Mar!C47</f>
        <v>0</v>
      </c>
      <c r="F46" s="152">
        <f>Apr!C47</f>
        <v>0</v>
      </c>
      <c r="G46" s="152">
        <f>May!C47</f>
        <v>0</v>
      </c>
      <c r="H46" s="152">
        <f>Jun!C47</f>
        <v>0</v>
      </c>
      <c r="I46" s="152">
        <f>Jul!C47</f>
        <v>0</v>
      </c>
      <c r="J46" s="152">
        <f>Aug!C47</f>
        <v>0</v>
      </c>
      <c r="K46" s="152">
        <f>Sep!C47</f>
        <v>0</v>
      </c>
      <c r="L46" s="152">
        <f>Oct!C47</f>
        <v>0</v>
      </c>
      <c r="M46" s="152">
        <f>Nov!C47</f>
        <v>0</v>
      </c>
      <c r="N46" s="152">
        <f>Dec!C47</f>
        <v>0</v>
      </c>
      <c r="O46" s="19">
        <f t="shared" si="0"/>
        <v>0</v>
      </c>
    </row>
    <row r="47" spans="2:15" x14ac:dyDescent="0.2">
      <c r="B47" s="21" t="str">
        <f>Tags!D47</f>
        <v>Retail Purchase</v>
      </c>
      <c r="C47" s="152">
        <f>Jan!C48</f>
        <v>0</v>
      </c>
      <c r="D47" s="152">
        <f>Feb!C48</f>
        <v>0</v>
      </c>
      <c r="E47" s="152">
        <f>Mar!C48</f>
        <v>0</v>
      </c>
      <c r="F47" s="152">
        <f>Apr!C48</f>
        <v>0</v>
      </c>
      <c r="G47" s="152">
        <f>May!C48</f>
        <v>0</v>
      </c>
      <c r="H47" s="152">
        <f>Jun!C48</f>
        <v>0</v>
      </c>
      <c r="I47" s="152">
        <f>Jul!C48</f>
        <v>0</v>
      </c>
      <c r="J47" s="152">
        <f>Aug!C48</f>
        <v>0</v>
      </c>
      <c r="K47" s="152">
        <f>Sep!C48</f>
        <v>0</v>
      </c>
      <c r="L47" s="152">
        <f>Oct!C48</f>
        <v>0</v>
      </c>
      <c r="M47" s="152">
        <f>Nov!C48</f>
        <v>0</v>
      </c>
      <c r="N47" s="152">
        <f>Dec!C48</f>
        <v>0</v>
      </c>
      <c r="O47" s="19">
        <f t="shared" si="0"/>
        <v>0</v>
      </c>
    </row>
    <row r="48" spans="2:15" x14ac:dyDescent="0.2">
      <c r="B48" s="21" t="str">
        <f>Tags!D48</f>
        <v>Rewards</v>
      </c>
      <c r="C48" s="152">
        <f>Jan!C49</f>
        <v>0</v>
      </c>
      <c r="D48" s="152">
        <f>Feb!C49</f>
        <v>0</v>
      </c>
      <c r="E48" s="152">
        <f>Mar!C49</f>
        <v>0</v>
      </c>
      <c r="F48" s="152">
        <f>Apr!C49</f>
        <v>0</v>
      </c>
      <c r="G48" s="152">
        <f>May!C49</f>
        <v>0</v>
      </c>
      <c r="H48" s="152">
        <f>Jun!C49</f>
        <v>0</v>
      </c>
      <c r="I48" s="152">
        <f>Jul!C49</f>
        <v>0</v>
      </c>
      <c r="J48" s="152">
        <f>Aug!C49</f>
        <v>0</v>
      </c>
      <c r="K48" s="152">
        <f>Sep!C49</f>
        <v>0</v>
      </c>
      <c r="L48" s="152">
        <f>Oct!C49</f>
        <v>0</v>
      </c>
      <c r="M48" s="152">
        <f>Nov!C49</f>
        <v>0</v>
      </c>
      <c r="N48" s="152">
        <f>Dec!C49</f>
        <v>0</v>
      </c>
      <c r="O48" s="19">
        <f t="shared" si="0"/>
        <v>0</v>
      </c>
    </row>
    <row r="49" spans="2:15" x14ac:dyDescent="0.2">
      <c r="B49" s="21" t="str">
        <f>Tags!D49</f>
        <v>service fee</v>
      </c>
      <c r="C49" s="152">
        <f>Jan!C50</f>
        <v>0</v>
      </c>
      <c r="D49" s="152">
        <f>Feb!C50</f>
        <v>0</v>
      </c>
      <c r="E49" s="152">
        <f>Mar!C50</f>
        <v>0</v>
      </c>
      <c r="F49" s="152">
        <f>Apr!C50</f>
        <v>0</v>
      </c>
      <c r="G49" s="152">
        <f>May!C50</f>
        <v>0</v>
      </c>
      <c r="H49" s="152">
        <f>Jun!C50</f>
        <v>0</v>
      </c>
      <c r="I49" s="152">
        <f>Jul!C50</f>
        <v>0</v>
      </c>
      <c r="J49" s="152">
        <f>Aug!C50</f>
        <v>0</v>
      </c>
      <c r="K49" s="152">
        <f>Sep!C50</f>
        <v>0</v>
      </c>
      <c r="L49" s="152">
        <f>Oct!C50</f>
        <v>0</v>
      </c>
      <c r="M49" s="152">
        <f>Nov!C50</f>
        <v>0</v>
      </c>
      <c r="N49" s="152">
        <f>Dec!C50</f>
        <v>0</v>
      </c>
      <c r="O49" s="19">
        <f t="shared" si="0"/>
        <v>0</v>
      </c>
    </row>
    <row r="50" spans="2:15" x14ac:dyDescent="0.2">
      <c r="B50" s="21" t="str">
        <f>Tags!D50</f>
        <v>Snacks</v>
      </c>
      <c r="C50" s="152">
        <f>Jan!C51</f>
        <v>0</v>
      </c>
      <c r="D50" s="152">
        <f>Feb!C51</f>
        <v>0</v>
      </c>
      <c r="E50" s="152">
        <f>Mar!C51</f>
        <v>0</v>
      </c>
      <c r="F50" s="152">
        <f>Apr!C51</f>
        <v>0</v>
      </c>
      <c r="G50" s="152">
        <f>May!C51</f>
        <v>0</v>
      </c>
      <c r="H50" s="152">
        <f>Jun!C51</f>
        <v>0</v>
      </c>
      <c r="I50" s="152">
        <f>Jul!C51</f>
        <v>0</v>
      </c>
      <c r="J50" s="152">
        <f>Aug!C51</f>
        <v>0</v>
      </c>
      <c r="K50" s="152">
        <f>Sep!C51</f>
        <v>0</v>
      </c>
      <c r="L50" s="152">
        <f>Oct!C51</f>
        <v>0</v>
      </c>
      <c r="M50" s="152">
        <f>Nov!C51</f>
        <v>0</v>
      </c>
      <c r="N50" s="152">
        <f>Dec!C51</f>
        <v>0</v>
      </c>
      <c r="O50" s="19">
        <f t="shared" si="0"/>
        <v>0</v>
      </c>
    </row>
    <row r="51" spans="2:15" x14ac:dyDescent="0.2">
      <c r="B51" s="21" t="str">
        <f>Tags!D51</f>
        <v>Stock Sold</v>
      </c>
      <c r="C51" s="152">
        <f>Jan!C52</f>
        <v>0</v>
      </c>
      <c r="D51" s="152">
        <f>Feb!C52</f>
        <v>0</v>
      </c>
      <c r="E51" s="152">
        <f>Mar!C52</f>
        <v>0</v>
      </c>
      <c r="F51" s="152">
        <f>Apr!C52</f>
        <v>0</v>
      </c>
      <c r="G51" s="152">
        <f>May!C52</f>
        <v>0</v>
      </c>
      <c r="H51" s="152">
        <f>Jun!C52</f>
        <v>0</v>
      </c>
      <c r="I51" s="152">
        <f>Jul!C52</f>
        <v>0</v>
      </c>
      <c r="J51" s="152">
        <f>Aug!C52</f>
        <v>0</v>
      </c>
      <c r="K51" s="152">
        <f>Sep!C52</f>
        <v>0</v>
      </c>
      <c r="L51" s="152">
        <f>Oct!C52</f>
        <v>0</v>
      </c>
      <c r="M51" s="152">
        <f>Nov!C52</f>
        <v>0</v>
      </c>
      <c r="N51" s="152">
        <f>Dec!C52</f>
        <v>0</v>
      </c>
      <c r="O51" s="19">
        <f t="shared" si="0"/>
        <v>0</v>
      </c>
    </row>
    <row r="52" spans="2:15" x14ac:dyDescent="0.2">
      <c r="B52" s="21" t="str">
        <f>Tags!D52</f>
        <v>Storage</v>
      </c>
      <c r="C52" s="152">
        <f>Jan!C53</f>
        <v>0</v>
      </c>
      <c r="D52" s="152">
        <f>Feb!C53</f>
        <v>0</v>
      </c>
      <c r="E52" s="152">
        <f>Mar!C53</f>
        <v>0</v>
      </c>
      <c r="F52" s="152">
        <f>Apr!C53</f>
        <v>0</v>
      </c>
      <c r="G52" s="152">
        <f>May!C53</f>
        <v>0</v>
      </c>
      <c r="H52" s="152">
        <f>Jun!C53</f>
        <v>0</v>
      </c>
      <c r="I52" s="152">
        <f>Jul!C53</f>
        <v>0</v>
      </c>
      <c r="J52" s="152">
        <f>Aug!C53</f>
        <v>0</v>
      </c>
      <c r="K52" s="152">
        <f>Sep!C53</f>
        <v>0</v>
      </c>
      <c r="L52" s="152">
        <f>Oct!C53</f>
        <v>0</v>
      </c>
      <c r="M52" s="152">
        <f>Nov!C53</f>
        <v>0</v>
      </c>
      <c r="N52" s="152">
        <f>Dec!C53</f>
        <v>0</v>
      </c>
      <c r="O52" s="19">
        <f t="shared" si="0"/>
        <v>0</v>
      </c>
    </row>
    <row r="53" spans="2:15" x14ac:dyDescent="0.2">
      <c r="B53" s="21" t="str">
        <f>Tags!D53</f>
        <v>Streaming Service</v>
      </c>
      <c r="C53" s="152">
        <f>Jan!C54</f>
        <v>0</v>
      </c>
      <c r="D53" s="152">
        <f>Feb!C54</f>
        <v>0</v>
      </c>
      <c r="E53" s="152">
        <f>Mar!C54</f>
        <v>0</v>
      </c>
      <c r="F53" s="152">
        <f>Apr!C54</f>
        <v>0</v>
      </c>
      <c r="G53" s="152">
        <f>May!C54</f>
        <v>0</v>
      </c>
      <c r="H53" s="152">
        <f>Jun!C54</f>
        <v>0</v>
      </c>
      <c r="I53" s="152">
        <f>Jul!C54</f>
        <v>0</v>
      </c>
      <c r="J53" s="152">
        <f>Aug!C54</f>
        <v>0</v>
      </c>
      <c r="K53" s="152">
        <f>Sep!C54</f>
        <v>0</v>
      </c>
      <c r="L53" s="152">
        <f>Oct!C54</f>
        <v>0</v>
      </c>
      <c r="M53" s="152">
        <f>Nov!C54</f>
        <v>0</v>
      </c>
      <c r="N53" s="152">
        <f>Dec!C54</f>
        <v>0</v>
      </c>
      <c r="O53" s="19">
        <f t="shared" si="0"/>
        <v>0</v>
      </c>
    </row>
    <row r="54" spans="2:15" x14ac:dyDescent="0.2">
      <c r="B54" s="21" t="str">
        <f>Tags!D54</f>
        <v>Taxes - Child</v>
      </c>
      <c r="C54" s="152">
        <f>Jan!C55</f>
        <v>0</v>
      </c>
      <c r="D54" s="152">
        <f>Feb!C55</f>
        <v>0</v>
      </c>
      <c r="E54" s="152">
        <f>Mar!C55</f>
        <v>0</v>
      </c>
      <c r="F54" s="152">
        <f>Apr!C55</f>
        <v>0</v>
      </c>
      <c r="G54" s="152">
        <f>May!C55</f>
        <v>0</v>
      </c>
      <c r="H54" s="152">
        <f>Jun!C55</f>
        <v>0</v>
      </c>
      <c r="I54" s="152">
        <f>Jul!C55</f>
        <v>0</v>
      </c>
      <c r="J54" s="152">
        <f>Aug!C55</f>
        <v>0</v>
      </c>
      <c r="K54" s="152">
        <f>Sep!C55</f>
        <v>0</v>
      </c>
      <c r="L54" s="152">
        <f>Oct!C55</f>
        <v>0</v>
      </c>
      <c r="M54" s="152">
        <f>Nov!C55</f>
        <v>0</v>
      </c>
      <c r="N54" s="152">
        <f>Dec!C55</f>
        <v>0</v>
      </c>
      <c r="O54" s="19">
        <f t="shared" si="0"/>
        <v>0</v>
      </c>
    </row>
    <row r="55" spans="2:15" x14ac:dyDescent="0.2">
      <c r="B55" s="21" t="str">
        <f>Tags!D55</f>
        <v>Taxes - Paid</v>
      </c>
      <c r="C55" s="152">
        <f>Jan!C56</f>
        <v>0</v>
      </c>
      <c r="D55" s="152">
        <f>Feb!C56</f>
        <v>0</v>
      </c>
      <c r="E55" s="152">
        <f>Mar!C56</f>
        <v>0</v>
      </c>
      <c r="F55" s="152">
        <f>Apr!C56</f>
        <v>0</v>
      </c>
      <c r="G55" s="152">
        <f>May!C56</f>
        <v>0</v>
      </c>
      <c r="H55" s="152">
        <f>Jun!C56</f>
        <v>0</v>
      </c>
      <c r="I55" s="152">
        <f>Jul!C56</f>
        <v>0</v>
      </c>
      <c r="J55" s="152">
        <f>Aug!C56</f>
        <v>0</v>
      </c>
      <c r="K55" s="152">
        <f>Sep!C56</f>
        <v>0</v>
      </c>
      <c r="L55" s="152">
        <f>Oct!C56</f>
        <v>0</v>
      </c>
      <c r="M55" s="152">
        <f>Nov!C56</f>
        <v>0</v>
      </c>
      <c r="N55" s="152">
        <f>Dec!C56</f>
        <v>0</v>
      </c>
      <c r="O55" s="19">
        <f t="shared" si="0"/>
        <v>0</v>
      </c>
    </row>
    <row r="56" spans="2:15" x14ac:dyDescent="0.2">
      <c r="B56" s="21" t="str">
        <f>Tags!D56</f>
        <v>Taxes - Return</v>
      </c>
      <c r="C56" s="152">
        <f>Jan!C57</f>
        <v>0</v>
      </c>
      <c r="D56" s="152">
        <f>Feb!C57</f>
        <v>0</v>
      </c>
      <c r="E56" s="152">
        <f>Mar!C57</f>
        <v>0</v>
      </c>
      <c r="F56" s="152">
        <f>Apr!C57</f>
        <v>0</v>
      </c>
      <c r="G56" s="152">
        <f>May!C57</f>
        <v>0</v>
      </c>
      <c r="H56" s="152">
        <f>Jun!C57</f>
        <v>0</v>
      </c>
      <c r="I56" s="152">
        <f>Jul!C57</f>
        <v>0</v>
      </c>
      <c r="J56" s="152">
        <f>Aug!C57</f>
        <v>0</v>
      </c>
      <c r="K56" s="152">
        <f>Sep!C57</f>
        <v>0</v>
      </c>
      <c r="L56" s="152">
        <f>Oct!C57</f>
        <v>0</v>
      </c>
      <c r="M56" s="152">
        <f>Nov!C57</f>
        <v>0</v>
      </c>
      <c r="N56" s="152">
        <f>Dec!C57</f>
        <v>0</v>
      </c>
      <c r="O56" s="19">
        <f t="shared" si="0"/>
        <v>0</v>
      </c>
    </row>
    <row r="57" spans="2:15" x14ac:dyDescent="0.2">
      <c r="B57" s="21" t="str">
        <f>Tags!D57</f>
        <v>TKD</v>
      </c>
      <c r="C57" s="152">
        <f>Jan!C58</f>
        <v>0</v>
      </c>
      <c r="D57" s="152">
        <f>Feb!C58</f>
        <v>0</v>
      </c>
      <c r="E57" s="152">
        <f>Mar!C58</f>
        <v>0</v>
      </c>
      <c r="F57" s="152">
        <f>Apr!C58</f>
        <v>0</v>
      </c>
      <c r="G57" s="152">
        <f>May!C58</f>
        <v>0</v>
      </c>
      <c r="H57" s="152">
        <f>Jun!C58</f>
        <v>0</v>
      </c>
      <c r="I57" s="152">
        <f>Jul!C58</f>
        <v>0</v>
      </c>
      <c r="J57" s="152">
        <f>Aug!C58</f>
        <v>0</v>
      </c>
      <c r="K57" s="152">
        <f>Sep!C58</f>
        <v>0</v>
      </c>
      <c r="L57" s="152">
        <f>Oct!C58</f>
        <v>0</v>
      </c>
      <c r="M57" s="152">
        <f>Nov!C58</f>
        <v>0</v>
      </c>
      <c r="N57" s="152">
        <f>Dec!C58</f>
        <v>0</v>
      </c>
      <c r="O57" s="19">
        <f t="shared" si="0"/>
        <v>0</v>
      </c>
    </row>
    <row r="58" spans="2:15" x14ac:dyDescent="0.2">
      <c r="B58" s="21" t="str">
        <f>Tags!D58</f>
        <v>Toiletries</v>
      </c>
      <c r="C58" s="152">
        <f>Jan!C59</f>
        <v>0</v>
      </c>
      <c r="D58" s="152">
        <f>Feb!C59</f>
        <v>0</v>
      </c>
      <c r="E58" s="152">
        <f>Mar!C59</f>
        <v>0</v>
      </c>
      <c r="F58" s="152">
        <f>Apr!C59</f>
        <v>0</v>
      </c>
      <c r="G58" s="152">
        <f>May!C59</f>
        <v>0</v>
      </c>
      <c r="H58" s="152">
        <f>Jun!C59</f>
        <v>0</v>
      </c>
      <c r="I58" s="152">
        <f>Jul!C59</f>
        <v>0</v>
      </c>
      <c r="J58" s="152">
        <f>Aug!C59</f>
        <v>0</v>
      </c>
      <c r="K58" s="152">
        <f>Sep!C59</f>
        <v>0</v>
      </c>
      <c r="L58" s="152">
        <f>Oct!C59</f>
        <v>0</v>
      </c>
      <c r="M58" s="152">
        <f>Nov!C59</f>
        <v>0</v>
      </c>
      <c r="N58" s="152">
        <f>Dec!C59</f>
        <v>0</v>
      </c>
      <c r="O58" s="19">
        <f t="shared" si="0"/>
        <v>0</v>
      </c>
    </row>
    <row r="59" spans="2:15" x14ac:dyDescent="0.2">
      <c r="B59" s="21" t="str">
        <f>Tags!D59</f>
        <v>Travel</v>
      </c>
      <c r="C59" s="152">
        <f>Jan!C60</f>
        <v>0</v>
      </c>
      <c r="D59" s="152">
        <f>Feb!C60</f>
        <v>0</v>
      </c>
      <c r="E59" s="152">
        <f>Mar!C60</f>
        <v>0</v>
      </c>
      <c r="F59" s="152">
        <f>Apr!C60</f>
        <v>0</v>
      </c>
      <c r="G59" s="152">
        <f>May!C60</f>
        <v>0</v>
      </c>
      <c r="H59" s="152">
        <f>Jun!C60</f>
        <v>0</v>
      </c>
      <c r="I59" s="152">
        <f>Jul!C60</f>
        <v>0</v>
      </c>
      <c r="J59" s="152">
        <f>Aug!C60</f>
        <v>0</v>
      </c>
      <c r="K59" s="152">
        <f>Sep!C60</f>
        <v>0</v>
      </c>
      <c r="L59" s="152">
        <f>Oct!C60</f>
        <v>0</v>
      </c>
      <c r="M59" s="152">
        <f>Nov!C60</f>
        <v>0</v>
      </c>
      <c r="N59" s="152">
        <f>Dec!C60</f>
        <v>0</v>
      </c>
      <c r="O59" s="19">
        <f t="shared" si="0"/>
        <v>0</v>
      </c>
    </row>
    <row r="60" spans="2:15" x14ac:dyDescent="0.2">
      <c r="B60" s="21" t="str">
        <f>Tags!D60</f>
        <v>Utilities</v>
      </c>
      <c r="C60" s="152">
        <f>Jan!C61</f>
        <v>0</v>
      </c>
      <c r="D60" s="152">
        <f>Feb!C61</f>
        <v>0</v>
      </c>
      <c r="E60" s="152">
        <f>Mar!C61</f>
        <v>0</v>
      </c>
      <c r="F60" s="152">
        <f>Apr!C61</f>
        <v>0</v>
      </c>
      <c r="G60" s="152">
        <f>May!C61</f>
        <v>0</v>
      </c>
      <c r="H60" s="152">
        <f>Jun!C61</f>
        <v>0</v>
      </c>
      <c r="I60" s="152">
        <f>Jul!C61</f>
        <v>0</v>
      </c>
      <c r="J60" s="152">
        <f>Aug!C61</f>
        <v>0</v>
      </c>
      <c r="K60" s="152">
        <f>Sep!C61</f>
        <v>0</v>
      </c>
      <c r="L60" s="152">
        <f>Oct!C61</f>
        <v>0</v>
      </c>
      <c r="M60" s="152">
        <f>Nov!C61</f>
        <v>0</v>
      </c>
      <c r="N60" s="152">
        <f>Dec!C61</f>
        <v>0</v>
      </c>
      <c r="O60" s="19">
        <f t="shared" si="0"/>
        <v>0</v>
      </c>
    </row>
    <row r="61" spans="2:15" x14ac:dyDescent="0.2">
      <c r="B61" s="21" t="str">
        <f>Tags!D61</f>
        <v>Vacation</v>
      </c>
      <c r="C61" s="152">
        <f>Jan!C62</f>
        <v>0</v>
      </c>
      <c r="D61" s="152">
        <f>Feb!C62</f>
        <v>0</v>
      </c>
      <c r="E61" s="152">
        <f>Mar!C62</f>
        <v>0</v>
      </c>
      <c r="F61" s="152">
        <f>Apr!C62</f>
        <v>0</v>
      </c>
      <c r="G61" s="152">
        <f>May!C62</f>
        <v>0</v>
      </c>
      <c r="H61" s="152">
        <f>Jun!C62</f>
        <v>0</v>
      </c>
      <c r="I61" s="152">
        <f>Jul!C62</f>
        <v>0</v>
      </c>
      <c r="J61" s="152">
        <f>Aug!C62</f>
        <v>0</v>
      </c>
      <c r="K61" s="152">
        <f>Sep!C62</f>
        <v>0</v>
      </c>
      <c r="L61" s="152">
        <f>Oct!C62</f>
        <v>0</v>
      </c>
      <c r="M61" s="152">
        <f>Nov!C62</f>
        <v>0</v>
      </c>
      <c r="N61" s="152">
        <f>Dec!C62</f>
        <v>0</v>
      </c>
      <c r="O61" s="19">
        <f t="shared" si="0"/>
        <v>0</v>
      </c>
    </row>
    <row r="62" spans="2:15" x14ac:dyDescent="0.2">
      <c r="B62" s="21" t="str">
        <f>Tags!D62</f>
        <v>Vehicle</v>
      </c>
      <c r="C62" s="152">
        <f>Jan!C63</f>
        <v>0</v>
      </c>
      <c r="D62" s="152">
        <f>Feb!C63</f>
        <v>0</v>
      </c>
      <c r="E62" s="152">
        <f>Mar!C63</f>
        <v>0</v>
      </c>
      <c r="F62" s="152">
        <f>Apr!C63</f>
        <v>0</v>
      </c>
      <c r="G62" s="152">
        <f>May!C63</f>
        <v>0</v>
      </c>
      <c r="H62" s="152">
        <f>Jun!C63</f>
        <v>0</v>
      </c>
      <c r="I62" s="152">
        <f>Jul!C63</f>
        <v>0</v>
      </c>
      <c r="J62" s="152">
        <f>Aug!C63</f>
        <v>0</v>
      </c>
      <c r="K62" s="152">
        <f>Sep!C63</f>
        <v>0</v>
      </c>
      <c r="L62" s="152">
        <f>Oct!C63</f>
        <v>0</v>
      </c>
      <c r="M62" s="152">
        <f>Nov!C63</f>
        <v>0</v>
      </c>
      <c r="N62" s="152">
        <f>Dec!C63</f>
        <v>0</v>
      </c>
      <c r="O62" s="19">
        <f t="shared" si="0"/>
        <v>0</v>
      </c>
    </row>
    <row r="63" spans="2:15" x14ac:dyDescent="0.2">
      <c r="B63" s="21" t="str">
        <f>Tags!D63</f>
        <v>Vehicle Maintenance</v>
      </c>
      <c r="C63" s="152">
        <f>Jan!C64</f>
        <v>0</v>
      </c>
      <c r="D63" s="152">
        <f>Feb!C64</f>
        <v>0</v>
      </c>
      <c r="E63" s="152">
        <f>Mar!C64</f>
        <v>0</v>
      </c>
      <c r="F63" s="152">
        <f>Apr!C64</f>
        <v>0</v>
      </c>
      <c r="G63" s="152">
        <f>May!C64</f>
        <v>0</v>
      </c>
      <c r="H63" s="152">
        <f>Jun!C64</f>
        <v>0</v>
      </c>
      <c r="I63" s="152">
        <f>Jul!C64</f>
        <v>0</v>
      </c>
      <c r="J63" s="152">
        <f>Aug!C64</f>
        <v>0</v>
      </c>
      <c r="K63" s="152">
        <f>Sep!C64</f>
        <v>0</v>
      </c>
      <c r="L63" s="152">
        <f>Oct!C64</f>
        <v>0</v>
      </c>
      <c r="M63" s="152">
        <f>Nov!C64</f>
        <v>0</v>
      </c>
      <c r="N63" s="152">
        <f>Dec!C64</f>
        <v>0</v>
      </c>
      <c r="O63" s="19">
        <f t="shared" si="0"/>
        <v>0</v>
      </c>
    </row>
    <row r="64" spans="2:15" x14ac:dyDescent="0.2">
      <c r="B64" s="21" t="str">
        <f>Tags!D64</f>
        <v>Vehicle Registrations</v>
      </c>
      <c r="C64" s="152">
        <f>Jan!C65</f>
        <v>0</v>
      </c>
      <c r="D64" s="152">
        <f>Feb!C65</f>
        <v>0</v>
      </c>
      <c r="E64" s="152">
        <f>Mar!C65</f>
        <v>0</v>
      </c>
      <c r="F64" s="152">
        <f>Apr!C65</f>
        <v>0</v>
      </c>
      <c r="G64" s="152">
        <f>May!C65</f>
        <v>0</v>
      </c>
      <c r="H64" s="152">
        <f>Jun!C65</f>
        <v>0</v>
      </c>
      <c r="I64" s="152">
        <f>Jul!C65</f>
        <v>0</v>
      </c>
      <c r="J64" s="152">
        <f>Aug!C65</f>
        <v>0</v>
      </c>
      <c r="K64" s="152">
        <f>Sep!C65</f>
        <v>0</v>
      </c>
      <c r="L64" s="152">
        <f>Oct!C65</f>
        <v>0</v>
      </c>
      <c r="M64" s="152">
        <f>Nov!C65</f>
        <v>0</v>
      </c>
      <c r="N64" s="152">
        <f>Dec!C65</f>
        <v>0</v>
      </c>
      <c r="O64" s="19">
        <f t="shared" si="0"/>
        <v>0</v>
      </c>
    </row>
    <row r="65" spans="2:15" x14ac:dyDescent="0.2">
      <c r="B65" s="21" t="str">
        <f>Tags!D65</f>
        <v>Will cost</v>
      </c>
      <c r="C65" s="152">
        <f>Jan!C66</f>
        <v>0</v>
      </c>
      <c r="D65" s="152">
        <f>Feb!C66</f>
        <v>0</v>
      </c>
      <c r="E65" s="152">
        <f>Mar!C66</f>
        <v>0</v>
      </c>
      <c r="F65" s="152">
        <f>Apr!C66</f>
        <v>0</v>
      </c>
      <c r="G65" s="152">
        <f>May!C66</f>
        <v>0</v>
      </c>
      <c r="H65" s="152">
        <f>Jun!C66</f>
        <v>0</v>
      </c>
      <c r="I65" s="152">
        <f>Jul!C66</f>
        <v>0</v>
      </c>
      <c r="J65" s="152">
        <f>Aug!C66</f>
        <v>0</v>
      </c>
      <c r="K65" s="152">
        <f>Sep!C66</f>
        <v>0</v>
      </c>
      <c r="L65" s="152">
        <f>Oct!C66</f>
        <v>0</v>
      </c>
      <c r="M65" s="152">
        <f>Nov!C66</f>
        <v>0</v>
      </c>
      <c r="N65" s="152">
        <f>Dec!C66</f>
        <v>0</v>
      </c>
      <c r="O65" s="19">
        <f t="shared" si="0"/>
        <v>0</v>
      </c>
    </row>
    <row r="66" spans="2:15" x14ac:dyDescent="0.2">
      <c r="B66" s="21" t="str">
        <f>Tags!D66</f>
        <v>Work Car Insurance</v>
      </c>
      <c r="C66" s="152">
        <f>Jan!C67</f>
        <v>0</v>
      </c>
      <c r="D66" s="152">
        <f>Feb!C67</f>
        <v>0</v>
      </c>
      <c r="E66" s="152">
        <f>Mar!C67</f>
        <v>0</v>
      </c>
      <c r="F66" s="152">
        <f>Apr!C67</f>
        <v>0</v>
      </c>
      <c r="G66" s="152">
        <f>May!C67</f>
        <v>0</v>
      </c>
      <c r="H66" s="152">
        <f>Jun!C67</f>
        <v>0</v>
      </c>
      <c r="I66" s="152">
        <f>Jul!C67</f>
        <v>0</v>
      </c>
      <c r="J66" s="152">
        <f>Aug!C67</f>
        <v>0</v>
      </c>
      <c r="K66" s="152">
        <f>Sep!C67</f>
        <v>0</v>
      </c>
      <c r="L66" s="152">
        <f>Oct!C67</f>
        <v>0</v>
      </c>
      <c r="M66" s="152">
        <f>Nov!C67</f>
        <v>0</v>
      </c>
      <c r="N66" s="152">
        <f>Dec!C67</f>
        <v>0</v>
      </c>
      <c r="O66" s="19">
        <f t="shared" si="0"/>
        <v>0</v>
      </c>
    </row>
    <row r="67" spans="2:15" x14ac:dyDescent="0.2">
      <c r="B67" s="21" t="str">
        <f>Tags!D67</f>
        <v>Work Van</v>
      </c>
      <c r="C67" s="152">
        <f>Jan!C68</f>
        <v>0</v>
      </c>
      <c r="D67" s="152">
        <f>Feb!C68</f>
        <v>0</v>
      </c>
      <c r="E67" s="152">
        <f>Mar!C68</f>
        <v>0</v>
      </c>
      <c r="F67" s="152">
        <f>Apr!C68</f>
        <v>0</v>
      </c>
      <c r="G67" s="152">
        <f>May!C68</f>
        <v>0</v>
      </c>
      <c r="H67" s="152">
        <f>Jun!C68</f>
        <v>0</v>
      </c>
      <c r="I67" s="152">
        <f>Jul!C68</f>
        <v>0</v>
      </c>
      <c r="J67" s="152">
        <f>Aug!C68</f>
        <v>0</v>
      </c>
      <c r="K67" s="152">
        <f>Sep!C68</f>
        <v>0</v>
      </c>
      <c r="L67" s="152">
        <f>Oct!C68</f>
        <v>0</v>
      </c>
      <c r="M67" s="152">
        <f>Nov!C68</f>
        <v>0</v>
      </c>
      <c r="N67" s="152">
        <f>Dec!C68</f>
        <v>0</v>
      </c>
      <c r="O67" s="19">
        <f t="shared" si="0"/>
        <v>0</v>
      </c>
    </row>
    <row r="68" spans="2:15" x14ac:dyDescent="0.2">
      <c r="B68" s="21">
        <f>Tags!D68</f>
        <v>0</v>
      </c>
      <c r="C68" s="152">
        <f>Jan!C69</f>
        <v>0</v>
      </c>
      <c r="D68" s="152">
        <f>Feb!C69</f>
        <v>0</v>
      </c>
      <c r="E68" s="152">
        <f>Mar!C69</f>
        <v>0</v>
      </c>
      <c r="F68" s="152">
        <f>Apr!C69</f>
        <v>0</v>
      </c>
      <c r="G68" s="152">
        <f>May!C69</f>
        <v>0</v>
      </c>
      <c r="H68" s="152">
        <f>Jun!C69</f>
        <v>0</v>
      </c>
      <c r="I68" s="152">
        <f>Jul!C69</f>
        <v>0</v>
      </c>
      <c r="J68" s="152">
        <f>Aug!C69</f>
        <v>0</v>
      </c>
      <c r="K68" s="152">
        <f>Sep!C69</f>
        <v>0</v>
      </c>
      <c r="L68" s="152">
        <f>Oct!C69</f>
        <v>0</v>
      </c>
      <c r="M68" s="152">
        <f>Nov!C69</f>
        <v>0</v>
      </c>
      <c r="N68" s="152">
        <f>Dec!C69</f>
        <v>0</v>
      </c>
      <c r="O68" s="19">
        <f t="shared" ref="O68:O131" si="1">SUM(C68:N68)</f>
        <v>0</v>
      </c>
    </row>
    <row r="69" spans="2:15" x14ac:dyDescent="0.2">
      <c r="B69" s="21">
        <f>Tags!D69</f>
        <v>0</v>
      </c>
      <c r="C69" s="152">
        <f>Jan!C70</f>
        <v>0</v>
      </c>
      <c r="D69" s="152">
        <f>Feb!C70</f>
        <v>0</v>
      </c>
      <c r="E69" s="152">
        <f>Mar!C70</f>
        <v>0</v>
      </c>
      <c r="F69" s="152">
        <f>Apr!C70</f>
        <v>0</v>
      </c>
      <c r="G69" s="152">
        <f>May!C70</f>
        <v>0</v>
      </c>
      <c r="H69" s="152">
        <f>Jun!C70</f>
        <v>0</v>
      </c>
      <c r="I69" s="152">
        <f>Jul!C70</f>
        <v>0</v>
      </c>
      <c r="J69" s="152">
        <f>Aug!C70</f>
        <v>0</v>
      </c>
      <c r="K69" s="152">
        <f>Sep!C70</f>
        <v>0</v>
      </c>
      <c r="L69" s="152">
        <f>Oct!C70</f>
        <v>0</v>
      </c>
      <c r="M69" s="152">
        <f>Nov!C70</f>
        <v>0</v>
      </c>
      <c r="N69" s="152">
        <f>Dec!C70</f>
        <v>0</v>
      </c>
      <c r="O69" s="19">
        <f t="shared" si="1"/>
        <v>0</v>
      </c>
    </row>
    <row r="70" spans="2:15" x14ac:dyDescent="0.2">
      <c r="B70" s="21">
        <f>Tags!D70</f>
        <v>0</v>
      </c>
      <c r="C70" s="152">
        <f>Jan!C71</f>
        <v>0</v>
      </c>
      <c r="D70" s="152">
        <f>Feb!C71</f>
        <v>0</v>
      </c>
      <c r="E70" s="152">
        <f>Mar!C71</f>
        <v>0</v>
      </c>
      <c r="F70" s="152">
        <f>Apr!C71</f>
        <v>0</v>
      </c>
      <c r="G70" s="152">
        <f>May!C71</f>
        <v>0</v>
      </c>
      <c r="H70" s="152">
        <f>Jun!C71</f>
        <v>0</v>
      </c>
      <c r="I70" s="152">
        <f>Jul!C71</f>
        <v>0</v>
      </c>
      <c r="J70" s="152">
        <f>Aug!C71</f>
        <v>0</v>
      </c>
      <c r="K70" s="152">
        <f>Sep!C71</f>
        <v>0</v>
      </c>
      <c r="L70" s="152">
        <f>Oct!C71</f>
        <v>0</v>
      </c>
      <c r="M70" s="152">
        <f>Nov!C71</f>
        <v>0</v>
      </c>
      <c r="N70" s="152">
        <f>Dec!C71</f>
        <v>0</v>
      </c>
      <c r="O70" s="19">
        <f t="shared" si="1"/>
        <v>0</v>
      </c>
    </row>
    <row r="71" spans="2:15" x14ac:dyDescent="0.2">
      <c r="B71" s="21">
        <f>Tags!D71</f>
        <v>0</v>
      </c>
      <c r="C71" s="152">
        <f>Jan!C72</f>
        <v>0</v>
      </c>
      <c r="D71" s="152">
        <f>Feb!C72</f>
        <v>0</v>
      </c>
      <c r="E71" s="152">
        <f>Mar!C72</f>
        <v>0</v>
      </c>
      <c r="F71" s="152">
        <f>Apr!C72</f>
        <v>0</v>
      </c>
      <c r="G71" s="152">
        <f>May!C72</f>
        <v>0</v>
      </c>
      <c r="H71" s="152">
        <f>Jun!C72</f>
        <v>0</v>
      </c>
      <c r="I71" s="152">
        <f>Jul!C72</f>
        <v>0</v>
      </c>
      <c r="J71" s="152">
        <f>Aug!C72</f>
        <v>0</v>
      </c>
      <c r="K71" s="152">
        <f>Sep!C72</f>
        <v>0</v>
      </c>
      <c r="L71" s="152">
        <f>Oct!C72</f>
        <v>0</v>
      </c>
      <c r="M71" s="152">
        <f>Nov!C72</f>
        <v>0</v>
      </c>
      <c r="N71" s="152">
        <f>Dec!C72</f>
        <v>0</v>
      </c>
      <c r="O71" s="19">
        <f t="shared" si="1"/>
        <v>0</v>
      </c>
    </row>
    <row r="72" spans="2:15" x14ac:dyDescent="0.2">
      <c r="B72" s="21">
        <f>Tags!D72</f>
        <v>0</v>
      </c>
      <c r="C72" s="152">
        <f>Jan!C73</f>
        <v>0</v>
      </c>
      <c r="D72" s="152">
        <f>Feb!C73</f>
        <v>0</v>
      </c>
      <c r="E72" s="152">
        <f>Mar!C73</f>
        <v>0</v>
      </c>
      <c r="F72" s="152">
        <f>Apr!C73</f>
        <v>0</v>
      </c>
      <c r="G72" s="152">
        <f>May!C73</f>
        <v>0</v>
      </c>
      <c r="H72" s="152">
        <f>Jun!C73</f>
        <v>0</v>
      </c>
      <c r="I72" s="152">
        <f>Jul!C73</f>
        <v>0</v>
      </c>
      <c r="J72" s="152">
        <f>Aug!C73</f>
        <v>0</v>
      </c>
      <c r="K72" s="152">
        <f>Sep!C73</f>
        <v>0</v>
      </c>
      <c r="L72" s="152">
        <f>Oct!C73</f>
        <v>0</v>
      </c>
      <c r="M72" s="152">
        <f>Nov!C73</f>
        <v>0</v>
      </c>
      <c r="N72" s="152">
        <f>Dec!C73</f>
        <v>0</v>
      </c>
      <c r="O72" s="19">
        <f t="shared" si="1"/>
        <v>0</v>
      </c>
    </row>
    <row r="73" spans="2:15" x14ac:dyDescent="0.2">
      <c r="B73" s="21">
        <f>Tags!D73</f>
        <v>0</v>
      </c>
      <c r="C73" s="152">
        <f>Jan!C74</f>
        <v>0</v>
      </c>
      <c r="D73" s="152">
        <f>Feb!C74</f>
        <v>0</v>
      </c>
      <c r="E73" s="152">
        <f>Mar!C74</f>
        <v>0</v>
      </c>
      <c r="F73" s="152">
        <f>Apr!C74</f>
        <v>0</v>
      </c>
      <c r="G73" s="152">
        <f>May!C74</f>
        <v>0</v>
      </c>
      <c r="H73" s="152">
        <f>Jun!C74</f>
        <v>0</v>
      </c>
      <c r="I73" s="152">
        <f>Jul!C74</f>
        <v>0</v>
      </c>
      <c r="J73" s="152">
        <f>Aug!C74</f>
        <v>0</v>
      </c>
      <c r="K73" s="152">
        <f>Sep!C74</f>
        <v>0</v>
      </c>
      <c r="L73" s="152">
        <f>Oct!C74</f>
        <v>0</v>
      </c>
      <c r="M73" s="152">
        <f>Nov!C74</f>
        <v>0</v>
      </c>
      <c r="N73" s="152">
        <f>Dec!C74</f>
        <v>0</v>
      </c>
      <c r="O73" s="19">
        <f t="shared" si="1"/>
        <v>0</v>
      </c>
    </row>
    <row r="74" spans="2:15" x14ac:dyDescent="0.2">
      <c r="B74" s="21">
        <f>Tags!D74</f>
        <v>0</v>
      </c>
      <c r="C74" s="152">
        <f>Jan!C75</f>
        <v>0</v>
      </c>
      <c r="D74" s="152">
        <f>Feb!C75</f>
        <v>0</v>
      </c>
      <c r="E74" s="152">
        <f>Mar!C75</f>
        <v>0</v>
      </c>
      <c r="F74" s="152">
        <f>Apr!C75</f>
        <v>0</v>
      </c>
      <c r="G74" s="152">
        <f>May!C75</f>
        <v>0</v>
      </c>
      <c r="H74" s="152">
        <f>Jun!C75</f>
        <v>0</v>
      </c>
      <c r="I74" s="152">
        <f>Jul!C75</f>
        <v>0</v>
      </c>
      <c r="J74" s="152">
        <f>Aug!C75</f>
        <v>0</v>
      </c>
      <c r="K74" s="152">
        <f>Sep!C75</f>
        <v>0</v>
      </c>
      <c r="L74" s="152">
        <f>Oct!C75</f>
        <v>0</v>
      </c>
      <c r="M74" s="152">
        <f>Nov!C75</f>
        <v>0</v>
      </c>
      <c r="N74" s="152">
        <f>Dec!C75</f>
        <v>0</v>
      </c>
      <c r="O74" s="19">
        <f t="shared" si="1"/>
        <v>0</v>
      </c>
    </row>
    <row r="75" spans="2:15" x14ac:dyDescent="0.2">
      <c r="B75" s="21">
        <f>Tags!D75</f>
        <v>0</v>
      </c>
      <c r="C75" s="152">
        <f>Jan!C76</f>
        <v>0</v>
      </c>
      <c r="D75" s="152">
        <f>Feb!C76</f>
        <v>0</v>
      </c>
      <c r="E75" s="152">
        <f>Mar!C76</f>
        <v>0</v>
      </c>
      <c r="F75" s="152">
        <f>Apr!C76</f>
        <v>0</v>
      </c>
      <c r="G75" s="152">
        <f>May!C76</f>
        <v>0</v>
      </c>
      <c r="H75" s="152">
        <f>Jun!C76</f>
        <v>0</v>
      </c>
      <c r="I75" s="152">
        <f>Jul!C76</f>
        <v>0</v>
      </c>
      <c r="J75" s="152">
        <f>Aug!C76</f>
        <v>0</v>
      </c>
      <c r="K75" s="152">
        <f>Sep!C76</f>
        <v>0</v>
      </c>
      <c r="L75" s="152">
        <f>Oct!C76</f>
        <v>0</v>
      </c>
      <c r="M75" s="152">
        <f>Nov!C76</f>
        <v>0</v>
      </c>
      <c r="N75" s="152">
        <f>Dec!C76</f>
        <v>0</v>
      </c>
      <c r="O75" s="19">
        <f t="shared" si="1"/>
        <v>0</v>
      </c>
    </row>
    <row r="76" spans="2:15" x14ac:dyDescent="0.2">
      <c r="B76" s="21">
        <f>Tags!D76</f>
        <v>0</v>
      </c>
      <c r="C76" s="152">
        <f>Jan!C77</f>
        <v>0</v>
      </c>
      <c r="D76" s="152">
        <f>Feb!C77</f>
        <v>0</v>
      </c>
      <c r="E76" s="152">
        <f>Mar!C77</f>
        <v>0</v>
      </c>
      <c r="F76" s="152">
        <f>Apr!C77</f>
        <v>0</v>
      </c>
      <c r="G76" s="152">
        <f>May!C77</f>
        <v>0</v>
      </c>
      <c r="H76" s="152">
        <f>Jun!C77</f>
        <v>0</v>
      </c>
      <c r="I76" s="152">
        <f>Jul!C77</f>
        <v>0</v>
      </c>
      <c r="J76" s="152">
        <f>Aug!C77</f>
        <v>0</v>
      </c>
      <c r="K76" s="152">
        <f>Sep!C77</f>
        <v>0</v>
      </c>
      <c r="L76" s="152">
        <f>Oct!C77</f>
        <v>0</v>
      </c>
      <c r="M76" s="152">
        <f>Nov!C77</f>
        <v>0</v>
      </c>
      <c r="N76" s="152">
        <f>Dec!C77</f>
        <v>0</v>
      </c>
      <c r="O76" s="19">
        <f t="shared" si="1"/>
        <v>0</v>
      </c>
    </row>
    <row r="77" spans="2:15" x14ac:dyDescent="0.2">
      <c r="B77" s="21">
        <f>Tags!D77</f>
        <v>0</v>
      </c>
      <c r="C77" s="152">
        <f>Jan!C78</f>
        <v>0</v>
      </c>
      <c r="D77" s="152">
        <f>Feb!C78</f>
        <v>0</v>
      </c>
      <c r="E77" s="152">
        <f>Mar!C78</f>
        <v>0</v>
      </c>
      <c r="F77" s="152">
        <f>Apr!C78</f>
        <v>0</v>
      </c>
      <c r="G77" s="152">
        <f>May!C78</f>
        <v>0</v>
      </c>
      <c r="H77" s="152">
        <f>Jun!C78</f>
        <v>0</v>
      </c>
      <c r="I77" s="152">
        <f>Jul!C78</f>
        <v>0</v>
      </c>
      <c r="J77" s="152">
        <f>Aug!C78</f>
        <v>0</v>
      </c>
      <c r="K77" s="152">
        <f>Sep!C78</f>
        <v>0</v>
      </c>
      <c r="L77" s="152">
        <f>Oct!C78</f>
        <v>0</v>
      </c>
      <c r="M77" s="152">
        <f>Nov!C78</f>
        <v>0</v>
      </c>
      <c r="N77" s="152">
        <f>Dec!C78</f>
        <v>0</v>
      </c>
      <c r="O77" s="19">
        <f t="shared" si="1"/>
        <v>0</v>
      </c>
    </row>
    <row r="78" spans="2:15" x14ac:dyDescent="0.2">
      <c r="B78" s="21">
        <f>Tags!D78</f>
        <v>0</v>
      </c>
      <c r="C78" s="152">
        <f>Jan!C79</f>
        <v>0</v>
      </c>
      <c r="D78" s="152">
        <f>Feb!C79</f>
        <v>0</v>
      </c>
      <c r="E78" s="152">
        <f>Mar!C79</f>
        <v>0</v>
      </c>
      <c r="F78" s="152">
        <f>Apr!C79</f>
        <v>0</v>
      </c>
      <c r="G78" s="152">
        <f>May!C79</f>
        <v>0</v>
      </c>
      <c r="H78" s="152">
        <f>Jun!C79</f>
        <v>0</v>
      </c>
      <c r="I78" s="152">
        <f>Jul!C79</f>
        <v>0</v>
      </c>
      <c r="J78" s="152">
        <f>Aug!C79</f>
        <v>0</v>
      </c>
      <c r="K78" s="152">
        <f>Sep!C79</f>
        <v>0</v>
      </c>
      <c r="L78" s="152">
        <f>Oct!C79</f>
        <v>0</v>
      </c>
      <c r="M78" s="152">
        <f>Nov!C79</f>
        <v>0</v>
      </c>
      <c r="N78" s="152">
        <f>Dec!C79</f>
        <v>0</v>
      </c>
      <c r="O78" s="19">
        <f t="shared" si="1"/>
        <v>0</v>
      </c>
    </row>
    <row r="79" spans="2:15" x14ac:dyDescent="0.2">
      <c r="B79" s="21">
        <f>Tags!D79</f>
        <v>0</v>
      </c>
      <c r="C79" s="152">
        <f>Jan!C80</f>
        <v>0</v>
      </c>
      <c r="D79" s="152">
        <f>Feb!C80</f>
        <v>0</v>
      </c>
      <c r="E79" s="152">
        <f>Mar!C80</f>
        <v>0</v>
      </c>
      <c r="F79" s="152">
        <f>Apr!C80</f>
        <v>0</v>
      </c>
      <c r="G79" s="152">
        <f>May!C80</f>
        <v>0</v>
      </c>
      <c r="H79" s="152">
        <f>Jun!C80</f>
        <v>0</v>
      </c>
      <c r="I79" s="152">
        <f>Jul!C80</f>
        <v>0</v>
      </c>
      <c r="J79" s="152">
        <f>Aug!C80</f>
        <v>0</v>
      </c>
      <c r="K79" s="152">
        <f>Sep!C80</f>
        <v>0</v>
      </c>
      <c r="L79" s="152">
        <f>Oct!C80</f>
        <v>0</v>
      </c>
      <c r="M79" s="152">
        <f>Nov!C80</f>
        <v>0</v>
      </c>
      <c r="N79" s="152">
        <f>Dec!C80</f>
        <v>0</v>
      </c>
      <c r="O79" s="19">
        <f t="shared" si="1"/>
        <v>0</v>
      </c>
    </row>
    <row r="80" spans="2:15" x14ac:dyDescent="0.2">
      <c r="B80" s="21">
        <f>Tags!D80</f>
        <v>0</v>
      </c>
      <c r="C80" s="152">
        <f>Jan!C81</f>
        <v>0</v>
      </c>
      <c r="D80" s="152">
        <f>Feb!C81</f>
        <v>0</v>
      </c>
      <c r="E80" s="152">
        <f>Mar!C81</f>
        <v>0</v>
      </c>
      <c r="F80" s="152">
        <f>Apr!C81</f>
        <v>0</v>
      </c>
      <c r="G80" s="152">
        <f>May!C81</f>
        <v>0</v>
      </c>
      <c r="H80" s="152">
        <f>Jun!C81</f>
        <v>0</v>
      </c>
      <c r="I80" s="152">
        <f>Jul!C81</f>
        <v>0</v>
      </c>
      <c r="J80" s="152">
        <f>Aug!C81</f>
        <v>0</v>
      </c>
      <c r="K80" s="152">
        <f>Sep!C81</f>
        <v>0</v>
      </c>
      <c r="L80" s="152">
        <f>Oct!C81</f>
        <v>0</v>
      </c>
      <c r="M80" s="152">
        <f>Nov!C81</f>
        <v>0</v>
      </c>
      <c r="N80" s="152">
        <f>Dec!C81</f>
        <v>0</v>
      </c>
      <c r="O80" s="19">
        <f t="shared" si="1"/>
        <v>0</v>
      </c>
    </row>
    <row r="81" spans="2:15" x14ac:dyDescent="0.2">
      <c r="B81" s="21">
        <f>Tags!D81</f>
        <v>0</v>
      </c>
      <c r="C81" s="152">
        <f>Jan!C82</f>
        <v>0</v>
      </c>
      <c r="D81" s="152">
        <f>Feb!C82</f>
        <v>0</v>
      </c>
      <c r="E81" s="152">
        <f>Mar!C82</f>
        <v>0</v>
      </c>
      <c r="F81" s="152">
        <f>Apr!C82</f>
        <v>0</v>
      </c>
      <c r="G81" s="152">
        <f>May!C82</f>
        <v>0</v>
      </c>
      <c r="H81" s="152">
        <f>Jun!C82</f>
        <v>0</v>
      </c>
      <c r="I81" s="152">
        <f>Jul!C82</f>
        <v>0</v>
      </c>
      <c r="J81" s="152">
        <f>Aug!C82</f>
        <v>0</v>
      </c>
      <c r="K81" s="152">
        <f>Sep!C82</f>
        <v>0</v>
      </c>
      <c r="L81" s="152">
        <f>Oct!C82</f>
        <v>0</v>
      </c>
      <c r="M81" s="152">
        <f>Nov!C82</f>
        <v>0</v>
      </c>
      <c r="N81" s="152">
        <f>Dec!C82</f>
        <v>0</v>
      </c>
      <c r="O81" s="19">
        <f t="shared" si="1"/>
        <v>0</v>
      </c>
    </row>
    <row r="82" spans="2:15" x14ac:dyDescent="0.2">
      <c r="B82" s="21">
        <f>Tags!D82</f>
        <v>0</v>
      </c>
      <c r="C82" s="152">
        <f>Jan!C83</f>
        <v>0</v>
      </c>
      <c r="D82" s="152">
        <f>Feb!C83</f>
        <v>0</v>
      </c>
      <c r="E82" s="152">
        <f>Mar!C83</f>
        <v>0</v>
      </c>
      <c r="F82" s="152">
        <f>Apr!C83</f>
        <v>0</v>
      </c>
      <c r="G82" s="152">
        <f>May!C83</f>
        <v>0</v>
      </c>
      <c r="H82" s="152">
        <f>Jun!C83</f>
        <v>0</v>
      </c>
      <c r="I82" s="152">
        <f>Jul!C83</f>
        <v>0</v>
      </c>
      <c r="J82" s="152">
        <f>Aug!C83</f>
        <v>0</v>
      </c>
      <c r="K82" s="152">
        <f>Sep!C83</f>
        <v>0</v>
      </c>
      <c r="L82" s="152">
        <f>Oct!C83</f>
        <v>0</v>
      </c>
      <c r="M82" s="152">
        <f>Nov!C83</f>
        <v>0</v>
      </c>
      <c r="N82" s="152">
        <f>Dec!C83</f>
        <v>0</v>
      </c>
      <c r="O82" s="19">
        <f t="shared" si="1"/>
        <v>0</v>
      </c>
    </row>
    <row r="83" spans="2:15" x14ac:dyDescent="0.2">
      <c r="B83" s="21">
        <f>Tags!D83</f>
        <v>0</v>
      </c>
      <c r="C83" s="152">
        <f>Jan!C84</f>
        <v>0</v>
      </c>
      <c r="D83" s="152">
        <f>Feb!C84</f>
        <v>0</v>
      </c>
      <c r="E83" s="152">
        <f>Mar!C84</f>
        <v>0</v>
      </c>
      <c r="F83" s="152">
        <f>Apr!C84</f>
        <v>0</v>
      </c>
      <c r="G83" s="152">
        <f>May!C84</f>
        <v>0</v>
      </c>
      <c r="H83" s="152">
        <f>Jun!C84</f>
        <v>0</v>
      </c>
      <c r="I83" s="152">
        <f>Jul!C84</f>
        <v>0</v>
      </c>
      <c r="J83" s="152">
        <f>Aug!C84</f>
        <v>0</v>
      </c>
      <c r="K83" s="152">
        <f>Sep!C84</f>
        <v>0</v>
      </c>
      <c r="L83" s="152">
        <f>Oct!C84</f>
        <v>0</v>
      </c>
      <c r="M83" s="152">
        <f>Nov!C84</f>
        <v>0</v>
      </c>
      <c r="N83" s="152">
        <f>Dec!C84</f>
        <v>0</v>
      </c>
      <c r="O83" s="19">
        <f t="shared" si="1"/>
        <v>0</v>
      </c>
    </row>
    <row r="84" spans="2:15" x14ac:dyDescent="0.2">
      <c r="B84" s="21">
        <f>Tags!D84</f>
        <v>0</v>
      </c>
      <c r="C84" s="152">
        <f>Jan!C85</f>
        <v>0</v>
      </c>
      <c r="D84" s="152">
        <f>Feb!C85</f>
        <v>0</v>
      </c>
      <c r="E84" s="152">
        <f>Mar!C85</f>
        <v>0</v>
      </c>
      <c r="F84" s="152">
        <f>Apr!C85</f>
        <v>0</v>
      </c>
      <c r="G84" s="152">
        <f>May!C85</f>
        <v>0</v>
      </c>
      <c r="H84" s="152">
        <f>Jun!C85</f>
        <v>0</v>
      </c>
      <c r="I84" s="152">
        <f>Jul!C85</f>
        <v>0</v>
      </c>
      <c r="J84" s="152">
        <f>Aug!C85</f>
        <v>0</v>
      </c>
      <c r="K84" s="152">
        <f>Sep!C85</f>
        <v>0</v>
      </c>
      <c r="L84" s="152">
        <f>Oct!C85</f>
        <v>0</v>
      </c>
      <c r="M84" s="152">
        <f>Nov!C85</f>
        <v>0</v>
      </c>
      <c r="N84" s="152">
        <f>Dec!C85</f>
        <v>0</v>
      </c>
      <c r="O84" s="19">
        <f t="shared" si="1"/>
        <v>0</v>
      </c>
    </row>
    <row r="85" spans="2:15" x14ac:dyDescent="0.2">
      <c r="B85" s="21">
        <f>Tags!D85</f>
        <v>0</v>
      </c>
      <c r="C85" s="152">
        <f>Jan!C86</f>
        <v>0</v>
      </c>
      <c r="D85" s="152">
        <f>Feb!C86</f>
        <v>0</v>
      </c>
      <c r="E85" s="152">
        <f>Mar!C86</f>
        <v>0</v>
      </c>
      <c r="F85" s="152">
        <f>Apr!C86</f>
        <v>0</v>
      </c>
      <c r="G85" s="152">
        <f>May!C86</f>
        <v>0</v>
      </c>
      <c r="H85" s="152">
        <f>Jun!C86</f>
        <v>0</v>
      </c>
      <c r="I85" s="152">
        <f>Jul!C86</f>
        <v>0</v>
      </c>
      <c r="J85" s="152">
        <f>Aug!C86</f>
        <v>0</v>
      </c>
      <c r="K85" s="152">
        <f>Sep!C86</f>
        <v>0</v>
      </c>
      <c r="L85" s="152">
        <f>Oct!C86</f>
        <v>0</v>
      </c>
      <c r="M85" s="152">
        <f>Nov!C86</f>
        <v>0</v>
      </c>
      <c r="N85" s="152">
        <f>Dec!C86</f>
        <v>0</v>
      </c>
      <c r="O85" s="19">
        <f t="shared" si="1"/>
        <v>0</v>
      </c>
    </row>
    <row r="86" spans="2:15" x14ac:dyDescent="0.2">
      <c r="B86" s="21">
        <f>Tags!D86</f>
        <v>0</v>
      </c>
      <c r="C86" s="152">
        <f>Jan!C87</f>
        <v>0</v>
      </c>
      <c r="D86" s="152">
        <f>Feb!C87</f>
        <v>0</v>
      </c>
      <c r="E86" s="152">
        <f>Mar!C87</f>
        <v>0</v>
      </c>
      <c r="F86" s="152">
        <f>Apr!C87</f>
        <v>0</v>
      </c>
      <c r="G86" s="152">
        <f>May!C87</f>
        <v>0</v>
      </c>
      <c r="H86" s="152">
        <f>Jun!C87</f>
        <v>0</v>
      </c>
      <c r="I86" s="152">
        <f>Jul!C87</f>
        <v>0</v>
      </c>
      <c r="J86" s="152">
        <f>Aug!C87</f>
        <v>0</v>
      </c>
      <c r="K86" s="152">
        <f>Sep!C87</f>
        <v>0</v>
      </c>
      <c r="L86" s="152">
        <f>Oct!C87</f>
        <v>0</v>
      </c>
      <c r="M86" s="152">
        <f>Nov!C87</f>
        <v>0</v>
      </c>
      <c r="N86" s="152">
        <f>Dec!C87</f>
        <v>0</v>
      </c>
      <c r="O86" s="19">
        <f t="shared" si="1"/>
        <v>0</v>
      </c>
    </row>
    <row r="87" spans="2:15" x14ac:dyDescent="0.2">
      <c r="B87" s="21">
        <f>Tags!D87</f>
        <v>0</v>
      </c>
      <c r="C87" s="152">
        <f>Jan!C88</f>
        <v>0</v>
      </c>
      <c r="D87" s="152">
        <f>Feb!C88</f>
        <v>0</v>
      </c>
      <c r="E87" s="152">
        <f>Mar!C88</f>
        <v>0</v>
      </c>
      <c r="F87" s="152">
        <f>Apr!C88</f>
        <v>0</v>
      </c>
      <c r="G87" s="152">
        <f>May!C88</f>
        <v>0</v>
      </c>
      <c r="H87" s="152">
        <f>Jun!C88</f>
        <v>0</v>
      </c>
      <c r="I87" s="152">
        <f>Jul!C88</f>
        <v>0</v>
      </c>
      <c r="J87" s="152">
        <f>Aug!C88</f>
        <v>0</v>
      </c>
      <c r="K87" s="152">
        <f>Sep!C88</f>
        <v>0</v>
      </c>
      <c r="L87" s="152">
        <f>Oct!C88</f>
        <v>0</v>
      </c>
      <c r="M87" s="152">
        <f>Nov!C88</f>
        <v>0</v>
      </c>
      <c r="N87" s="152">
        <f>Dec!C88</f>
        <v>0</v>
      </c>
      <c r="O87" s="19">
        <f t="shared" si="1"/>
        <v>0</v>
      </c>
    </row>
    <row r="88" spans="2:15" x14ac:dyDescent="0.2">
      <c r="B88" s="21">
        <f>Tags!D88</f>
        <v>0</v>
      </c>
      <c r="C88" s="152">
        <f>Jan!C89</f>
        <v>0</v>
      </c>
      <c r="D88" s="152">
        <f>Feb!C89</f>
        <v>0</v>
      </c>
      <c r="E88" s="152">
        <f>Mar!C89</f>
        <v>0</v>
      </c>
      <c r="F88" s="152">
        <f>Apr!C89</f>
        <v>0</v>
      </c>
      <c r="G88" s="152">
        <f>May!C89</f>
        <v>0</v>
      </c>
      <c r="H88" s="152">
        <f>Jun!C89</f>
        <v>0</v>
      </c>
      <c r="I88" s="152">
        <f>Jul!C89</f>
        <v>0</v>
      </c>
      <c r="J88" s="152">
        <f>Aug!C89</f>
        <v>0</v>
      </c>
      <c r="K88" s="152">
        <f>Sep!C89</f>
        <v>0</v>
      </c>
      <c r="L88" s="152">
        <f>Oct!C89</f>
        <v>0</v>
      </c>
      <c r="M88" s="152">
        <f>Nov!C89</f>
        <v>0</v>
      </c>
      <c r="N88" s="152">
        <f>Dec!C89</f>
        <v>0</v>
      </c>
      <c r="O88" s="19">
        <f t="shared" si="1"/>
        <v>0</v>
      </c>
    </row>
    <row r="89" spans="2:15" x14ac:dyDescent="0.2">
      <c r="B89" s="21">
        <f>Tags!D89</f>
        <v>0</v>
      </c>
      <c r="C89" s="152">
        <f>Jan!C90</f>
        <v>0</v>
      </c>
      <c r="D89" s="152">
        <f>Feb!C90</f>
        <v>0</v>
      </c>
      <c r="E89" s="152">
        <f>Mar!C90</f>
        <v>0</v>
      </c>
      <c r="F89" s="152">
        <f>Apr!C90</f>
        <v>0</v>
      </c>
      <c r="G89" s="152">
        <f>May!C90</f>
        <v>0</v>
      </c>
      <c r="H89" s="152">
        <f>Jun!C90</f>
        <v>0</v>
      </c>
      <c r="I89" s="152">
        <f>Jul!C90</f>
        <v>0</v>
      </c>
      <c r="J89" s="152">
        <f>Aug!C90</f>
        <v>0</v>
      </c>
      <c r="K89" s="152">
        <f>Sep!C90</f>
        <v>0</v>
      </c>
      <c r="L89" s="152">
        <f>Oct!C90</f>
        <v>0</v>
      </c>
      <c r="M89" s="152">
        <f>Nov!C90</f>
        <v>0</v>
      </c>
      <c r="N89" s="152">
        <f>Dec!C90</f>
        <v>0</v>
      </c>
      <c r="O89" s="19">
        <f t="shared" si="1"/>
        <v>0</v>
      </c>
    </row>
    <row r="90" spans="2:15" x14ac:dyDescent="0.2">
      <c r="B90" s="21">
        <f>Tags!D90</f>
        <v>0</v>
      </c>
      <c r="C90" s="152">
        <f>Jan!C91</f>
        <v>0</v>
      </c>
      <c r="D90" s="152">
        <f>Feb!C91</f>
        <v>0</v>
      </c>
      <c r="E90" s="152">
        <f>Mar!C91</f>
        <v>0</v>
      </c>
      <c r="F90" s="152">
        <f>Apr!C91</f>
        <v>0</v>
      </c>
      <c r="G90" s="152">
        <f>May!C91</f>
        <v>0</v>
      </c>
      <c r="H90" s="152">
        <f>Jun!C91</f>
        <v>0</v>
      </c>
      <c r="I90" s="152">
        <f>Jul!C91</f>
        <v>0</v>
      </c>
      <c r="J90" s="152">
        <f>Aug!C91</f>
        <v>0</v>
      </c>
      <c r="K90" s="152">
        <f>Sep!C91</f>
        <v>0</v>
      </c>
      <c r="L90" s="152">
        <f>Oct!C91</f>
        <v>0</v>
      </c>
      <c r="M90" s="152">
        <f>Nov!C91</f>
        <v>0</v>
      </c>
      <c r="N90" s="152">
        <f>Dec!C91</f>
        <v>0</v>
      </c>
      <c r="O90" s="19">
        <f t="shared" si="1"/>
        <v>0</v>
      </c>
    </row>
    <row r="91" spans="2:15" x14ac:dyDescent="0.2">
      <c r="B91" s="21">
        <f>Tags!D91</f>
        <v>0</v>
      </c>
      <c r="C91" s="152">
        <f>Jan!C92</f>
        <v>0</v>
      </c>
      <c r="D91" s="152">
        <f>Feb!C92</f>
        <v>0</v>
      </c>
      <c r="E91" s="152">
        <f>Mar!C92</f>
        <v>0</v>
      </c>
      <c r="F91" s="152">
        <f>Apr!C92</f>
        <v>0</v>
      </c>
      <c r="G91" s="152">
        <f>May!C92</f>
        <v>0</v>
      </c>
      <c r="H91" s="152">
        <f>Jun!C92</f>
        <v>0</v>
      </c>
      <c r="I91" s="152">
        <f>Jul!C92</f>
        <v>0</v>
      </c>
      <c r="J91" s="152">
        <f>Aug!C92</f>
        <v>0</v>
      </c>
      <c r="K91" s="152">
        <f>Sep!C92</f>
        <v>0</v>
      </c>
      <c r="L91" s="152">
        <f>Oct!C92</f>
        <v>0</v>
      </c>
      <c r="M91" s="152">
        <f>Nov!C92</f>
        <v>0</v>
      </c>
      <c r="N91" s="152">
        <f>Dec!C92</f>
        <v>0</v>
      </c>
      <c r="O91" s="19">
        <f t="shared" si="1"/>
        <v>0</v>
      </c>
    </row>
    <row r="92" spans="2:15" x14ac:dyDescent="0.2">
      <c r="B92" s="21">
        <f>Tags!D92</f>
        <v>0</v>
      </c>
      <c r="C92" s="152">
        <f>Jan!C93</f>
        <v>0</v>
      </c>
      <c r="D92" s="152">
        <f>Feb!C93</f>
        <v>0</v>
      </c>
      <c r="E92" s="152">
        <f>Mar!C93</f>
        <v>0</v>
      </c>
      <c r="F92" s="152">
        <f>Apr!C93</f>
        <v>0</v>
      </c>
      <c r="G92" s="152">
        <f>May!C93</f>
        <v>0</v>
      </c>
      <c r="H92" s="152">
        <f>Jun!C93</f>
        <v>0</v>
      </c>
      <c r="I92" s="152">
        <f>Jul!C93</f>
        <v>0</v>
      </c>
      <c r="J92" s="152">
        <f>Aug!C93</f>
        <v>0</v>
      </c>
      <c r="K92" s="152">
        <f>Sep!C93</f>
        <v>0</v>
      </c>
      <c r="L92" s="152">
        <f>Oct!C93</f>
        <v>0</v>
      </c>
      <c r="M92" s="152">
        <f>Nov!C93</f>
        <v>0</v>
      </c>
      <c r="N92" s="152">
        <f>Dec!C93</f>
        <v>0</v>
      </c>
      <c r="O92" s="19">
        <f t="shared" si="1"/>
        <v>0</v>
      </c>
    </row>
    <row r="93" spans="2:15" x14ac:dyDescent="0.2">
      <c r="B93" s="21">
        <f>Tags!D93</f>
        <v>0</v>
      </c>
      <c r="C93" s="152">
        <f>Jan!C94</f>
        <v>0</v>
      </c>
      <c r="D93" s="152">
        <f>Feb!C94</f>
        <v>0</v>
      </c>
      <c r="E93" s="152">
        <f>Mar!C94</f>
        <v>0</v>
      </c>
      <c r="F93" s="152">
        <f>Apr!C94</f>
        <v>0</v>
      </c>
      <c r="G93" s="152">
        <f>May!C94</f>
        <v>0</v>
      </c>
      <c r="H93" s="152">
        <f>Jun!C94</f>
        <v>0</v>
      </c>
      <c r="I93" s="152">
        <f>Jul!C94</f>
        <v>0</v>
      </c>
      <c r="J93" s="152">
        <f>Aug!C94</f>
        <v>0</v>
      </c>
      <c r="K93" s="152">
        <f>Sep!C94</f>
        <v>0</v>
      </c>
      <c r="L93" s="152">
        <f>Oct!C94</f>
        <v>0</v>
      </c>
      <c r="M93" s="152">
        <f>Nov!C94</f>
        <v>0</v>
      </c>
      <c r="N93" s="152">
        <f>Dec!C94</f>
        <v>0</v>
      </c>
      <c r="O93" s="19">
        <f t="shared" si="1"/>
        <v>0</v>
      </c>
    </row>
    <row r="94" spans="2:15" x14ac:dyDescent="0.2">
      <c r="B94" s="21">
        <f>Tags!D94</f>
        <v>0</v>
      </c>
      <c r="C94" s="152">
        <f>Jan!C95</f>
        <v>0</v>
      </c>
      <c r="D94" s="152">
        <f>Feb!C95</f>
        <v>0</v>
      </c>
      <c r="E94" s="152">
        <f>Mar!C95</f>
        <v>0</v>
      </c>
      <c r="F94" s="152">
        <f>Apr!C95</f>
        <v>0</v>
      </c>
      <c r="G94" s="152">
        <f>May!C95</f>
        <v>0</v>
      </c>
      <c r="H94" s="152">
        <f>Jun!C95</f>
        <v>0</v>
      </c>
      <c r="I94" s="152">
        <f>Jul!C95</f>
        <v>0</v>
      </c>
      <c r="J94" s="152">
        <f>Aug!C95</f>
        <v>0</v>
      </c>
      <c r="K94" s="152">
        <f>Sep!C95</f>
        <v>0</v>
      </c>
      <c r="L94" s="152">
        <f>Oct!C95</f>
        <v>0</v>
      </c>
      <c r="M94" s="152">
        <f>Nov!C95</f>
        <v>0</v>
      </c>
      <c r="N94" s="152">
        <f>Dec!C95</f>
        <v>0</v>
      </c>
      <c r="O94" s="19">
        <f t="shared" si="1"/>
        <v>0</v>
      </c>
    </row>
    <row r="95" spans="2:15" x14ac:dyDescent="0.2">
      <c r="B95" s="21">
        <f>Tags!D95</f>
        <v>0</v>
      </c>
      <c r="C95" s="152">
        <f>Jan!C96</f>
        <v>0</v>
      </c>
      <c r="D95" s="152">
        <f>Feb!C96</f>
        <v>0</v>
      </c>
      <c r="E95" s="152">
        <f>Mar!C96</f>
        <v>0</v>
      </c>
      <c r="F95" s="152">
        <f>Apr!C96</f>
        <v>0</v>
      </c>
      <c r="G95" s="152">
        <f>May!C96</f>
        <v>0</v>
      </c>
      <c r="H95" s="152">
        <f>Jun!C96</f>
        <v>0</v>
      </c>
      <c r="I95" s="152">
        <f>Jul!C96</f>
        <v>0</v>
      </c>
      <c r="J95" s="152">
        <f>Aug!C96</f>
        <v>0</v>
      </c>
      <c r="K95" s="152">
        <f>Sep!C96</f>
        <v>0</v>
      </c>
      <c r="L95" s="152">
        <f>Oct!C96</f>
        <v>0</v>
      </c>
      <c r="M95" s="152">
        <f>Nov!C96</f>
        <v>0</v>
      </c>
      <c r="N95" s="152">
        <f>Dec!C96</f>
        <v>0</v>
      </c>
      <c r="O95" s="19">
        <f t="shared" si="1"/>
        <v>0</v>
      </c>
    </row>
    <row r="96" spans="2:15" x14ac:dyDescent="0.2">
      <c r="B96" s="21">
        <f>Tags!D96</f>
        <v>0</v>
      </c>
      <c r="C96" s="152">
        <f>Jan!C97</f>
        <v>0</v>
      </c>
      <c r="D96" s="152">
        <f>Feb!C97</f>
        <v>0</v>
      </c>
      <c r="E96" s="152">
        <f>Mar!C97</f>
        <v>0</v>
      </c>
      <c r="F96" s="152">
        <f>Apr!C97</f>
        <v>0</v>
      </c>
      <c r="G96" s="152">
        <f>May!C97</f>
        <v>0</v>
      </c>
      <c r="H96" s="152">
        <f>Jun!C97</f>
        <v>0</v>
      </c>
      <c r="I96" s="152">
        <f>Jul!C97</f>
        <v>0</v>
      </c>
      <c r="J96" s="152">
        <f>Aug!C97</f>
        <v>0</v>
      </c>
      <c r="K96" s="152">
        <f>Sep!C97</f>
        <v>0</v>
      </c>
      <c r="L96" s="152">
        <f>Oct!C97</f>
        <v>0</v>
      </c>
      <c r="M96" s="152">
        <f>Nov!C97</f>
        <v>0</v>
      </c>
      <c r="N96" s="152">
        <f>Dec!C97</f>
        <v>0</v>
      </c>
      <c r="O96" s="19">
        <f t="shared" si="1"/>
        <v>0</v>
      </c>
    </row>
    <row r="97" spans="2:15" x14ac:dyDescent="0.2">
      <c r="B97" s="21">
        <f>Tags!D97</f>
        <v>0</v>
      </c>
      <c r="C97" s="152">
        <f>Jan!C98</f>
        <v>0</v>
      </c>
      <c r="D97" s="152">
        <f>Feb!C98</f>
        <v>0</v>
      </c>
      <c r="E97" s="152">
        <f>Mar!C98</f>
        <v>0</v>
      </c>
      <c r="F97" s="152">
        <f>Apr!C98</f>
        <v>0</v>
      </c>
      <c r="G97" s="152">
        <f>May!C98</f>
        <v>0</v>
      </c>
      <c r="H97" s="152">
        <f>Jun!C98</f>
        <v>0</v>
      </c>
      <c r="I97" s="152">
        <f>Jul!C98</f>
        <v>0</v>
      </c>
      <c r="J97" s="152">
        <f>Aug!C98</f>
        <v>0</v>
      </c>
      <c r="K97" s="152">
        <f>Sep!C98</f>
        <v>0</v>
      </c>
      <c r="L97" s="152">
        <f>Oct!C98</f>
        <v>0</v>
      </c>
      <c r="M97" s="152">
        <f>Nov!C98</f>
        <v>0</v>
      </c>
      <c r="N97" s="152">
        <f>Dec!C98</f>
        <v>0</v>
      </c>
      <c r="O97" s="19">
        <f t="shared" si="1"/>
        <v>0</v>
      </c>
    </row>
    <row r="98" spans="2:15" x14ac:dyDescent="0.2">
      <c r="B98" s="21">
        <f>Tags!D98</f>
        <v>0</v>
      </c>
      <c r="C98" s="152">
        <f>Jan!C99</f>
        <v>0</v>
      </c>
      <c r="D98" s="152">
        <f>Feb!C99</f>
        <v>0</v>
      </c>
      <c r="E98" s="152">
        <f>Mar!C99</f>
        <v>0</v>
      </c>
      <c r="F98" s="152">
        <f>Apr!C99</f>
        <v>0</v>
      </c>
      <c r="G98" s="152">
        <f>May!C99</f>
        <v>0</v>
      </c>
      <c r="H98" s="152">
        <f>Jun!C99</f>
        <v>0</v>
      </c>
      <c r="I98" s="152">
        <f>Jul!C99</f>
        <v>0</v>
      </c>
      <c r="J98" s="152">
        <f>Aug!C99</f>
        <v>0</v>
      </c>
      <c r="K98" s="152">
        <f>Sep!C99</f>
        <v>0</v>
      </c>
      <c r="L98" s="152">
        <f>Oct!C99</f>
        <v>0</v>
      </c>
      <c r="M98" s="152">
        <f>Nov!C99</f>
        <v>0</v>
      </c>
      <c r="N98" s="152">
        <f>Dec!C99</f>
        <v>0</v>
      </c>
      <c r="O98" s="19">
        <f t="shared" si="1"/>
        <v>0</v>
      </c>
    </row>
    <row r="99" spans="2:15" x14ac:dyDescent="0.2">
      <c r="B99" s="21">
        <f>Tags!D99</f>
        <v>0</v>
      </c>
      <c r="C99" s="152">
        <f>Jan!C100</f>
        <v>0</v>
      </c>
      <c r="D99" s="152">
        <f>Feb!C100</f>
        <v>0</v>
      </c>
      <c r="E99" s="152">
        <f>Mar!C100</f>
        <v>0</v>
      </c>
      <c r="F99" s="152">
        <f>Apr!C100</f>
        <v>0</v>
      </c>
      <c r="G99" s="152">
        <f>May!C100</f>
        <v>0</v>
      </c>
      <c r="H99" s="152">
        <f>Jun!C100</f>
        <v>0</v>
      </c>
      <c r="I99" s="152">
        <f>Jul!C100</f>
        <v>0</v>
      </c>
      <c r="J99" s="152">
        <f>Aug!C100</f>
        <v>0</v>
      </c>
      <c r="K99" s="152">
        <f>Sep!C100</f>
        <v>0</v>
      </c>
      <c r="L99" s="152">
        <f>Oct!C100</f>
        <v>0</v>
      </c>
      <c r="M99" s="152">
        <f>Nov!C100</f>
        <v>0</v>
      </c>
      <c r="N99" s="152">
        <f>Dec!C100</f>
        <v>0</v>
      </c>
      <c r="O99" s="19">
        <f t="shared" si="1"/>
        <v>0</v>
      </c>
    </row>
    <row r="100" spans="2:15" x14ac:dyDescent="0.2">
      <c r="B100" s="21">
        <f>Tags!D100</f>
        <v>0</v>
      </c>
      <c r="C100" s="152">
        <f>Jan!C101</f>
        <v>0</v>
      </c>
      <c r="D100" s="152">
        <f>Feb!C101</f>
        <v>0</v>
      </c>
      <c r="E100" s="152">
        <f>Mar!C101</f>
        <v>0</v>
      </c>
      <c r="F100" s="152">
        <f>Apr!C101</f>
        <v>0</v>
      </c>
      <c r="G100" s="152">
        <f>May!C101</f>
        <v>0</v>
      </c>
      <c r="H100" s="152">
        <f>Jun!C101</f>
        <v>0</v>
      </c>
      <c r="I100" s="152">
        <f>Jul!C101</f>
        <v>0</v>
      </c>
      <c r="J100" s="152">
        <f>Aug!C101</f>
        <v>0</v>
      </c>
      <c r="K100" s="152">
        <f>Sep!C101</f>
        <v>0</v>
      </c>
      <c r="L100" s="152">
        <f>Oct!C101</f>
        <v>0</v>
      </c>
      <c r="M100" s="152">
        <f>Nov!C101</f>
        <v>0</v>
      </c>
      <c r="N100" s="152">
        <f>Dec!C101</f>
        <v>0</v>
      </c>
      <c r="O100" s="19">
        <f t="shared" si="1"/>
        <v>0</v>
      </c>
    </row>
    <row r="101" spans="2:15" x14ac:dyDescent="0.2">
      <c r="B101" s="21">
        <f>Tags!D101</f>
        <v>0</v>
      </c>
      <c r="C101" s="152">
        <f>Jan!C102</f>
        <v>0</v>
      </c>
      <c r="D101" s="152">
        <f>Feb!C102</f>
        <v>0</v>
      </c>
      <c r="E101" s="152">
        <f>Mar!C102</f>
        <v>0</v>
      </c>
      <c r="F101" s="152">
        <f>Apr!C102</f>
        <v>0</v>
      </c>
      <c r="G101" s="152">
        <f>May!C102</f>
        <v>0</v>
      </c>
      <c r="H101" s="152">
        <f>Jun!C102</f>
        <v>0</v>
      </c>
      <c r="I101" s="152">
        <f>Jul!C102</f>
        <v>0</v>
      </c>
      <c r="J101" s="152">
        <f>Aug!C102</f>
        <v>0</v>
      </c>
      <c r="K101" s="152">
        <f>Sep!C102</f>
        <v>0</v>
      </c>
      <c r="L101" s="152">
        <f>Oct!C102</f>
        <v>0</v>
      </c>
      <c r="M101" s="152">
        <f>Nov!C102</f>
        <v>0</v>
      </c>
      <c r="N101" s="152">
        <f>Dec!C102</f>
        <v>0</v>
      </c>
      <c r="O101" s="19">
        <f t="shared" si="1"/>
        <v>0</v>
      </c>
    </row>
    <row r="102" spans="2:15" x14ac:dyDescent="0.2">
      <c r="B102" s="21">
        <f>Tags!D102</f>
        <v>0</v>
      </c>
      <c r="C102" s="152">
        <f>Jan!C103</f>
        <v>0</v>
      </c>
      <c r="D102" s="152">
        <f>Feb!C103</f>
        <v>0</v>
      </c>
      <c r="E102" s="152">
        <f>Mar!C103</f>
        <v>0</v>
      </c>
      <c r="F102" s="152">
        <f>Apr!C103</f>
        <v>0</v>
      </c>
      <c r="G102" s="152">
        <f>May!C103</f>
        <v>0</v>
      </c>
      <c r="H102" s="152">
        <f>Jun!C103</f>
        <v>0</v>
      </c>
      <c r="I102" s="152">
        <f>Jul!C103</f>
        <v>0</v>
      </c>
      <c r="J102" s="152">
        <f>Aug!C103</f>
        <v>0</v>
      </c>
      <c r="K102" s="152">
        <f>Sep!C103</f>
        <v>0</v>
      </c>
      <c r="L102" s="152">
        <f>Oct!C103</f>
        <v>0</v>
      </c>
      <c r="M102" s="152">
        <f>Nov!C103</f>
        <v>0</v>
      </c>
      <c r="N102" s="152">
        <f>Dec!C103</f>
        <v>0</v>
      </c>
      <c r="O102" s="19">
        <f t="shared" si="1"/>
        <v>0</v>
      </c>
    </row>
    <row r="103" spans="2:15" x14ac:dyDescent="0.2">
      <c r="B103" s="21">
        <f>Tags!D103</f>
        <v>0</v>
      </c>
      <c r="C103" s="152">
        <f>Jan!C104</f>
        <v>0</v>
      </c>
      <c r="D103" s="152">
        <f>Feb!C104</f>
        <v>0</v>
      </c>
      <c r="E103" s="152">
        <f>Mar!C104</f>
        <v>0</v>
      </c>
      <c r="F103" s="152">
        <f>Apr!C104</f>
        <v>0</v>
      </c>
      <c r="G103" s="152">
        <f>May!C104</f>
        <v>0</v>
      </c>
      <c r="H103" s="152">
        <f>Jun!C104</f>
        <v>0</v>
      </c>
      <c r="I103" s="152">
        <f>Jul!C104</f>
        <v>0</v>
      </c>
      <c r="J103" s="152">
        <f>Aug!C104</f>
        <v>0</v>
      </c>
      <c r="K103" s="152">
        <f>Sep!C104</f>
        <v>0</v>
      </c>
      <c r="L103" s="152">
        <f>Oct!C104</f>
        <v>0</v>
      </c>
      <c r="M103" s="152">
        <f>Nov!C104</f>
        <v>0</v>
      </c>
      <c r="N103" s="152">
        <f>Dec!C104</f>
        <v>0</v>
      </c>
      <c r="O103" s="19">
        <f t="shared" si="1"/>
        <v>0</v>
      </c>
    </row>
    <row r="104" spans="2:15" x14ac:dyDescent="0.2">
      <c r="B104" s="21">
        <f>Tags!D104</f>
        <v>0</v>
      </c>
      <c r="C104" s="152">
        <f>Jan!C105</f>
        <v>0</v>
      </c>
      <c r="D104" s="152">
        <f>Feb!C105</f>
        <v>0</v>
      </c>
      <c r="E104" s="152">
        <f>Mar!C105</f>
        <v>0</v>
      </c>
      <c r="F104" s="152">
        <f>Apr!C105</f>
        <v>0</v>
      </c>
      <c r="G104" s="152">
        <f>May!C105</f>
        <v>0</v>
      </c>
      <c r="H104" s="152">
        <f>Jun!C105</f>
        <v>0</v>
      </c>
      <c r="I104" s="152">
        <f>Jul!C105</f>
        <v>0</v>
      </c>
      <c r="J104" s="152">
        <f>Aug!C105</f>
        <v>0</v>
      </c>
      <c r="K104" s="152">
        <f>Sep!C105</f>
        <v>0</v>
      </c>
      <c r="L104" s="152">
        <f>Oct!C105</f>
        <v>0</v>
      </c>
      <c r="M104" s="152">
        <f>Nov!C105</f>
        <v>0</v>
      </c>
      <c r="N104" s="152">
        <f>Dec!C105</f>
        <v>0</v>
      </c>
      <c r="O104" s="19">
        <f t="shared" si="1"/>
        <v>0</v>
      </c>
    </row>
    <row r="105" spans="2:15" x14ac:dyDescent="0.2">
      <c r="B105" s="21">
        <f>Tags!D105</f>
        <v>0</v>
      </c>
      <c r="C105" s="152">
        <f>Jan!C106</f>
        <v>0</v>
      </c>
      <c r="D105" s="152">
        <f>Feb!C106</f>
        <v>0</v>
      </c>
      <c r="E105" s="152">
        <f>Mar!C106</f>
        <v>0</v>
      </c>
      <c r="F105" s="152">
        <f>Apr!C106</f>
        <v>0</v>
      </c>
      <c r="G105" s="152">
        <f>May!C106</f>
        <v>0</v>
      </c>
      <c r="H105" s="152">
        <f>Jun!C106</f>
        <v>0</v>
      </c>
      <c r="I105" s="152">
        <f>Jul!C106</f>
        <v>0</v>
      </c>
      <c r="J105" s="152">
        <f>Aug!C106</f>
        <v>0</v>
      </c>
      <c r="K105" s="152">
        <f>Sep!C106</f>
        <v>0</v>
      </c>
      <c r="L105" s="152">
        <f>Oct!C106</f>
        <v>0</v>
      </c>
      <c r="M105" s="152">
        <f>Nov!C106</f>
        <v>0</v>
      </c>
      <c r="N105" s="152">
        <f>Dec!C106</f>
        <v>0</v>
      </c>
      <c r="O105" s="19">
        <f t="shared" si="1"/>
        <v>0</v>
      </c>
    </row>
    <row r="106" spans="2:15" x14ac:dyDescent="0.2">
      <c r="B106" s="21">
        <f>Tags!D106</f>
        <v>0</v>
      </c>
      <c r="C106" s="152">
        <f>Jan!C107</f>
        <v>0</v>
      </c>
      <c r="D106" s="152">
        <f>Feb!C107</f>
        <v>0</v>
      </c>
      <c r="E106" s="152">
        <f>Mar!C107</f>
        <v>0</v>
      </c>
      <c r="F106" s="152">
        <f>Apr!C107</f>
        <v>0</v>
      </c>
      <c r="G106" s="152">
        <f>May!C107</f>
        <v>0</v>
      </c>
      <c r="H106" s="152">
        <f>Jun!C107</f>
        <v>0</v>
      </c>
      <c r="I106" s="152">
        <f>Jul!C107</f>
        <v>0</v>
      </c>
      <c r="J106" s="152">
        <f>Aug!C107</f>
        <v>0</v>
      </c>
      <c r="K106" s="152">
        <f>Sep!C107</f>
        <v>0</v>
      </c>
      <c r="L106" s="152">
        <f>Oct!C107</f>
        <v>0</v>
      </c>
      <c r="M106" s="152">
        <f>Nov!C107</f>
        <v>0</v>
      </c>
      <c r="N106" s="152">
        <f>Dec!C107</f>
        <v>0</v>
      </c>
      <c r="O106" s="19">
        <f t="shared" si="1"/>
        <v>0</v>
      </c>
    </row>
    <row r="107" spans="2:15" x14ac:dyDescent="0.2">
      <c r="B107" s="21">
        <f>Tags!D107</f>
        <v>0</v>
      </c>
      <c r="C107" s="152">
        <f>Jan!C108</f>
        <v>0</v>
      </c>
      <c r="D107" s="152">
        <f>Feb!C108</f>
        <v>0</v>
      </c>
      <c r="E107" s="152">
        <f>Mar!C108</f>
        <v>0</v>
      </c>
      <c r="F107" s="152">
        <f>Apr!C108</f>
        <v>0</v>
      </c>
      <c r="G107" s="152">
        <f>May!C108</f>
        <v>0</v>
      </c>
      <c r="H107" s="152">
        <f>Jun!C108</f>
        <v>0</v>
      </c>
      <c r="I107" s="152">
        <f>Jul!C108</f>
        <v>0</v>
      </c>
      <c r="J107" s="152">
        <f>Aug!C108</f>
        <v>0</v>
      </c>
      <c r="K107" s="152">
        <f>Sep!C108</f>
        <v>0</v>
      </c>
      <c r="L107" s="152">
        <f>Oct!C108</f>
        <v>0</v>
      </c>
      <c r="M107" s="152">
        <f>Nov!C108</f>
        <v>0</v>
      </c>
      <c r="N107" s="152">
        <f>Dec!C108</f>
        <v>0</v>
      </c>
      <c r="O107" s="19">
        <f t="shared" si="1"/>
        <v>0</v>
      </c>
    </row>
    <row r="108" spans="2:15" x14ac:dyDescent="0.2">
      <c r="B108" s="21">
        <f>Tags!D108</f>
        <v>0</v>
      </c>
      <c r="C108" s="152">
        <f>Jan!C109</f>
        <v>0</v>
      </c>
      <c r="D108" s="152">
        <f>Feb!C109</f>
        <v>0</v>
      </c>
      <c r="E108" s="152">
        <f>Mar!C109</f>
        <v>0</v>
      </c>
      <c r="F108" s="152">
        <f>Apr!C109</f>
        <v>0</v>
      </c>
      <c r="G108" s="152">
        <f>May!C109</f>
        <v>0</v>
      </c>
      <c r="H108" s="152">
        <f>Jun!C109</f>
        <v>0</v>
      </c>
      <c r="I108" s="152">
        <f>Jul!C109</f>
        <v>0</v>
      </c>
      <c r="J108" s="152">
        <f>Aug!C109</f>
        <v>0</v>
      </c>
      <c r="K108" s="152">
        <f>Sep!C109</f>
        <v>0</v>
      </c>
      <c r="L108" s="152">
        <f>Oct!C109</f>
        <v>0</v>
      </c>
      <c r="M108" s="152">
        <f>Nov!C109</f>
        <v>0</v>
      </c>
      <c r="N108" s="152">
        <f>Dec!C109</f>
        <v>0</v>
      </c>
      <c r="O108" s="19">
        <f t="shared" si="1"/>
        <v>0</v>
      </c>
    </row>
    <row r="109" spans="2:15" x14ac:dyDescent="0.2">
      <c r="B109" s="21">
        <f>Tags!D109</f>
        <v>0</v>
      </c>
      <c r="C109" s="152">
        <f>Jan!C110</f>
        <v>0</v>
      </c>
      <c r="D109" s="152">
        <f>Feb!C110</f>
        <v>0</v>
      </c>
      <c r="E109" s="152">
        <f>Mar!C110</f>
        <v>0</v>
      </c>
      <c r="F109" s="152">
        <f>Apr!C110</f>
        <v>0</v>
      </c>
      <c r="G109" s="152">
        <f>May!C110</f>
        <v>0</v>
      </c>
      <c r="H109" s="152">
        <f>Jun!C110</f>
        <v>0</v>
      </c>
      <c r="I109" s="152">
        <f>Jul!C110</f>
        <v>0</v>
      </c>
      <c r="J109" s="152">
        <f>Aug!C110</f>
        <v>0</v>
      </c>
      <c r="K109" s="152">
        <f>Sep!C110</f>
        <v>0</v>
      </c>
      <c r="L109" s="152">
        <f>Oct!C110</f>
        <v>0</v>
      </c>
      <c r="M109" s="152">
        <f>Nov!C110</f>
        <v>0</v>
      </c>
      <c r="N109" s="152">
        <f>Dec!C110</f>
        <v>0</v>
      </c>
      <c r="O109" s="19">
        <f t="shared" si="1"/>
        <v>0</v>
      </c>
    </row>
    <row r="110" spans="2:15" x14ac:dyDescent="0.2">
      <c r="B110" s="21">
        <f>Tags!D110</f>
        <v>0</v>
      </c>
      <c r="C110" s="152">
        <f>Jan!C111</f>
        <v>0</v>
      </c>
      <c r="D110" s="152">
        <f>Feb!C111</f>
        <v>0</v>
      </c>
      <c r="E110" s="152">
        <f>Mar!C111</f>
        <v>0</v>
      </c>
      <c r="F110" s="152">
        <f>Apr!C111</f>
        <v>0</v>
      </c>
      <c r="G110" s="152">
        <f>May!C111</f>
        <v>0</v>
      </c>
      <c r="H110" s="152">
        <f>Jun!C111</f>
        <v>0</v>
      </c>
      <c r="I110" s="152">
        <f>Jul!C111</f>
        <v>0</v>
      </c>
      <c r="J110" s="152">
        <f>Aug!C111</f>
        <v>0</v>
      </c>
      <c r="K110" s="152">
        <f>Sep!C111</f>
        <v>0</v>
      </c>
      <c r="L110" s="152">
        <f>Oct!C111</f>
        <v>0</v>
      </c>
      <c r="M110" s="152">
        <f>Nov!C111</f>
        <v>0</v>
      </c>
      <c r="N110" s="152">
        <f>Dec!C111</f>
        <v>0</v>
      </c>
      <c r="O110" s="19">
        <f t="shared" si="1"/>
        <v>0</v>
      </c>
    </row>
    <row r="111" spans="2:15" x14ac:dyDescent="0.2">
      <c r="B111" s="21">
        <f>Tags!D111</f>
        <v>0</v>
      </c>
      <c r="C111" s="152">
        <f>Jan!C112</f>
        <v>0</v>
      </c>
      <c r="D111" s="152">
        <f>Feb!C112</f>
        <v>0</v>
      </c>
      <c r="E111" s="152">
        <f>Mar!C112</f>
        <v>0</v>
      </c>
      <c r="F111" s="152">
        <f>Apr!C112</f>
        <v>0</v>
      </c>
      <c r="G111" s="152">
        <f>May!C112</f>
        <v>0</v>
      </c>
      <c r="H111" s="152">
        <f>Jun!C112</f>
        <v>0</v>
      </c>
      <c r="I111" s="152">
        <f>Jul!C112</f>
        <v>0</v>
      </c>
      <c r="J111" s="152">
        <f>Aug!C112</f>
        <v>0</v>
      </c>
      <c r="K111" s="152">
        <f>Sep!C112</f>
        <v>0</v>
      </c>
      <c r="L111" s="152">
        <f>Oct!C112</f>
        <v>0</v>
      </c>
      <c r="M111" s="152">
        <f>Nov!C112</f>
        <v>0</v>
      </c>
      <c r="N111" s="152">
        <f>Dec!C112</f>
        <v>0</v>
      </c>
      <c r="O111" s="19">
        <f t="shared" si="1"/>
        <v>0</v>
      </c>
    </row>
    <row r="112" spans="2:15" x14ac:dyDescent="0.2">
      <c r="B112" s="21">
        <f>Tags!D112</f>
        <v>0</v>
      </c>
      <c r="C112" s="152">
        <f>Jan!C113</f>
        <v>0</v>
      </c>
      <c r="D112" s="152">
        <f>Feb!C113</f>
        <v>0</v>
      </c>
      <c r="E112" s="152">
        <f>Mar!C113</f>
        <v>0</v>
      </c>
      <c r="F112" s="152">
        <f>Apr!C113</f>
        <v>0</v>
      </c>
      <c r="G112" s="152">
        <f>May!C113</f>
        <v>0</v>
      </c>
      <c r="H112" s="152">
        <f>Jun!C113</f>
        <v>0</v>
      </c>
      <c r="I112" s="152">
        <f>Jul!C113</f>
        <v>0</v>
      </c>
      <c r="J112" s="152">
        <f>Aug!C113</f>
        <v>0</v>
      </c>
      <c r="K112" s="152">
        <f>Sep!C113</f>
        <v>0</v>
      </c>
      <c r="L112" s="152">
        <f>Oct!C113</f>
        <v>0</v>
      </c>
      <c r="M112" s="152">
        <f>Nov!C113</f>
        <v>0</v>
      </c>
      <c r="N112" s="152">
        <f>Dec!C113</f>
        <v>0</v>
      </c>
      <c r="O112" s="19">
        <f t="shared" si="1"/>
        <v>0</v>
      </c>
    </row>
    <row r="113" spans="2:15" x14ac:dyDescent="0.2">
      <c r="B113" s="21">
        <f>Tags!D113</f>
        <v>0</v>
      </c>
      <c r="C113" s="152">
        <f>Jan!C114</f>
        <v>0</v>
      </c>
      <c r="D113" s="152">
        <f>Feb!C114</f>
        <v>0</v>
      </c>
      <c r="E113" s="152">
        <f>Mar!C114</f>
        <v>0</v>
      </c>
      <c r="F113" s="152">
        <f>Apr!C114</f>
        <v>0</v>
      </c>
      <c r="G113" s="152">
        <f>May!C114</f>
        <v>0</v>
      </c>
      <c r="H113" s="152">
        <f>Jun!C114</f>
        <v>0</v>
      </c>
      <c r="I113" s="152">
        <f>Jul!C114</f>
        <v>0</v>
      </c>
      <c r="J113" s="152">
        <f>Aug!C114</f>
        <v>0</v>
      </c>
      <c r="K113" s="152">
        <f>Sep!C114</f>
        <v>0</v>
      </c>
      <c r="L113" s="152">
        <f>Oct!C114</f>
        <v>0</v>
      </c>
      <c r="M113" s="152">
        <f>Nov!C114</f>
        <v>0</v>
      </c>
      <c r="N113" s="152">
        <f>Dec!C114</f>
        <v>0</v>
      </c>
      <c r="O113" s="19">
        <f t="shared" si="1"/>
        <v>0</v>
      </c>
    </row>
    <row r="114" spans="2:15" x14ac:dyDescent="0.2">
      <c r="B114" s="21">
        <f>Tags!D114</f>
        <v>0</v>
      </c>
      <c r="C114" s="152">
        <f>Jan!C115</f>
        <v>0</v>
      </c>
      <c r="D114" s="152">
        <f>Feb!C115</f>
        <v>0</v>
      </c>
      <c r="E114" s="152">
        <f>Mar!C115</f>
        <v>0</v>
      </c>
      <c r="F114" s="152">
        <f>Apr!C115</f>
        <v>0</v>
      </c>
      <c r="G114" s="152">
        <f>May!C115</f>
        <v>0</v>
      </c>
      <c r="H114" s="152">
        <f>Jun!C115</f>
        <v>0</v>
      </c>
      <c r="I114" s="152">
        <f>Jul!C115</f>
        <v>0</v>
      </c>
      <c r="J114" s="152">
        <f>Aug!C115</f>
        <v>0</v>
      </c>
      <c r="K114" s="152">
        <f>Sep!C115</f>
        <v>0</v>
      </c>
      <c r="L114" s="152">
        <f>Oct!C115</f>
        <v>0</v>
      </c>
      <c r="M114" s="152">
        <f>Nov!C115</f>
        <v>0</v>
      </c>
      <c r="N114" s="152">
        <f>Dec!C115</f>
        <v>0</v>
      </c>
      <c r="O114" s="19">
        <f t="shared" si="1"/>
        <v>0</v>
      </c>
    </row>
    <row r="115" spans="2:15" x14ac:dyDescent="0.2">
      <c r="B115" s="21">
        <f>Tags!D115</f>
        <v>0</v>
      </c>
      <c r="C115" s="152">
        <f>Jan!C116</f>
        <v>0</v>
      </c>
      <c r="D115" s="152">
        <f>Feb!C116</f>
        <v>0</v>
      </c>
      <c r="E115" s="152">
        <f>Mar!C116</f>
        <v>0</v>
      </c>
      <c r="F115" s="152">
        <f>Apr!C116</f>
        <v>0</v>
      </c>
      <c r="G115" s="152">
        <f>May!C116</f>
        <v>0</v>
      </c>
      <c r="H115" s="152">
        <f>Jun!C116</f>
        <v>0</v>
      </c>
      <c r="I115" s="152">
        <f>Jul!C116</f>
        <v>0</v>
      </c>
      <c r="J115" s="152">
        <f>Aug!C116</f>
        <v>0</v>
      </c>
      <c r="K115" s="152">
        <f>Sep!C116</f>
        <v>0</v>
      </c>
      <c r="L115" s="152">
        <f>Oct!C116</f>
        <v>0</v>
      </c>
      <c r="M115" s="152">
        <f>Nov!C116</f>
        <v>0</v>
      </c>
      <c r="N115" s="152">
        <f>Dec!C116</f>
        <v>0</v>
      </c>
      <c r="O115" s="19">
        <f t="shared" si="1"/>
        <v>0</v>
      </c>
    </row>
    <row r="116" spans="2:15" x14ac:dyDescent="0.2">
      <c r="B116" s="21">
        <f>Tags!D116</f>
        <v>0</v>
      </c>
      <c r="C116" s="152">
        <f>Jan!C117</f>
        <v>0</v>
      </c>
      <c r="D116" s="152">
        <f>Feb!C117</f>
        <v>0</v>
      </c>
      <c r="E116" s="152">
        <f>Mar!C117</f>
        <v>0</v>
      </c>
      <c r="F116" s="152">
        <f>Apr!C117</f>
        <v>0</v>
      </c>
      <c r="G116" s="152">
        <f>May!C117</f>
        <v>0</v>
      </c>
      <c r="H116" s="152">
        <f>Jun!C117</f>
        <v>0</v>
      </c>
      <c r="I116" s="152">
        <f>Jul!C117</f>
        <v>0</v>
      </c>
      <c r="J116" s="152">
        <f>Aug!C117</f>
        <v>0</v>
      </c>
      <c r="K116" s="152">
        <f>Sep!C117</f>
        <v>0</v>
      </c>
      <c r="L116" s="152">
        <f>Oct!C117</f>
        <v>0</v>
      </c>
      <c r="M116" s="152">
        <f>Nov!C117</f>
        <v>0</v>
      </c>
      <c r="N116" s="152">
        <f>Dec!C117</f>
        <v>0</v>
      </c>
      <c r="O116" s="19">
        <f t="shared" si="1"/>
        <v>0</v>
      </c>
    </row>
    <row r="117" spans="2:15" x14ac:dyDescent="0.2">
      <c r="B117" s="21">
        <f>Tags!D117</f>
        <v>0</v>
      </c>
      <c r="C117" s="152">
        <f>Jan!C118</f>
        <v>0</v>
      </c>
      <c r="D117" s="152">
        <f>Feb!C118</f>
        <v>0</v>
      </c>
      <c r="E117" s="152">
        <f>Mar!C118</f>
        <v>0</v>
      </c>
      <c r="F117" s="152">
        <f>Apr!C118</f>
        <v>0</v>
      </c>
      <c r="G117" s="152">
        <f>May!C118</f>
        <v>0</v>
      </c>
      <c r="H117" s="152">
        <f>Jun!C118</f>
        <v>0</v>
      </c>
      <c r="I117" s="152">
        <f>Jul!C118</f>
        <v>0</v>
      </c>
      <c r="J117" s="152">
        <f>Aug!C118</f>
        <v>0</v>
      </c>
      <c r="K117" s="152">
        <f>Sep!C118</f>
        <v>0</v>
      </c>
      <c r="L117" s="152">
        <f>Oct!C118</f>
        <v>0</v>
      </c>
      <c r="M117" s="152">
        <f>Nov!C118</f>
        <v>0</v>
      </c>
      <c r="N117" s="152">
        <f>Dec!C118</f>
        <v>0</v>
      </c>
      <c r="O117" s="19">
        <f t="shared" si="1"/>
        <v>0</v>
      </c>
    </row>
    <row r="118" spans="2:15" x14ac:dyDescent="0.2">
      <c r="B118" s="21">
        <f>Tags!D118</f>
        <v>0</v>
      </c>
      <c r="C118" s="152">
        <f>Jan!C119</f>
        <v>0</v>
      </c>
      <c r="D118" s="152">
        <f>Feb!C119</f>
        <v>0</v>
      </c>
      <c r="E118" s="152">
        <f>Mar!C119</f>
        <v>0</v>
      </c>
      <c r="F118" s="152">
        <f>Apr!C119</f>
        <v>0</v>
      </c>
      <c r="G118" s="152">
        <f>May!C119</f>
        <v>0</v>
      </c>
      <c r="H118" s="152">
        <f>Jun!C119</f>
        <v>0</v>
      </c>
      <c r="I118" s="152">
        <f>Jul!C119</f>
        <v>0</v>
      </c>
      <c r="J118" s="152">
        <f>Aug!C119</f>
        <v>0</v>
      </c>
      <c r="K118" s="152">
        <f>Sep!C119</f>
        <v>0</v>
      </c>
      <c r="L118" s="152">
        <f>Oct!C119</f>
        <v>0</v>
      </c>
      <c r="M118" s="152">
        <f>Nov!C119</f>
        <v>0</v>
      </c>
      <c r="N118" s="152">
        <f>Dec!C119</f>
        <v>0</v>
      </c>
      <c r="O118" s="19">
        <f t="shared" si="1"/>
        <v>0</v>
      </c>
    </row>
    <row r="119" spans="2:15" x14ac:dyDescent="0.2">
      <c r="B119" s="21">
        <f>Tags!D119</f>
        <v>0</v>
      </c>
      <c r="C119" s="152">
        <f>Jan!C120</f>
        <v>0</v>
      </c>
      <c r="D119" s="152">
        <f>Feb!C120</f>
        <v>0</v>
      </c>
      <c r="E119" s="152">
        <f>Mar!C120</f>
        <v>0</v>
      </c>
      <c r="F119" s="152">
        <f>Apr!C120</f>
        <v>0</v>
      </c>
      <c r="G119" s="152">
        <f>May!C120</f>
        <v>0</v>
      </c>
      <c r="H119" s="152">
        <f>Jun!C120</f>
        <v>0</v>
      </c>
      <c r="I119" s="152">
        <f>Jul!C120</f>
        <v>0</v>
      </c>
      <c r="J119" s="152">
        <f>Aug!C120</f>
        <v>0</v>
      </c>
      <c r="K119" s="152">
        <f>Sep!C120</f>
        <v>0</v>
      </c>
      <c r="L119" s="152">
        <f>Oct!C120</f>
        <v>0</v>
      </c>
      <c r="M119" s="152">
        <f>Nov!C120</f>
        <v>0</v>
      </c>
      <c r="N119" s="152">
        <f>Dec!C120</f>
        <v>0</v>
      </c>
      <c r="O119" s="19">
        <f t="shared" si="1"/>
        <v>0</v>
      </c>
    </row>
    <row r="120" spans="2:15" x14ac:dyDescent="0.2">
      <c r="B120" s="21">
        <f>Tags!D120</f>
        <v>0</v>
      </c>
      <c r="C120" s="152">
        <f>Jan!C121</f>
        <v>0</v>
      </c>
      <c r="D120" s="152">
        <f>Feb!C121</f>
        <v>0</v>
      </c>
      <c r="E120" s="152">
        <f>Mar!C121</f>
        <v>0</v>
      </c>
      <c r="F120" s="152">
        <f>Apr!C121</f>
        <v>0</v>
      </c>
      <c r="G120" s="152">
        <f>May!C121</f>
        <v>0</v>
      </c>
      <c r="H120" s="152">
        <f>Jun!C121</f>
        <v>0</v>
      </c>
      <c r="I120" s="152">
        <f>Jul!C121</f>
        <v>0</v>
      </c>
      <c r="J120" s="152">
        <f>Aug!C121</f>
        <v>0</v>
      </c>
      <c r="K120" s="152">
        <f>Sep!C121</f>
        <v>0</v>
      </c>
      <c r="L120" s="152">
        <f>Oct!C121</f>
        <v>0</v>
      </c>
      <c r="M120" s="152">
        <f>Nov!C121</f>
        <v>0</v>
      </c>
      <c r="N120" s="152">
        <f>Dec!C121</f>
        <v>0</v>
      </c>
      <c r="O120" s="19">
        <f t="shared" si="1"/>
        <v>0</v>
      </c>
    </row>
    <row r="121" spans="2:15" x14ac:dyDescent="0.2">
      <c r="B121" s="21">
        <f>Tags!D121</f>
        <v>0</v>
      </c>
      <c r="C121" s="152">
        <f>Jan!C122</f>
        <v>0</v>
      </c>
      <c r="D121" s="152">
        <f>Feb!C122</f>
        <v>0</v>
      </c>
      <c r="E121" s="152">
        <f>Mar!C122</f>
        <v>0</v>
      </c>
      <c r="F121" s="152">
        <f>Apr!C122</f>
        <v>0</v>
      </c>
      <c r="G121" s="152">
        <f>May!C122</f>
        <v>0</v>
      </c>
      <c r="H121" s="152">
        <f>Jun!C122</f>
        <v>0</v>
      </c>
      <c r="I121" s="152">
        <f>Jul!C122</f>
        <v>0</v>
      </c>
      <c r="J121" s="152">
        <f>Aug!C122</f>
        <v>0</v>
      </c>
      <c r="K121" s="152">
        <f>Sep!C122</f>
        <v>0</v>
      </c>
      <c r="L121" s="152">
        <f>Oct!C122</f>
        <v>0</v>
      </c>
      <c r="M121" s="152">
        <f>Nov!C122</f>
        <v>0</v>
      </c>
      <c r="N121" s="152">
        <f>Dec!C122</f>
        <v>0</v>
      </c>
      <c r="O121" s="19">
        <f t="shared" si="1"/>
        <v>0</v>
      </c>
    </row>
    <row r="122" spans="2:15" x14ac:dyDescent="0.2">
      <c r="B122" s="21">
        <f>Tags!D122</f>
        <v>0</v>
      </c>
      <c r="C122" s="152">
        <f>Jan!C123</f>
        <v>0</v>
      </c>
      <c r="D122" s="152">
        <f>Feb!C123</f>
        <v>0</v>
      </c>
      <c r="E122" s="152">
        <f>Mar!C123</f>
        <v>0</v>
      </c>
      <c r="F122" s="152">
        <f>Apr!C123</f>
        <v>0</v>
      </c>
      <c r="G122" s="152">
        <f>May!C123</f>
        <v>0</v>
      </c>
      <c r="H122" s="152">
        <f>Jun!C123</f>
        <v>0</v>
      </c>
      <c r="I122" s="152">
        <f>Jul!C123</f>
        <v>0</v>
      </c>
      <c r="J122" s="152">
        <f>Aug!C123</f>
        <v>0</v>
      </c>
      <c r="K122" s="152">
        <f>Sep!C123</f>
        <v>0</v>
      </c>
      <c r="L122" s="152">
        <f>Oct!C123</f>
        <v>0</v>
      </c>
      <c r="M122" s="152">
        <f>Nov!C123</f>
        <v>0</v>
      </c>
      <c r="N122" s="152">
        <f>Dec!C123</f>
        <v>0</v>
      </c>
      <c r="O122" s="19">
        <f t="shared" si="1"/>
        <v>0</v>
      </c>
    </row>
    <row r="123" spans="2:15" x14ac:dyDescent="0.2">
      <c r="B123" s="21">
        <f>Tags!D123</f>
        <v>0</v>
      </c>
      <c r="C123" s="152">
        <f>Jan!C124</f>
        <v>0</v>
      </c>
      <c r="D123" s="152">
        <f>Feb!C124</f>
        <v>0</v>
      </c>
      <c r="E123" s="152">
        <f>Mar!C124</f>
        <v>0</v>
      </c>
      <c r="F123" s="152">
        <f>Apr!C124</f>
        <v>0</v>
      </c>
      <c r="G123" s="152">
        <f>May!C124</f>
        <v>0</v>
      </c>
      <c r="H123" s="152">
        <f>Jun!C124</f>
        <v>0</v>
      </c>
      <c r="I123" s="152">
        <f>Jul!C124</f>
        <v>0</v>
      </c>
      <c r="J123" s="152">
        <f>Aug!C124</f>
        <v>0</v>
      </c>
      <c r="K123" s="152">
        <f>Sep!C124</f>
        <v>0</v>
      </c>
      <c r="L123" s="152">
        <f>Oct!C124</f>
        <v>0</v>
      </c>
      <c r="M123" s="152">
        <f>Nov!C124</f>
        <v>0</v>
      </c>
      <c r="N123" s="152">
        <f>Dec!C124</f>
        <v>0</v>
      </c>
      <c r="O123" s="19">
        <f t="shared" si="1"/>
        <v>0</v>
      </c>
    </row>
    <row r="124" spans="2:15" x14ac:dyDescent="0.2">
      <c r="B124" s="21">
        <f>Tags!D124</f>
        <v>0</v>
      </c>
      <c r="C124" s="152">
        <f>Jan!C125</f>
        <v>0</v>
      </c>
      <c r="D124" s="152">
        <f>Feb!C125</f>
        <v>0</v>
      </c>
      <c r="E124" s="152">
        <f>Mar!C125</f>
        <v>0</v>
      </c>
      <c r="F124" s="152">
        <f>Apr!C125</f>
        <v>0</v>
      </c>
      <c r="G124" s="152">
        <f>May!C125</f>
        <v>0</v>
      </c>
      <c r="H124" s="152">
        <f>Jun!C125</f>
        <v>0</v>
      </c>
      <c r="I124" s="152">
        <f>Jul!C125</f>
        <v>0</v>
      </c>
      <c r="J124" s="152">
        <f>Aug!C125</f>
        <v>0</v>
      </c>
      <c r="K124" s="152">
        <f>Sep!C125</f>
        <v>0</v>
      </c>
      <c r="L124" s="152">
        <f>Oct!C125</f>
        <v>0</v>
      </c>
      <c r="M124" s="152">
        <f>Nov!C125</f>
        <v>0</v>
      </c>
      <c r="N124" s="152">
        <f>Dec!C125</f>
        <v>0</v>
      </c>
      <c r="O124" s="19">
        <f t="shared" si="1"/>
        <v>0</v>
      </c>
    </row>
    <row r="125" spans="2:15" x14ac:dyDescent="0.2">
      <c r="B125" s="21">
        <f>Tags!D125</f>
        <v>0</v>
      </c>
      <c r="C125" s="152">
        <f>Jan!C126</f>
        <v>0</v>
      </c>
      <c r="D125" s="152">
        <f>Feb!C126</f>
        <v>0</v>
      </c>
      <c r="E125" s="152">
        <f>Mar!C126</f>
        <v>0</v>
      </c>
      <c r="F125" s="152">
        <f>Apr!C126</f>
        <v>0</v>
      </c>
      <c r="G125" s="152">
        <f>May!C126</f>
        <v>0</v>
      </c>
      <c r="H125" s="152">
        <f>Jun!C126</f>
        <v>0</v>
      </c>
      <c r="I125" s="152">
        <f>Jul!C126</f>
        <v>0</v>
      </c>
      <c r="J125" s="152">
        <f>Aug!C126</f>
        <v>0</v>
      </c>
      <c r="K125" s="152">
        <f>Sep!C126</f>
        <v>0</v>
      </c>
      <c r="L125" s="152">
        <f>Oct!C126</f>
        <v>0</v>
      </c>
      <c r="M125" s="152">
        <f>Nov!C126</f>
        <v>0</v>
      </c>
      <c r="N125" s="152">
        <f>Dec!C126</f>
        <v>0</v>
      </c>
      <c r="O125" s="19">
        <f t="shared" si="1"/>
        <v>0</v>
      </c>
    </row>
    <row r="126" spans="2:15" x14ac:dyDescent="0.2">
      <c r="B126" s="21">
        <f>Tags!D126</f>
        <v>0</v>
      </c>
      <c r="C126" s="152">
        <f>Jan!C127</f>
        <v>0</v>
      </c>
      <c r="D126" s="152">
        <f>Feb!C127</f>
        <v>0</v>
      </c>
      <c r="E126" s="152">
        <f>Mar!C127</f>
        <v>0</v>
      </c>
      <c r="F126" s="152">
        <f>Apr!C127</f>
        <v>0</v>
      </c>
      <c r="G126" s="152">
        <f>May!C127</f>
        <v>0</v>
      </c>
      <c r="H126" s="152">
        <f>Jun!C127</f>
        <v>0</v>
      </c>
      <c r="I126" s="152">
        <f>Jul!C127</f>
        <v>0</v>
      </c>
      <c r="J126" s="152">
        <f>Aug!C127</f>
        <v>0</v>
      </c>
      <c r="K126" s="152">
        <f>Sep!C127</f>
        <v>0</v>
      </c>
      <c r="L126" s="152">
        <f>Oct!C127</f>
        <v>0</v>
      </c>
      <c r="M126" s="152">
        <f>Nov!C127</f>
        <v>0</v>
      </c>
      <c r="N126" s="152">
        <f>Dec!C127</f>
        <v>0</v>
      </c>
      <c r="O126" s="19">
        <f t="shared" si="1"/>
        <v>0</v>
      </c>
    </row>
    <row r="127" spans="2:15" x14ac:dyDescent="0.2">
      <c r="B127" s="21">
        <f>Tags!D127</f>
        <v>0</v>
      </c>
      <c r="C127" s="152">
        <f>Jan!C128</f>
        <v>0</v>
      </c>
      <c r="D127" s="152">
        <f>Feb!C128</f>
        <v>0</v>
      </c>
      <c r="E127" s="152">
        <f>Mar!C128</f>
        <v>0</v>
      </c>
      <c r="F127" s="152">
        <f>Apr!C128</f>
        <v>0</v>
      </c>
      <c r="G127" s="152">
        <f>May!C128</f>
        <v>0</v>
      </c>
      <c r="H127" s="152">
        <f>Jun!C128</f>
        <v>0</v>
      </c>
      <c r="I127" s="152">
        <f>Jul!C128</f>
        <v>0</v>
      </c>
      <c r="J127" s="152">
        <f>Aug!C128</f>
        <v>0</v>
      </c>
      <c r="K127" s="152">
        <f>Sep!C128</f>
        <v>0</v>
      </c>
      <c r="L127" s="152">
        <f>Oct!C128</f>
        <v>0</v>
      </c>
      <c r="M127" s="152">
        <f>Nov!C128</f>
        <v>0</v>
      </c>
      <c r="N127" s="152">
        <f>Dec!C128</f>
        <v>0</v>
      </c>
      <c r="O127" s="19">
        <f t="shared" si="1"/>
        <v>0</v>
      </c>
    </row>
    <row r="128" spans="2:15" x14ac:dyDescent="0.2">
      <c r="B128" s="21">
        <f>Tags!D128</f>
        <v>0</v>
      </c>
      <c r="C128" s="152">
        <f>Jan!C129</f>
        <v>0</v>
      </c>
      <c r="D128" s="152">
        <f>Feb!C129</f>
        <v>0</v>
      </c>
      <c r="E128" s="152">
        <f>Mar!C129</f>
        <v>0</v>
      </c>
      <c r="F128" s="152">
        <f>Apr!C129</f>
        <v>0</v>
      </c>
      <c r="G128" s="152">
        <f>May!C129</f>
        <v>0</v>
      </c>
      <c r="H128" s="152">
        <f>Jun!C129</f>
        <v>0</v>
      </c>
      <c r="I128" s="152">
        <f>Jul!C129</f>
        <v>0</v>
      </c>
      <c r="J128" s="152">
        <f>Aug!C129</f>
        <v>0</v>
      </c>
      <c r="K128" s="152">
        <f>Sep!C129</f>
        <v>0</v>
      </c>
      <c r="L128" s="152">
        <f>Oct!C129</f>
        <v>0</v>
      </c>
      <c r="M128" s="152">
        <f>Nov!C129</f>
        <v>0</v>
      </c>
      <c r="N128" s="152">
        <f>Dec!C129</f>
        <v>0</v>
      </c>
      <c r="O128" s="19">
        <f t="shared" si="1"/>
        <v>0</v>
      </c>
    </row>
    <row r="129" spans="2:15" x14ac:dyDescent="0.2">
      <c r="B129" s="21">
        <f>Tags!D129</f>
        <v>0</v>
      </c>
      <c r="C129" s="152">
        <f>Jan!C130</f>
        <v>0</v>
      </c>
      <c r="D129" s="152">
        <f>Feb!C130</f>
        <v>0</v>
      </c>
      <c r="E129" s="152">
        <f>Mar!C130</f>
        <v>0</v>
      </c>
      <c r="F129" s="152">
        <f>Apr!C130</f>
        <v>0</v>
      </c>
      <c r="G129" s="152">
        <f>May!C130</f>
        <v>0</v>
      </c>
      <c r="H129" s="152">
        <f>Jun!C130</f>
        <v>0</v>
      </c>
      <c r="I129" s="152">
        <f>Jul!C130</f>
        <v>0</v>
      </c>
      <c r="J129" s="152">
        <f>Aug!C130</f>
        <v>0</v>
      </c>
      <c r="K129" s="152">
        <f>Sep!C130</f>
        <v>0</v>
      </c>
      <c r="L129" s="152">
        <f>Oct!C130</f>
        <v>0</v>
      </c>
      <c r="M129" s="152">
        <f>Nov!C130</f>
        <v>0</v>
      </c>
      <c r="N129" s="152">
        <f>Dec!C130</f>
        <v>0</v>
      </c>
      <c r="O129" s="19">
        <f t="shared" si="1"/>
        <v>0</v>
      </c>
    </row>
    <row r="130" spans="2:15" x14ac:dyDescent="0.2">
      <c r="B130" s="21">
        <f>Tags!D130</f>
        <v>0</v>
      </c>
      <c r="C130" s="152">
        <f>Jan!C131</f>
        <v>0</v>
      </c>
      <c r="D130" s="152">
        <f>Feb!C131</f>
        <v>0</v>
      </c>
      <c r="E130" s="152">
        <f>Mar!C131</f>
        <v>0</v>
      </c>
      <c r="F130" s="152">
        <f>Apr!C131</f>
        <v>0</v>
      </c>
      <c r="G130" s="152">
        <f>May!C131</f>
        <v>0</v>
      </c>
      <c r="H130" s="152">
        <f>Jun!C131</f>
        <v>0</v>
      </c>
      <c r="I130" s="152">
        <f>Jul!C131</f>
        <v>0</v>
      </c>
      <c r="J130" s="152">
        <f>Aug!C131</f>
        <v>0</v>
      </c>
      <c r="K130" s="152">
        <f>Sep!C131</f>
        <v>0</v>
      </c>
      <c r="L130" s="152">
        <f>Oct!C131</f>
        <v>0</v>
      </c>
      <c r="M130" s="152">
        <f>Nov!C131</f>
        <v>0</v>
      </c>
      <c r="N130" s="152">
        <f>Dec!C131</f>
        <v>0</v>
      </c>
      <c r="O130" s="19">
        <f t="shared" si="1"/>
        <v>0</v>
      </c>
    </row>
    <row r="131" spans="2:15" x14ac:dyDescent="0.2">
      <c r="B131" s="21">
        <f>Tags!D131</f>
        <v>0</v>
      </c>
      <c r="C131" s="152">
        <f>Jan!C132</f>
        <v>0</v>
      </c>
      <c r="D131" s="152">
        <f>Feb!C132</f>
        <v>0</v>
      </c>
      <c r="E131" s="152">
        <f>Mar!C132</f>
        <v>0</v>
      </c>
      <c r="F131" s="152">
        <f>Apr!C132</f>
        <v>0</v>
      </c>
      <c r="G131" s="152">
        <f>May!C132</f>
        <v>0</v>
      </c>
      <c r="H131" s="152">
        <f>Jun!C132</f>
        <v>0</v>
      </c>
      <c r="I131" s="152">
        <f>Jul!C132</f>
        <v>0</v>
      </c>
      <c r="J131" s="152">
        <f>Aug!C132</f>
        <v>0</v>
      </c>
      <c r="K131" s="152">
        <f>Sep!C132</f>
        <v>0</v>
      </c>
      <c r="L131" s="152">
        <f>Oct!C132</f>
        <v>0</v>
      </c>
      <c r="M131" s="152">
        <f>Nov!C132</f>
        <v>0</v>
      </c>
      <c r="N131" s="152">
        <f>Dec!C132</f>
        <v>0</v>
      </c>
      <c r="O131" s="19">
        <f t="shared" si="1"/>
        <v>0</v>
      </c>
    </row>
    <row r="132" spans="2:15" x14ac:dyDescent="0.2">
      <c r="B132" s="21">
        <f>Tags!D132</f>
        <v>0</v>
      </c>
      <c r="C132" s="152">
        <f>Jan!C133</f>
        <v>0</v>
      </c>
      <c r="D132" s="152">
        <f>Feb!C133</f>
        <v>0</v>
      </c>
      <c r="E132" s="152">
        <f>Mar!C133</f>
        <v>0</v>
      </c>
      <c r="F132" s="152">
        <f>Apr!C133</f>
        <v>0</v>
      </c>
      <c r="G132" s="152">
        <f>May!C133</f>
        <v>0</v>
      </c>
      <c r="H132" s="152">
        <f>Jun!C133</f>
        <v>0</v>
      </c>
      <c r="I132" s="152">
        <f>Jul!C133</f>
        <v>0</v>
      </c>
      <c r="J132" s="152">
        <f>Aug!C133</f>
        <v>0</v>
      </c>
      <c r="K132" s="152">
        <f>Sep!C133</f>
        <v>0</v>
      </c>
      <c r="L132" s="152">
        <f>Oct!C133</f>
        <v>0</v>
      </c>
      <c r="M132" s="152">
        <f>Nov!C133</f>
        <v>0</v>
      </c>
      <c r="N132" s="152">
        <f>Dec!C133</f>
        <v>0</v>
      </c>
      <c r="O132" s="19">
        <f t="shared" ref="O132:O189" si="2">SUM(C132:N132)</f>
        <v>0</v>
      </c>
    </row>
    <row r="133" spans="2:15" x14ac:dyDescent="0.2">
      <c r="B133" s="21">
        <f>Tags!D133</f>
        <v>0</v>
      </c>
      <c r="C133" s="152">
        <f>Jan!C134</f>
        <v>0</v>
      </c>
      <c r="D133" s="152">
        <f>Feb!C134</f>
        <v>0</v>
      </c>
      <c r="E133" s="152">
        <f>Mar!C134</f>
        <v>0</v>
      </c>
      <c r="F133" s="152">
        <f>Apr!C134</f>
        <v>0</v>
      </c>
      <c r="G133" s="152">
        <f>May!C134</f>
        <v>0</v>
      </c>
      <c r="H133" s="152">
        <f>Jun!C134</f>
        <v>0</v>
      </c>
      <c r="I133" s="152">
        <f>Jul!C134</f>
        <v>0</v>
      </c>
      <c r="J133" s="152">
        <f>Aug!C134</f>
        <v>0</v>
      </c>
      <c r="K133" s="152">
        <f>Sep!C134</f>
        <v>0</v>
      </c>
      <c r="L133" s="152">
        <f>Oct!C134</f>
        <v>0</v>
      </c>
      <c r="M133" s="152">
        <f>Nov!C134</f>
        <v>0</v>
      </c>
      <c r="N133" s="152">
        <f>Dec!C134</f>
        <v>0</v>
      </c>
      <c r="O133" s="19">
        <f t="shared" si="2"/>
        <v>0</v>
      </c>
    </row>
    <row r="134" spans="2:15" x14ac:dyDescent="0.2">
      <c r="B134" s="21">
        <f>Tags!D134</f>
        <v>0</v>
      </c>
      <c r="C134" s="152">
        <f>Jan!C135</f>
        <v>0</v>
      </c>
      <c r="D134" s="152">
        <f>Feb!C135</f>
        <v>0</v>
      </c>
      <c r="E134" s="152">
        <f>Mar!C135</f>
        <v>0</v>
      </c>
      <c r="F134" s="152">
        <f>Apr!C135</f>
        <v>0</v>
      </c>
      <c r="G134" s="152">
        <f>May!C135</f>
        <v>0</v>
      </c>
      <c r="H134" s="152">
        <f>Jun!C135</f>
        <v>0</v>
      </c>
      <c r="I134" s="152">
        <f>Jul!C135</f>
        <v>0</v>
      </c>
      <c r="J134" s="152">
        <f>Aug!C135</f>
        <v>0</v>
      </c>
      <c r="K134" s="152">
        <f>Sep!C135</f>
        <v>0</v>
      </c>
      <c r="L134" s="152">
        <f>Oct!C135</f>
        <v>0</v>
      </c>
      <c r="M134" s="152">
        <f>Nov!C135</f>
        <v>0</v>
      </c>
      <c r="N134" s="152">
        <f>Dec!C135</f>
        <v>0</v>
      </c>
      <c r="O134" s="19">
        <f t="shared" si="2"/>
        <v>0</v>
      </c>
    </row>
    <row r="135" spans="2:15" x14ac:dyDescent="0.2">
      <c r="B135" s="21">
        <f>Tags!D135</f>
        <v>0</v>
      </c>
      <c r="C135" s="152">
        <f>Jan!C136</f>
        <v>0</v>
      </c>
      <c r="D135" s="152">
        <f>Feb!C136</f>
        <v>0</v>
      </c>
      <c r="E135" s="152">
        <f>Mar!C136</f>
        <v>0</v>
      </c>
      <c r="F135" s="152">
        <f>Apr!C136</f>
        <v>0</v>
      </c>
      <c r="G135" s="152">
        <f>May!C136</f>
        <v>0</v>
      </c>
      <c r="H135" s="152">
        <f>Jun!C136</f>
        <v>0</v>
      </c>
      <c r="I135" s="152">
        <f>Jul!C136</f>
        <v>0</v>
      </c>
      <c r="J135" s="152">
        <f>Aug!C136</f>
        <v>0</v>
      </c>
      <c r="K135" s="152">
        <f>Sep!C136</f>
        <v>0</v>
      </c>
      <c r="L135" s="152">
        <f>Oct!C136</f>
        <v>0</v>
      </c>
      <c r="M135" s="152">
        <f>Nov!C136</f>
        <v>0</v>
      </c>
      <c r="N135" s="152">
        <f>Dec!C136</f>
        <v>0</v>
      </c>
      <c r="O135" s="19">
        <f t="shared" si="2"/>
        <v>0</v>
      </c>
    </row>
    <row r="136" spans="2:15" x14ac:dyDescent="0.2">
      <c r="B136" s="21">
        <f>Tags!D136</f>
        <v>0</v>
      </c>
      <c r="C136" s="152">
        <f>Jan!C137</f>
        <v>0</v>
      </c>
      <c r="D136" s="152">
        <f>Feb!C137</f>
        <v>0</v>
      </c>
      <c r="E136" s="152">
        <f>Mar!C137</f>
        <v>0</v>
      </c>
      <c r="F136" s="152">
        <f>Apr!C137</f>
        <v>0</v>
      </c>
      <c r="G136" s="152">
        <f>May!C137</f>
        <v>0</v>
      </c>
      <c r="H136" s="152">
        <f>Jun!C137</f>
        <v>0</v>
      </c>
      <c r="I136" s="152">
        <f>Jul!C137</f>
        <v>0</v>
      </c>
      <c r="J136" s="152">
        <f>Aug!C137</f>
        <v>0</v>
      </c>
      <c r="K136" s="152">
        <f>Sep!C137</f>
        <v>0</v>
      </c>
      <c r="L136" s="152">
        <f>Oct!C137</f>
        <v>0</v>
      </c>
      <c r="M136" s="152">
        <f>Nov!C137</f>
        <v>0</v>
      </c>
      <c r="N136" s="152">
        <f>Dec!C137</f>
        <v>0</v>
      </c>
      <c r="O136" s="19">
        <f t="shared" si="2"/>
        <v>0</v>
      </c>
    </row>
    <row r="137" spans="2:15" x14ac:dyDescent="0.2">
      <c r="B137" s="21">
        <f>Tags!D137</f>
        <v>0</v>
      </c>
      <c r="C137" s="152">
        <f>Jan!C138</f>
        <v>0</v>
      </c>
      <c r="D137" s="152">
        <f>Feb!C138</f>
        <v>0</v>
      </c>
      <c r="E137" s="152">
        <f>Mar!C138</f>
        <v>0</v>
      </c>
      <c r="F137" s="152">
        <f>Apr!C138</f>
        <v>0</v>
      </c>
      <c r="G137" s="152">
        <f>May!C138</f>
        <v>0</v>
      </c>
      <c r="H137" s="152">
        <f>Jun!C138</f>
        <v>0</v>
      </c>
      <c r="I137" s="152">
        <f>Jul!C138</f>
        <v>0</v>
      </c>
      <c r="J137" s="152">
        <f>Aug!C138</f>
        <v>0</v>
      </c>
      <c r="K137" s="152">
        <f>Sep!C138</f>
        <v>0</v>
      </c>
      <c r="L137" s="152">
        <f>Oct!C138</f>
        <v>0</v>
      </c>
      <c r="M137" s="152">
        <f>Nov!C138</f>
        <v>0</v>
      </c>
      <c r="N137" s="152">
        <f>Dec!C138</f>
        <v>0</v>
      </c>
      <c r="O137" s="19">
        <f t="shared" si="2"/>
        <v>0</v>
      </c>
    </row>
    <row r="138" spans="2:15" x14ac:dyDescent="0.2">
      <c r="B138" s="21">
        <f>Tags!D138</f>
        <v>0</v>
      </c>
      <c r="C138" s="152">
        <f>Jan!C139</f>
        <v>0</v>
      </c>
      <c r="D138" s="152">
        <f>Feb!C139</f>
        <v>0</v>
      </c>
      <c r="E138" s="152">
        <f>Mar!C139</f>
        <v>0</v>
      </c>
      <c r="F138" s="152">
        <f>Apr!C139</f>
        <v>0</v>
      </c>
      <c r="G138" s="152">
        <f>May!C139</f>
        <v>0</v>
      </c>
      <c r="H138" s="152">
        <f>Jun!C139</f>
        <v>0</v>
      </c>
      <c r="I138" s="152">
        <f>Jul!C139</f>
        <v>0</v>
      </c>
      <c r="J138" s="152">
        <f>Aug!C139</f>
        <v>0</v>
      </c>
      <c r="K138" s="152">
        <f>Sep!C139</f>
        <v>0</v>
      </c>
      <c r="L138" s="152">
        <f>Oct!C139</f>
        <v>0</v>
      </c>
      <c r="M138" s="152">
        <f>Nov!C139</f>
        <v>0</v>
      </c>
      <c r="N138" s="152">
        <f>Dec!C139</f>
        <v>0</v>
      </c>
      <c r="O138" s="19">
        <f t="shared" si="2"/>
        <v>0</v>
      </c>
    </row>
    <row r="139" spans="2:15" x14ac:dyDescent="0.2">
      <c r="B139" s="21">
        <f>Tags!D139</f>
        <v>0</v>
      </c>
      <c r="C139" s="152">
        <f>Jan!C140</f>
        <v>0</v>
      </c>
      <c r="D139" s="152">
        <f>Feb!C140</f>
        <v>0</v>
      </c>
      <c r="E139" s="152">
        <f>Mar!C140</f>
        <v>0</v>
      </c>
      <c r="F139" s="152">
        <f>Apr!C140</f>
        <v>0</v>
      </c>
      <c r="G139" s="152">
        <f>May!C140</f>
        <v>0</v>
      </c>
      <c r="H139" s="152">
        <f>Jun!C140</f>
        <v>0</v>
      </c>
      <c r="I139" s="152">
        <f>Jul!C140</f>
        <v>0</v>
      </c>
      <c r="J139" s="152">
        <f>Aug!C140</f>
        <v>0</v>
      </c>
      <c r="K139" s="152">
        <f>Sep!C140</f>
        <v>0</v>
      </c>
      <c r="L139" s="152">
        <f>Oct!C140</f>
        <v>0</v>
      </c>
      <c r="M139" s="152">
        <f>Nov!C140</f>
        <v>0</v>
      </c>
      <c r="N139" s="152">
        <f>Dec!C140</f>
        <v>0</v>
      </c>
      <c r="O139" s="19">
        <f t="shared" si="2"/>
        <v>0</v>
      </c>
    </row>
    <row r="140" spans="2:15" x14ac:dyDescent="0.2">
      <c r="B140" s="21">
        <f>Tags!D140</f>
        <v>0</v>
      </c>
      <c r="C140" s="152">
        <f>Jan!C141</f>
        <v>0</v>
      </c>
      <c r="D140" s="152">
        <f>Feb!C141</f>
        <v>0</v>
      </c>
      <c r="E140" s="152">
        <f>Mar!C141</f>
        <v>0</v>
      </c>
      <c r="F140" s="152">
        <f>Apr!C141</f>
        <v>0</v>
      </c>
      <c r="G140" s="152">
        <f>May!C141</f>
        <v>0</v>
      </c>
      <c r="H140" s="152">
        <f>Jun!C141</f>
        <v>0</v>
      </c>
      <c r="I140" s="152">
        <f>Jul!C141</f>
        <v>0</v>
      </c>
      <c r="J140" s="152">
        <f>Aug!C141</f>
        <v>0</v>
      </c>
      <c r="K140" s="152">
        <f>Sep!C141</f>
        <v>0</v>
      </c>
      <c r="L140" s="152">
        <f>Oct!C141</f>
        <v>0</v>
      </c>
      <c r="M140" s="152">
        <f>Nov!C141</f>
        <v>0</v>
      </c>
      <c r="N140" s="152">
        <f>Dec!C141</f>
        <v>0</v>
      </c>
      <c r="O140" s="19">
        <f t="shared" si="2"/>
        <v>0</v>
      </c>
    </row>
    <row r="141" spans="2:15" x14ac:dyDescent="0.2">
      <c r="B141" s="21">
        <f>Tags!D141</f>
        <v>0</v>
      </c>
      <c r="C141" s="152">
        <f>Jan!C142</f>
        <v>0</v>
      </c>
      <c r="D141" s="152">
        <f>Feb!C142</f>
        <v>0</v>
      </c>
      <c r="E141" s="152">
        <f>Mar!C142</f>
        <v>0</v>
      </c>
      <c r="F141" s="152">
        <f>Apr!C142</f>
        <v>0</v>
      </c>
      <c r="G141" s="152">
        <f>May!C142</f>
        <v>0</v>
      </c>
      <c r="H141" s="152">
        <f>Jun!C142</f>
        <v>0</v>
      </c>
      <c r="I141" s="152">
        <f>Jul!C142</f>
        <v>0</v>
      </c>
      <c r="J141" s="152">
        <f>Aug!C142</f>
        <v>0</v>
      </c>
      <c r="K141" s="152">
        <f>Sep!C142</f>
        <v>0</v>
      </c>
      <c r="L141" s="152">
        <f>Oct!C142</f>
        <v>0</v>
      </c>
      <c r="M141" s="152">
        <f>Nov!C142</f>
        <v>0</v>
      </c>
      <c r="N141" s="152">
        <f>Dec!C142</f>
        <v>0</v>
      </c>
      <c r="O141" s="19">
        <f t="shared" si="2"/>
        <v>0</v>
      </c>
    </row>
    <row r="142" spans="2:15" x14ac:dyDescent="0.2">
      <c r="B142" s="21">
        <f>Tags!D142</f>
        <v>0</v>
      </c>
      <c r="C142" s="152">
        <f>Jan!C143</f>
        <v>0</v>
      </c>
      <c r="D142" s="152">
        <f>Feb!C143</f>
        <v>0</v>
      </c>
      <c r="E142" s="152">
        <f>Mar!C143</f>
        <v>0</v>
      </c>
      <c r="F142" s="152">
        <f>Apr!C143</f>
        <v>0</v>
      </c>
      <c r="G142" s="152">
        <f>May!C143</f>
        <v>0</v>
      </c>
      <c r="H142" s="152">
        <f>Jun!C143</f>
        <v>0</v>
      </c>
      <c r="I142" s="152">
        <f>Jul!C143</f>
        <v>0</v>
      </c>
      <c r="J142" s="152">
        <f>Aug!C143</f>
        <v>0</v>
      </c>
      <c r="K142" s="152">
        <f>Sep!C143</f>
        <v>0</v>
      </c>
      <c r="L142" s="152">
        <f>Oct!C143</f>
        <v>0</v>
      </c>
      <c r="M142" s="152">
        <f>Nov!C143</f>
        <v>0</v>
      </c>
      <c r="N142" s="152">
        <f>Dec!C143</f>
        <v>0</v>
      </c>
      <c r="O142" s="19">
        <f t="shared" si="2"/>
        <v>0</v>
      </c>
    </row>
    <row r="143" spans="2:15" x14ac:dyDescent="0.2">
      <c r="B143" s="21">
        <f>Tags!D143</f>
        <v>0</v>
      </c>
      <c r="C143" s="152">
        <f>Jan!C144</f>
        <v>0</v>
      </c>
      <c r="D143" s="152">
        <f>Feb!C144</f>
        <v>0</v>
      </c>
      <c r="E143" s="152">
        <f>Mar!C144</f>
        <v>0</v>
      </c>
      <c r="F143" s="152">
        <f>Apr!C144</f>
        <v>0</v>
      </c>
      <c r="G143" s="152">
        <f>May!C144</f>
        <v>0</v>
      </c>
      <c r="H143" s="152">
        <f>Jun!C144</f>
        <v>0</v>
      </c>
      <c r="I143" s="152">
        <f>Jul!C144</f>
        <v>0</v>
      </c>
      <c r="J143" s="152">
        <f>Aug!C144</f>
        <v>0</v>
      </c>
      <c r="K143" s="152">
        <f>Sep!C144</f>
        <v>0</v>
      </c>
      <c r="L143" s="152">
        <f>Oct!C144</f>
        <v>0</v>
      </c>
      <c r="M143" s="152">
        <f>Nov!C144</f>
        <v>0</v>
      </c>
      <c r="N143" s="152">
        <f>Dec!C144</f>
        <v>0</v>
      </c>
      <c r="O143" s="19">
        <f t="shared" si="2"/>
        <v>0</v>
      </c>
    </row>
    <row r="144" spans="2:15" x14ac:dyDescent="0.2">
      <c r="B144" s="21">
        <f>Tags!D144</f>
        <v>0</v>
      </c>
      <c r="C144" s="152">
        <f>Jan!C145</f>
        <v>0</v>
      </c>
      <c r="D144" s="152">
        <f>Feb!C145</f>
        <v>0</v>
      </c>
      <c r="E144" s="152">
        <f>Mar!C145</f>
        <v>0</v>
      </c>
      <c r="F144" s="152">
        <f>Apr!C145</f>
        <v>0</v>
      </c>
      <c r="G144" s="152">
        <f>May!C145</f>
        <v>0</v>
      </c>
      <c r="H144" s="152">
        <f>Jun!C145</f>
        <v>0</v>
      </c>
      <c r="I144" s="152">
        <f>Jul!C145</f>
        <v>0</v>
      </c>
      <c r="J144" s="152">
        <f>Aug!C145</f>
        <v>0</v>
      </c>
      <c r="K144" s="152">
        <f>Sep!C145</f>
        <v>0</v>
      </c>
      <c r="L144" s="152">
        <f>Oct!C145</f>
        <v>0</v>
      </c>
      <c r="M144" s="152">
        <f>Nov!C145</f>
        <v>0</v>
      </c>
      <c r="N144" s="152">
        <f>Dec!C145</f>
        <v>0</v>
      </c>
      <c r="O144" s="19">
        <f t="shared" si="2"/>
        <v>0</v>
      </c>
    </row>
    <row r="145" spans="2:15" x14ac:dyDescent="0.2">
      <c r="B145" s="21">
        <f>Tags!D145</f>
        <v>0</v>
      </c>
      <c r="C145" s="152">
        <f>Jan!C146</f>
        <v>0</v>
      </c>
      <c r="D145" s="152">
        <f>Feb!C146</f>
        <v>0</v>
      </c>
      <c r="E145" s="152">
        <f>Mar!C146</f>
        <v>0</v>
      </c>
      <c r="F145" s="152">
        <f>Apr!C146</f>
        <v>0</v>
      </c>
      <c r="G145" s="152">
        <f>May!C146</f>
        <v>0</v>
      </c>
      <c r="H145" s="152">
        <f>Jun!C146</f>
        <v>0</v>
      </c>
      <c r="I145" s="152">
        <f>Jul!C146</f>
        <v>0</v>
      </c>
      <c r="J145" s="152">
        <f>Aug!C146</f>
        <v>0</v>
      </c>
      <c r="K145" s="152">
        <f>Sep!C146</f>
        <v>0</v>
      </c>
      <c r="L145" s="152">
        <f>Oct!C146</f>
        <v>0</v>
      </c>
      <c r="M145" s="152">
        <f>Nov!C146</f>
        <v>0</v>
      </c>
      <c r="N145" s="152">
        <f>Dec!C146</f>
        <v>0</v>
      </c>
      <c r="O145" s="19">
        <f t="shared" si="2"/>
        <v>0</v>
      </c>
    </row>
    <row r="146" spans="2:15" x14ac:dyDescent="0.2">
      <c r="B146" s="21">
        <f>Tags!D146</f>
        <v>0</v>
      </c>
      <c r="C146" s="152">
        <f>Jan!C147</f>
        <v>0</v>
      </c>
      <c r="D146" s="152">
        <f>Feb!C147</f>
        <v>0</v>
      </c>
      <c r="E146" s="152">
        <f>Mar!C147</f>
        <v>0</v>
      </c>
      <c r="F146" s="152">
        <f>Apr!C147</f>
        <v>0</v>
      </c>
      <c r="G146" s="152">
        <f>May!C147</f>
        <v>0</v>
      </c>
      <c r="H146" s="152">
        <f>Jun!C147</f>
        <v>0</v>
      </c>
      <c r="I146" s="152">
        <f>Jul!C147</f>
        <v>0</v>
      </c>
      <c r="J146" s="152">
        <f>Aug!C147</f>
        <v>0</v>
      </c>
      <c r="K146" s="152">
        <f>Sep!C147</f>
        <v>0</v>
      </c>
      <c r="L146" s="152">
        <f>Oct!C147</f>
        <v>0</v>
      </c>
      <c r="M146" s="152">
        <f>Nov!C147</f>
        <v>0</v>
      </c>
      <c r="N146" s="152">
        <f>Dec!C147</f>
        <v>0</v>
      </c>
      <c r="O146" s="19">
        <f t="shared" si="2"/>
        <v>0</v>
      </c>
    </row>
    <row r="147" spans="2:15" x14ac:dyDescent="0.2">
      <c r="B147" s="21">
        <f>Tags!D147</f>
        <v>0</v>
      </c>
      <c r="C147" s="152">
        <f>Jan!C148</f>
        <v>0</v>
      </c>
      <c r="D147" s="152">
        <f>Feb!C148</f>
        <v>0</v>
      </c>
      <c r="E147" s="152">
        <f>Mar!C148</f>
        <v>0</v>
      </c>
      <c r="F147" s="152">
        <f>Apr!C148</f>
        <v>0</v>
      </c>
      <c r="G147" s="152">
        <f>May!C148</f>
        <v>0</v>
      </c>
      <c r="H147" s="152">
        <f>Jun!C148</f>
        <v>0</v>
      </c>
      <c r="I147" s="152">
        <f>Jul!C148</f>
        <v>0</v>
      </c>
      <c r="J147" s="152">
        <f>Aug!C148</f>
        <v>0</v>
      </c>
      <c r="K147" s="152">
        <f>Sep!C148</f>
        <v>0</v>
      </c>
      <c r="L147" s="152">
        <f>Oct!C148</f>
        <v>0</v>
      </c>
      <c r="M147" s="152">
        <f>Nov!C148</f>
        <v>0</v>
      </c>
      <c r="N147" s="152">
        <f>Dec!C148</f>
        <v>0</v>
      </c>
      <c r="O147" s="19">
        <f t="shared" si="2"/>
        <v>0</v>
      </c>
    </row>
    <row r="148" spans="2:15" x14ac:dyDescent="0.2">
      <c r="B148" s="21">
        <f>Tags!D148</f>
        <v>0</v>
      </c>
      <c r="C148" s="152">
        <f>Jan!C149</f>
        <v>0</v>
      </c>
      <c r="D148" s="152">
        <f>Feb!C149</f>
        <v>0</v>
      </c>
      <c r="E148" s="152">
        <f>Mar!C149</f>
        <v>0</v>
      </c>
      <c r="F148" s="152">
        <f>Apr!C149</f>
        <v>0</v>
      </c>
      <c r="G148" s="152">
        <f>May!C149</f>
        <v>0</v>
      </c>
      <c r="H148" s="152">
        <f>Jun!C149</f>
        <v>0</v>
      </c>
      <c r="I148" s="152">
        <f>Jul!C149</f>
        <v>0</v>
      </c>
      <c r="J148" s="152">
        <f>Aug!C149</f>
        <v>0</v>
      </c>
      <c r="K148" s="152">
        <f>Sep!C149</f>
        <v>0</v>
      </c>
      <c r="L148" s="152">
        <f>Oct!C149</f>
        <v>0</v>
      </c>
      <c r="M148" s="152">
        <f>Nov!C149</f>
        <v>0</v>
      </c>
      <c r="N148" s="152">
        <f>Dec!C149</f>
        <v>0</v>
      </c>
      <c r="O148" s="19">
        <f t="shared" si="2"/>
        <v>0</v>
      </c>
    </row>
    <row r="149" spans="2:15" x14ac:dyDescent="0.2">
      <c r="B149" s="21">
        <f>Tags!D149</f>
        <v>0</v>
      </c>
      <c r="C149" s="152">
        <f>Jan!C150</f>
        <v>0</v>
      </c>
      <c r="D149" s="152">
        <f>Feb!C150</f>
        <v>0</v>
      </c>
      <c r="E149" s="152">
        <f>Mar!C150</f>
        <v>0</v>
      </c>
      <c r="F149" s="152">
        <f>Apr!C150</f>
        <v>0</v>
      </c>
      <c r="G149" s="152">
        <f>May!C150</f>
        <v>0</v>
      </c>
      <c r="H149" s="152">
        <f>Jun!C150</f>
        <v>0</v>
      </c>
      <c r="I149" s="152">
        <f>Jul!C150</f>
        <v>0</v>
      </c>
      <c r="J149" s="152">
        <f>Aug!C150</f>
        <v>0</v>
      </c>
      <c r="K149" s="152">
        <f>Sep!C150</f>
        <v>0</v>
      </c>
      <c r="L149" s="152">
        <f>Oct!C150</f>
        <v>0</v>
      </c>
      <c r="M149" s="152">
        <f>Nov!C150</f>
        <v>0</v>
      </c>
      <c r="N149" s="152">
        <f>Dec!C150</f>
        <v>0</v>
      </c>
      <c r="O149" s="19">
        <f t="shared" si="2"/>
        <v>0</v>
      </c>
    </row>
    <row r="150" spans="2:15" x14ac:dyDescent="0.2">
      <c r="B150" s="21">
        <f>Tags!D150</f>
        <v>0</v>
      </c>
      <c r="C150" s="152">
        <f>Jan!C151</f>
        <v>0</v>
      </c>
      <c r="D150" s="152">
        <f>Feb!C151</f>
        <v>0</v>
      </c>
      <c r="E150" s="152">
        <f>Mar!C151</f>
        <v>0</v>
      </c>
      <c r="F150" s="152">
        <f>Apr!C151</f>
        <v>0</v>
      </c>
      <c r="G150" s="152">
        <f>May!C151</f>
        <v>0</v>
      </c>
      <c r="H150" s="152">
        <f>Jun!C151</f>
        <v>0</v>
      </c>
      <c r="I150" s="152">
        <f>Jul!C151</f>
        <v>0</v>
      </c>
      <c r="J150" s="152">
        <f>Aug!C151</f>
        <v>0</v>
      </c>
      <c r="K150" s="152">
        <f>Sep!C151</f>
        <v>0</v>
      </c>
      <c r="L150" s="152">
        <f>Oct!C151</f>
        <v>0</v>
      </c>
      <c r="M150" s="152">
        <f>Nov!C151</f>
        <v>0</v>
      </c>
      <c r="N150" s="152">
        <f>Dec!C151</f>
        <v>0</v>
      </c>
      <c r="O150" s="19">
        <f t="shared" si="2"/>
        <v>0</v>
      </c>
    </row>
    <row r="151" spans="2:15" x14ac:dyDescent="0.2">
      <c r="B151" s="21">
        <f>Tags!D151</f>
        <v>0</v>
      </c>
      <c r="C151" s="152">
        <f>Jan!C152</f>
        <v>0</v>
      </c>
      <c r="D151" s="152">
        <f>Feb!C152</f>
        <v>0</v>
      </c>
      <c r="E151" s="152">
        <f>Mar!C152</f>
        <v>0</v>
      </c>
      <c r="F151" s="152">
        <f>Apr!C152</f>
        <v>0</v>
      </c>
      <c r="G151" s="152">
        <f>May!C152</f>
        <v>0</v>
      </c>
      <c r="H151" s="152">
        <f>Jun!C152</f>
        <v>0</v>
      </c>
      <c r="I151" s="152">
        <f>Jul!C152</f>
        <v>0</v>
      </c>
      <c r="J151" s="152">
        <f>Aug!C152</f>
        <v>0</v>
      </c>
      <c r="K151" s="152">
        <f>Sep!C152</f>
        <v>0</v>
      </c>
      <c r="L151" s="152">
        <f>Oct!C152</f>
        <v>0</v>
      </c>
      <c r="M151" s="152">
        <f>Nov!C152</f>
        <v>0</v>
      </c>
      <c r="N151" s="152">
        <f>Dec!C152</f>
        <v>0</v>
      </c>
      <c r="O151" s="19">
        <f t="shared" si="2"/>
        <v>0</v>
      </c>
    </row>
    <row r="152" spans="2:15" x14ac:dyDescent="0.2">
      <c r="B152" s="21">
        <f>Tags!D152</f>
        <v>0</v>
      </c>
      <c r="C152" s="152">
        <f>Jan!C153</f>
        <v>0</v>
      </c>
      <c r="D152" s="152">
        <f>Feb!C153</f>
        <v>0</v>
      </c>
      <c r="E152" s="152">
        <f>Mar!C153</f>
        <v>0</v>
      </c>
      <c r="F152" s="152">
        <f>Apr!C153</f>
        <v>0</v>
      </c>
      <c r="G152" s="152">
        <f>May!C153</f>
        <v>0</v>
      </c>
      <c r="H152" s="152">
        <f>Jun!C153</f>
        <v>0</v>
      </c>
      <c r="I152" s="152">
        <f>Jul!C153</f>
        <v>0</v>
      </c>
      <c r="J152" s="152">
        <f>Aug!C153</f>
        <v>0</v>
      </c>
      <c r="K152" s="152">
        <f>Sep!C153</f>
        <v>0</v>
      </c>
      <c r="L152" s="152">
        <f>Oct!C153</f>
        <v>0</v>
      </c>
      <c r="M152" s="152">
        <f>Nov!C153</f>
        <v>0</v>
      </c>
      <c r="N152" s="152">
        <f>Dec!C153</f>
        <v>0</v>
      </c>
      <c r="O152" s="19">
        <f t="shared" si="2"/>
        <v>0</v>
      </c>
    </row>
    <row r="153" spans="2:15" x14ac:dyDescent="0.2">
      <c r="B153" s="21">
        <f>Tags!D153</f>
        <v>0</v>
      </c>
      <c r="C153" s="152">
        <f>Jan!C154</f>
        <v>0</v>
      </c>
      <c r="D153" s="152">
        <f>Feb!C154</f>
        <v>0</v>
      </c>
      <c r="E153" s="152">
        <f>Mar!C154</f>
        <v>0</v>
      </c>
      <c r="F153" s="152">
        <f>Apr!C154</f>
        <v>0</v>
      </c>
      <c r="G153" s="152">
        <f>May!C154</f>
        <v>0</v>
      </c>
      <c r="H153" s="152">
        <f>Jun!C154</f>
        <v>0</v>
      </c>
      <c r="I153" s="152">
        <f>Jul!C154</f>
        <v>0</v>
      </c>
      <c r="J153" s="152">
        <f>Aug!C154</f>
        <v>0</v>
      </c>
      <c r="K153" s="152">
        <f>Sep!C154</f>
        <v>0</v>
      </c>
      <c r="L153" s="152">
        <f>Oct!C154</f>
        <v>0</v>
      </c>
      <c r="M153" s="152">
        <f>Nov!C154</f>
        <v>0</v>
      </c>
      <c r="N153" s="152">
        <f>Dec!C154</f>
        <v>0</v>
      </c>
      <c r="O153" s="19">
        <f t="shared" si="2"/>
        <v>0</v>
      </c>
    </row>
    <row r="154" spans="2:15" x14ac:dyDescent="0.2">
      <c r="B154" s="21">
        <f>Tags!D154</f>
        <v>0</v>
      </c>
      <c r="C154" s="152">
        <f>Jan!C155</f>
        <v>0</v>
      </c>
      <c r="D154" s="152">
        <f>Feb!C155</f>
        <v>0</v>
      </c>
      <c r="E154" s="152">
        <f>Mar!C155</f>
        <v>0</v>
      </c>
      <c r="F154" s="152">
        <f>Apr!C155</f>
        <v>0</v>
      </c>
      <c r="G154" s="152">
        <f>May!C155</f>
        <v>0</v>
      </c>
      <c r="H154" s="152">
        <f>Jun!C155</f>
        <v>0</v>
      </c>
      <c r="I154" s="152">
        <f>Jul!C155</f>
        <v>0</v>
      </c>
      <c r="J154" s="152">
        <f>Aug!C155</f>
        <v>0</v>
      </c>
      <c r="K154" s="152">
        <f>Sep!C155</f>
        <v>0</v>
      </c>
      <c r="L154" s="152">
        <f>Oct!C155</f>
        <v>0</v>
      </c>
      <c r="M154" s="152">
        <f>Nov!C155</f>
        <v>0</v>
      </c>
      <c r="N154" s="152">
        <f>Dec!C155</f>
        <v>0</v>
      </c>
      <c r="O154" s="19">
        <f t="shared" si="2"/>
        <v>0</v>
      </c>
    </row>
    <row r="155" spans="2:15" x14ac:dyDescent="0.2">
      <c r="B155" s="21">
        <f>Tags!D155</f>
        <v>0</v>
      </c>
      <c r="C155" s="152">
        <f>Jan!C156</f>
        <v>0</v>
      </c>
      <c r="D155" s="152">
        <f>Feb!C156</f>
        <v>0</v>
      </c>
      <c r="E155" s="152">
        <f>Mar!C156</f>
        <v>0</v>
      </c>
      <c r="F155" s="152">
        <f>Apr!C156</f>
        <v>0</v>
      </c>
      <c r="G155" s="152">
        <f>May!C156</f>
        <v>0</v>
      </c>
      <c r="H155" s="152">
        <f>Jun!C156</f>
        <v>0</v>
      </c>
      <c r="I155" s="152">
        <f>Jul!C156</f>
        <v>0</v>
      </c>
      <c r="J155" s="152">
        <f>Aug!C156</f>
        <v>0</v>
      </c>
      <c r="K155" s="152">
        <f>Sep!C156</f>
        <v>0</v>
      </c>
      <c r="L155" s="152">
        <f>Oct!C156</f>
        <v>0</v>
      </c>
      <c r="M155" s="152">
        <f>Nov!C156</f>
        <v>0</v>
      </c>
      <c r="N155" s="152">
        <f>Dec!C156</f>
        <v>0</v>
      </c>
      <c r="O155" s="19">
        <f t="shared" si="2"/>
        <v>0</v>
      </c>
    </row>
    <row r="156" spans="2:15" x14ac:dyDescent="0.2">
      <c r="B156" s="21">
        <f>Tags!D156</f>
        <v>0</v>
      </c>
      <c r="C156" s="152">
        <f>Jan!C157</f>
        <v>0</v>
      </c>
      <c r="D156" s="152">
        <f>Feb!C157</f>
        <v>0</v>
      </c>
      <c r="E156" s="152">
        <f>Mar!C157</f>
        <v>0</v>
      </c>
      <c r="F156" s="152">
        <f>Apr!C157</f>
        <v>0</v>
      </c>
      <c r="G156" s="152">
        <f>May!C157</f>
        <v>0</v>
      </c>
      <c r="H156" s="152">
        <f>Jun!C157</f>
        <v>0</v>
      </c>
      <c r="I156" s="152">
        <f>Jul!C157</f>
        <v>0</v>
      </c>
      <c r="J156" s="152">
        <f>Aug!C157</f>
        <v>0</v>
      </c>
      <c r="K156" s="152">
        <f>Sep!C157</f>
        <v>0</v>
      </c>
      <c r="L156" s="152">
        <f>Oct!C157</f>
        <v>0</v>
      </c>
      <c r="M156" s="152">
        <f>Nov!C157</f>
        <v>0</v>
      </c>
      <c r="N156" s="152">
        <f>Dec!C157</f>
        <v>0</v>
      </c>
      <c r="O156" s="19">
        <f t="shared" si="2"/>
        <v>0</v>
      </c>
    </row>
    <row r="157" spans="2:15" x14ac:dyDescent="0.2">
      <c r="B157" s="21">
        <f>Tags!D157</f>
        <v>0</v>
      </c>
      <c r="C157" s="152">
        <f>Jan!C158</f>
        <v>0</v>
      </c>
      <c r="D157" s="152">
        <f>Feb!C158</f>
        <v>0</v>
      </c>
      <c r="E157" s="152">
        <f>Mar!C158</f>
        <v>0</v>
      </c>
      <c r="F157" s="152">
        <f>Apr!C158</f>
        <v>0</v>
      </c>
      <c r="G157" s="152">
        <f>May!C158</f>
        <v>0</v>
      </c>
      <c r="H157" s="152">
        <f>Jun!C158</f>
        <v>0</v>
      </c>
      <c r="I157" s="152">
        <f>Jul!C158</f>
        <v>0</v>
      </c>
      <c r="J157" s="152">
        <f>Aug!C158</f>
        <v>0</v>
      </c>
      <c r="K157" s="152">
        <f>Sep!C158</f>
        <v>0</v>
      </c>
      <c r="L157" s="152">
        <f>Oct!C158</f>
        <v>0</v>
      </c>
      <c r="M157" s="152">
        <f>Nov!C158</f>
        <v>0</v>
      </c>
      <c r="N157" s="152">
        <f>Dec!C158</f>
        <v>0</v>
      </c>
      <c r="O157" s="19">
        <f t="shared" si="2"/>
        <v>0</v>
      </c>
    </row>
    <row r="158" spans="2:15" x14ac:dyDescent="0.2">
      <c r="B158" s="21">
        <f>Tags!D158</f>
        <v>0</v>
      </c>
      <c r="C158" s="152">
        <f>Jan!C159</f>
        <v>0</v>
      </c>
      <c r="D158" s="152">
        <f>Feb!C159</f>
        <v>0</v>
      </c>
      <c r="E158" s="152">
        <f>Mar!C159</f>
        <v>0</v>
      </c>
      <c r="F158" s="152">
        <f>Apr!C159</f>
        <v>0</v>
      </c>
      <c r="G158" s="152">
        <f>May!C159</f>
        <v>0</v>
      </c>
      <c r="H158" s="152">
        <f>Jun!C159</f>
        <v>0</v>
      </c>
      <c r="I158" s="152">
        <f>Jul!C159</f>
        <v>0</v>
      </c>
      <c r="J158" s="152">
        <f>Aug!C159</f>
        <v>0</v>
      </c>
      <c r="K158" s="152">
        <f>Sep!C159</f>
        <v>0</v>
      </c>
      <c r="L158" s="152">
        <f>Oct!C159</f>
        <v>0</v>
      </c>
      <c r="M158" s="152">
        <f>Nov!C159</f>
        <v>0</v>
      </c>
      <c r="N158" s="152">
        <f>Dec!C159</f>
        <v>0</v>
      </c>
      <c r="O158" s="19">
        <f t="shared" si="2"/>
        <v>0</v>
      </c>
    </row>
    <row r="159" spans="2:15" x14ac:dyDescent="0.2">
      <c r="B159" s="21">
        <f>Tags!D159</f>
        <v>0</v>
      </c>
      <c r="C159" s="152">
        <f>Jan!C160</f>
        <v>0</v>
      </c>
      <c r="D159" s="152">
        <f>Feb!C160</f>
        <v>0</v>
      </c>
      <c r="E159" s="152">
        <f>Mar!C160</f>
        <v>0</v>
      </c>
      <c r="F159" s="152">
        <f>Apr!C160</f>
        <v>0</v>
      </c>
      <c r="G159" s="152">
        <f>May!C160</f>
        <v>0</v>
      </c>
      <c r="H159" s="152">
        <f>Jun!C160</f>
        <v>0</v>
      </c>
      <c r="I159" s="152">
        <f>Jul!C160</f>
        <v>0</v>
      </c>
      <c r="J159" s="152">
        <f>Aug!C160</f>
        <v>0</v>
      </c>
      <c r="K159" s="152">
        <f>Sep!C160</f>
        <v>0</v>
      </c>
      <c r="L159" s="152">
        <f>Oct!C160</f>
        <v>0</v>
      </c>
      <c r="M159" s="152">
        <f>Nov!C160</f>
        <v>0</v>
      </c>
      <c r="N159" s="152">
        <f>Dec!C160</f>
        <v>0</v>
      </c>
      <c r="O159" s="19">
        <f t="shared" si="2"/>
        <v>0</v>
      </c>
    </row>
    <row r="160" spans="2:15" x14ac:dyDescent="0.2">
      <c r="B160" s="21">
        <f>Tags!D160</f>
        <v>0</v>
      </c>
      <c r="C160" s="152">
        <f>Jan!C161</f>
        <v>0</v>
      </c>
      <c r="D160" s="152">
        <f>Feb!C161</f>
        <v>0</v>
      </c>
      <c r="E160" s="152">
        <f>Mar!C161</f>
        <v>0</v>
      </c>
      <c r="F160" s="152">
        <f>Apr!C161</f>
        <v>0</v>
      </c>
      <c r="G160" s="152">
        <f>May!C161</f>
        <v>0</v>
      </c>
      <c r="H160" s="152">
        <f>Jun!C161</f>
        <v>0</v>
      </c>
      <c r="I160" s="152">
        <f>Jul!C161</f>
        <v>0</v>
      </c>
      <c r="J160" s="152">
        <f>Aug!C161</f>
        <v>0</v>
      </c>
      <c r="K160" s="152">
        <f>Sep!C161</f>
        <v>0</v>
      </c>
      <c r="L160" s="152">
        <f>Oct!C161</f>
        <v>0</v>
      </c>
      <c r="M160" s="152">
        <f>Nov!C161</f>
        <v>0</v>
      </c>
      <c r="N160" s="152">
        <f>Dec!C161</f>
        <v>0</v>
      </c>
      <c r="O160" s="19">
        <f t="shared" si="2"/>
        <v>0</v>
      </c>
    </row>
    <row r="161" spans="2:15" x14ac:dyDescent="0.2">
      <c r="B161" s="21">
        <f>Tags!D161</f>
        <v>0</v>
      </c>
      <c r="C161" s="152">
        <f>Jan!C162</f>
        <v>0</v>
      </c>
      <c r="D161" s="152">
        <f>Feb!C162</f>
        <v>0</v>
      </c>
      <c r="E161" s="152">
        <f>Mar!C162</f>
        <v>0</v>
      </c>
      <c r="F161" s="152">
        <f>Apr!C162</f>
        <v>0</v>
      </c>
      <c r="G161" s="152">
        <f>May!C162</f>
        <v>0</v>
      </c>
      <c r="H161" s="152">
        <f>Jun!C162</f>
        <v>0</v>
      </c>
      <c r="I161" s="152">
        <f>Jul!C162</f>
        <v>0</v>
      </c>
      <c r="J161" s="152">
        <f>Aug!C162</f>
        <v>0</v>
      </c>
      <c r="K161" s="152">
        <f>Sep!C162</f>
        <v>0</v>
      </c>
      <c r="L161" s="152">
        <f>Oct!C162</f>
        <v>0</v>
      </c>
      <c r="M161" s="152">
        <f>Nov!C162</f>
        <v>0</v>
      </c>
      <c r="N161" s="152">
        <f>Dec!C162</f>
        <v>0</v>
      </c>
      <c r="O161" s="19">
        <f t="shared" si="2"/>
        <v>0</v>
      </c>
    </row>
    <row r="162" spans="2:15" x14ac:dyDescent="0.2">
      <c r="B162" s="21">
        <f>Tags!D162</f>
        <v>0</v>
      </c>
      <c r="C162" s="152">
        <f>Jan!C163</f>
        <v>0</v>
      </c>
      <c r="D162" s="152">
        <f>Feb!C163</f>
        <v>0</v>
      </c>
      <c r="E162" s="152">
        <f>Mar!C163</f>
        <v>0</v>
      </c>
      <c r="F162" s="152">
        <f>Apr!C163</f>
        <v>0</v>
      </c>
      <c r="G162" s="152">
        <f>May!C163</f>
        <v>0</v>
      </c>
      <c r="H162" s="152">
        <f>Jun!C163</f>
        <v>0</v>
      </c>
      <c r="I162" s="152">
        <f>Jul!C163</f>
        <v>0</v>
      </c>
      <c r="J162" s="152">
        <f>Aug!C163</f>
        <v>0</v>
      </c>
      <c r="K162" s="152">
        <f>Sep!C163</f>
        <v>0</v>
      </c>
      <c r="L162" s="152">
        <f>Oct!C163</f>
        <v>0</v>
      </c>
      <c r="M162" s="152">
        <f>Nov!C163</f>
        <v>0</v>
      </c>
      <c r="N162" s="152">
        <f>Dec!C163</f>
        <v>0</v>
      </c>
      <c r="O162" s="19">
        <f t="shared" si="2"/>
        <v>0</v>
      </c>
    </row>
    <row r="163" spans="2:15" x14ac:dyDescent="0.2">
      <c r="B163" s="21">
        <f>Tags!D163</f>
        <v>0</v>
      </c>
      <c r="C163" s="152">
        <f>Jan!C164</f>
        <v>0</v>
      </c>
      <c r="D163" s="152">
        <f>Feb!C164</f>
        <v>0</v>
      </c>
      <c r="E163" s="152">
        <f>Mar!C164</f>
        <v>0</v>
      </c>
      <c r="F163" s="152">
        <f>Apr!C164</f>
        <v>0</v>
      </c>
      <c r="G163" s="152">
        <f>May!C164</f>
        <v>0</v>
      </c>
      <c r="H163" s="152">
        <f>Jun!C164</f>
        <v>0</v>
      </c>
      <c r="I163" s="152">
        <f>Jul!C164</f>
        <v>0</v>
      </c>
      <c r="J163" s="152">
        <f>Aug!C164</f>
        <v>0</v>
      </c>
      <c r="K163" s="152">
        <f>Sep!C164</f>
        <v>0</v>
      </c>
      <c r="L163" s="152">
        <f>Oct!C164</f>
        <v>0</v>
      </c>
      <c r="M163" s="152">
        <f>Nov!C164</f>
        <v>0</v>
      </c>
      <c r="N163" s="152">
        <f>Dec!C164</f>
        <v>0</v>
      </c>
      <c r="O163" s="19">
        <f t="shared" si="2"/>
        <v>0</v>
      </c>
    </row>
    <row r="164" spans="2:15" x14ac:dyDescent="0.2">
      <c r="B164" s="21">
        <f>Tags!D164</f>
        <v>0</v>
      </c>
      <c r="C164" s="152">
        <f>Jan!C165</f>
        <v>0</v>
      </c>
      <c r="D164" s="152">
        <f>Feb!C165</f>
        <v>0</v>
      </c>
      <c r="E164" s="152">
        <f>Mar!C165</f>
        <v>0</v>
      </c>
      <c r="F164" s="152">
        <f>Apr!C165</f>
        <v>0</v>
      </c>
      <c r="G164" s="152">
        <f>May!C165</f>
        <v>0</v>
      </c>
      <c r="H164" s="152">
        <f>Jun!C165</f>
        <v>0</v>
      </c>
      <c r="I164" s="152">
        <f>Jul!C165</f>
        <v>0</v>
      </c>
      <c r="J164" s="152">
        <f>Aug!C165</f>
        <v>0</v>
      </c>
      <c r="K164" s="152">
        <f>Sep!C165</f>
        <v>0</v>
      </c>
      <c r="L164" s="152">
        <f>Oct!C165</f>
        <v>0</v>
      </c>
      <c r="M164" s="152">
        <f>Nov!C165</f>
        <v>0</v>
      </c>
      <c r="N164" s="152">
        <f>Dec!C165</f>
        <v>0</v>
      </c>
      <c r="O164" s="19">
        <f t="shared" si="2"/>
        <v>0</v>
      </c>
    </row>
    <row r="165" spans="2:15" x14ac:dyDescent="0.2">
      <c r="B165" s="21">
        <f>Tags!D165</f>
        <v>0</v>
      </c>
      <c r="C165" s="152">
        <f>Jan!C166</f>
        <v>0</v>
      </c>
      <c r="D165" s="152">
        <f>Feb!C166</f>
        <v>0</v>
      </c>
      <c r="E165" s="152">
        <f>Mar!C166</f>
        <v>0</v>
      </c>
      <c r="F165" s="152">
        <f>Apr!C166</f>
        <v>0</v>
      </c>
      <c r="G165" s="152">
        <f>May!C166</f>
        <v>0</v>
      </c>
      <c r="H165" s="152">
        <f>Jun!C166</f>
        <v>0</v>
      </c>
      <c r="I165" s="152">
        <f>Jul!C166</f>
        <v>0</v>
      </c>
      <c r="J165" s="152">
        <f>Aug!C166</f>
        <v>0</v>
      </c>
      <c r="K165" s="152">
        <f>Sep!C166</f>
        <v>0</v>
      </c>
      <c r="L165" s="152">
        <f>Oct!C166</f>
        <v>0</v>
      </c>
      <c r="M165" s="152">
        <f>Nov!C166</f>
        <v>0</v>
      </c>
      <c r="N165" s="152">
        <f>Dec!C166</f>
        <v>0</v>
      </c>
      <c r="O165" s="19">
        <f t="shared" si="2"/>
        <v>0</v>
      </c>
    </row>
    <row r="166" spans="2:15" x14ac:dyDescent="0.2">
      <c r="B166" s="21">
        <f>Tags!D166</f>
        <v>0</v>
      </c>
      <c r="C166" s="152">
        <f>Jan!C167</f>
        <v>0</v>
      </c>
      <c r="D166" s="152">
        <f>Feb!C167</f>
        <v>0</v>
      </c>
      <c r="E166" s="152">
        <f>Mar!C167</f>
        <v>0</v>
      </c>
      <c r="F166" s="152">
        <f>Apr!C167</f>
        <v>0</v>
      </c>
      <c r="G166" s="152">
        <f>May!C167</f>
        <v>0</v>
      </c>
      <c r="H166" s="152">
        <f>Jun!C167</f>
        <v>0</v>
      </c>
      <c r="I166" s="152">
        <f>Jul!C167</f>
        <v>0</v>
      </c>
      <c r="J166" s="152">
        <f>Aug!C167</f>
        <v>0</v>
      </c>
      <c r="K166" s="152">
        <f>Sep!C167</f>
        <v>0</v>
      </c>
      <c r="L166" s="152">
        <f>Oct!C167</f>
        <v>0</v>
      </c>
      <c r="M166" s="152">
        <f>Nov!C167</f>
        <v>0</v>
      </c>
      <c r="N166" s="152">
        <f>Dec!C167</f>
        <v>0</v>
      </c>
      <c r="O166" s="19">
        <f t="shared" si="2"/>
        <v>0</v>
      </c>
    </row>
    <row r="167" spans="2:15" x14ac:dyDescent="0.2">
      <c r="B167" s="21">
        <f>Tags!D167</f>
        <v>0</v>
      </c>
      <c r="C167" s="152">
        <f>Jan!C168</f>
        <v>0</v>
      </c>
      <c r="D167" s="152">
        <f>Feb!C168</f>
        <v>0</v>
      </c>
      <c r="E167" s="152">
        <f>Mar!C168</f>
        <v>0</v>
      </c>
      <c r="F167" s="152">
        <f>Apr!C168</f>
        <v>0</v>
      </c>
      <c r="G167" s="152">
        <f>May!C168</f>
        <v>0</v>
      </c>
      <c r="H167" s="152">
        <f>Jun!C168</f>
        <v>0</v>
      </c>
      <c r="I167" s="152">
        <f>Jul!C168</f>
        <v>0</v>
      </c>
      <c r="J167" s="152">
        <f>Aug!C168</f>
        <v>0</v>
      </c>
      <c r="K167" s="152">
        <f>Sep!C168</f>
        <v>0</v>
      </c>
      <c r="L167" s="152">
        <f>Oct!C168</f>
        <v>0</v>
      </c>
      <c r="M167" s="152">
        <f>Nov!C168</f>
        <v>0</v>
      </c>
      <c r="N167" s="152">
        <f>Dec!C168</f>
        <v>0</v>
      </c>
      <c r="O167" s="19">
        <f t="shared" si="2"/>
        <v>0</v>
      </c>
    </row>
    <row r="168" spans="2:15" x14ac:dyDescent="0.2">
      <c r="B168" s="21">
        <f>Tags!D168</f>
        <v>0</v>
      </c>
      <c r="C168" s="152">
        <f>Jan!C169</f>
        <v>0</v>
      </c>
      <c r="D168" s="152">
        <f>Feb!C169</f>
        <v>0</v>
      </c>
      <c r="E168" s="152">
        <f>Mar!C169</f>
        <v>0</v>
      </c>
      <c r="F168" s="152">
        <f>Apr!C169</f>
        <v>0</v>
      </c>
      <c r="G168" s="152">
        <f>May!C169</f>
        <v>0</v>
      </c>
      <c r="H168" s="152">
        <f>Jun!C169</f>
        <v>0</v>
      </c>
      <c r="I168" s="152">
        <f>Jul!C169</f>
        <v>0</v>
      </c>
      <c r="J168" s="152">
        <f>Aug!C169</f>
        <v>0</v>
      </c>
      <c r="K168" s="152">
        <f>Sep!C169</f>
        <v>0</v>
      </c>
      <c r="L168" s="152">
        <f>Oct!C169</f>
        <v>0</v>
      </c>
      <c r="M168" s="152">
        <f>Nov!C169</f>
        <v>0</v>
      </c>
      <c r="N168" s="152">
        <f>Dec!C169</f>
        <v>0</v>
      </c>
      <c r="O168" s="19">
        <f t="shared" si="2"/>
        <v>0</v>
      </c>
    </row>
    <row r="169" spans="2:15" x14ac:dyDescent="0.2">
      <c r="B169" s="21">
        <f>Tags!D169</f>
        <v>0</v>
      </c>
      <c r="C169" s="152">
        <f>Jan!C170</f>
        <v>0</v>
      </c>
      <c r="D169" s="152">
        <f>Feb!C170</f>
        <v>0</v>
      </c>
      <c r="E169" s="152">
        <f>Mar!C170</f>
        <v>0</v>
      </c>
      <c r="F169" s="152">
        <f>Apr!C170</f>
        <v>0</v>
      </c>
      <c r="G169" s="152">
        <f>May!C170</f>
        <v>0</v>
      </c>
      <c r="H169" s="152">
        <f>Jun!C170</f>
        <v>0</v>
      </c>
      <c r="I169" s="152">
        <f>Jul!C170</f>
        <v>0</v>
      </c>
      <c r="J169" s="152">
        <f>Aug!C170</f>
        <v>0</v>
      </c>
      <c r="K169" s="152">
        <f>Sep!C170</f>
        <v>0</v>
      </c>
      <c r="L169" s="152">
        <f>Oct!C170</f>
        <v>0</v>
      </c>
      <c r="M169" s="152">
        <f>Nov!C170</f>
        <v>0</v>
      </c>
      <c r="N169" s="152">
        <f>Dec!C170</f>
        <v>0</v>
      </c>
      <c r="O169" s="19">
        <f t="shared" si="2"/>
        <v>0</v>
      </c>
    </row>
    <row r="170" spans="2:15" x14ac:dyDescent="0.2">
      <c r="B170" s="21">
        <f>Tags!D170</f>
        <v>0</v>
      </c>
      <c r="C170" s="152">
        <f>Jan!C171</f>
        <v>0</v>
      </c>
      <c r="D170" s="152">
        <f>Feb!C171</f>
        <v>0</v>
      </c>
      <c r="E170" s="152">
        <f>Mar!C171</f>
        <v>0</v>
      </c>
      <c r="F170" s="152">
        <f>Apr!C171</f>
        <v>0</v>
      </c>
      <c r="G170" s="152">
        <f>May!C171</f>
        <v>0</v>
      </c>
      <c r="H170" s="152">
        <f>Jun!C171</f>
        <v>0</v>
      </c>
      <c r="I170" s="152">
        <f>Jul!C171</f>
        <v>0</v>
      </c>
      <c r="J170" s="152">
        <f>Aug!C171</f>
        <v>0</v>
      </c>
      <c r="K170" s="152">
        <f>Sep!C171</f>
        <v>0</v>
      </c>
      <c r="L170" s="152">
        <f>Oct!C171</f>
        <v>0</v>
      </c>
      <c r="M170" s="152">
        <f>Nov!C171</f>
        <v>0</v>
      </c>
      <c r="N170" s="152">
        <f>Dec!C171</f>
        <v>0</v>
      </c>
      <c r="O170" s="19">
        <f t="shared" si="2"/>
        <v>0</v>
      </c>
    </row>
    <row r="171" spans="2:15" x14ac:dyDescent="0.2">
      <c r="B171" s="21">
        <f>Tags!D171</f>
        <v>0</v>
      </c>
      <c r="C171" s="152">
        <f>Jan!C172</f>
        <v>0</v>
      </c>
      <c r="D171" s="152">
        <f>Feb!C172</f>
        <v>0</v>
      </c>
      <c r="E171" s="152">
        <f>Mar!C172</f>
        <v>0</v>
      </c>
      <c r="F171" s="152">
        <f>Apr!C172</f>
        <v>0</v>
      </c>
      <c r="G171" s="152">
        <f>May!C172</f>
        <v>0</v>
      </c>
      <c r="H171" s="152">
        <f>Jun!C172</f>
        <v>0</v>
      </c>
      <c r="I171" s="152">
        <f>Jul!C172</f>
        <v>0</v>
      </c>
      <c r="J171" s="152">
        <f>Aug!C172</f>
        <v>0</v>
      </c>
      <c r="K171" s="152">
        <f>Sep!C172</f>
        <v>0</v>
      </c>
      <c r="L171" s="152">
        <f>Oct!C172</f>
        <v>0</v>
      </c>
      <c r="M171" s="152">
        <f>Nov!C172</f>
        <v>0</v>
      </c>
      <c r="N171" s="152">
        <f>Dec!C172</f>
        <v>0</v>
      </c>
      <c r="O171" s="19">
        <f t="shared" si="2"/>
        <v>0</v>
      </c>
    </row>
    <row r="172" spans="2:15" x14ac:dyDescent="0.2">
      <c r="B172" s="21">
        <f>Tags!D172</f>
        <v>0</v>
      </c>
      <c r="C172" s="152">
        <f>Jan!C173</f>
        <v>0</v>
      </c>
      <c r="D172" s="152">
        <f>Feb!C173</f>
        <v>0</v>
      </c>
      <c r="E172" s="152">
        <f>Mar!C173</f>
        <v>0</v>
      </c>
      <c r="F172" s="152">
        <f>Apr!C173</f>
        <v>0</v>
      </c>
      <c r="G172" s="152">
        <f>May!C173</f>
        <v>0</v>
      </c>
      <c r="H172" s="152">
        <f>Jun!C173</f>
        <v>0</v>
      </c>
      <c r="I172" s="152">
        <f>Jul!C173</f>
        <v>0</v>
      </c>
      <c r="J172" s="152">
        <f>Aug!C173</f>
        <v>0</v>
      </c>
      <c r="K172" s="152">
        <f>Sep!C173</f>
        <v>0</v>
      </c>
      <c r="L172" s="152">
        <f>Oct!C173</f>
        <v>0</v>
      </c>
      <c r="M172" s="152">
        <f>Nov!C173</f>
        <v>0</v>
      </c>
      <c r="N172" s="152">
        <f>Dec!C173</f>
        <v>0</v>
      </c>
      <c r="O172" s="19">
        <f t="shared" si="2"/>
        <v>0</v>
      </c>
    </row>
    <row r="173" spans="2:15" x14ac:dyDescent="0.2">
      <c r="B173" s="21">
        <f>Tags!D173</f>
        <v>0</v>
      </c>
      <c r="C173" s="152">
        <f>Jan!C174</f>
        <v>0</v>
      </c>
      <c r="D173" s="152">
        <f>Feb!C174</f>
        <v>0</v>
      </c>
      <c r="E173" s="152">
        <f>Mar!C174</f>
        <v>0</v>
      </c>
      <c r="F173" s="152">
        <f>Apr!C174</f>
        <v>0</v>
      </c>
      <c r="G173" s="152">
        <f>May!C174</f>
        <v>0</v>
      </c>
      <c r="H173" s="152">
        <f>Jun!C174</f>
        <v>0</v>
      </c>
      <c r="I173" s="152">
        <f>Jul!C174</f>
        <v>0</v>
      </c>
      <c r="J173" s="152">
        <f>Aug!C174</f>
        <v>0</v>
      </c>
      <c r="K173" s="152">
        <f>Sep!C174</f>
        <v>0</v>
      </c>
      <c r="L173" s="152">
        <f>Oct!C174</f>
        <v>0</v>
      </c>
      <c r="M173" s="152">
        <f>Nov!C174</f>
        <v>0</v>
      </c>
      <c r="N173" s="152">
        <f>Dec!C174</f>
        <v>0</v>
      </c>
      <c r="O173" s="19">
        <f t="shared" si="2"/>
        <v>0</v>
      </c>
    </row>
    <row r="174" spans="2:15" x14ac:dyDescent="0.2">
      <c r="B174" s="21">
        <f>Tags!D174</f>
        <v>0</v>
      </c>
      <c r="C174" s="152">
        <f>Jan!C175</f>
        <v>0</v>
      </c>
      <c r="D174" s="152">
        <f>Feb!C175</f>
        <v>0</v>
      </c>
      <c r="E174" s="152">
        <f>Mar!C175</f>
        <v>0</v>
      </c>
      <c r="F174" s="152">
        <f>Apr!C175</f>
        <v>0</v>
      </c>
      <c r="G174" s="152">
        <f>May!C175</f>
        <v>0</v>
      </c>
      <c r="H174" s="152">
        <f>Jun!C175</f>
        <v>0</v>
      </c>
      <c r="I174" s="152">
        <f>Jul!C175</f>
        <v>0</v>
      </c>
      <c r="J174" s="152">
        <f>Aug!C175</f>
        <v>0</v>
      </c>
      <c r="K174" s="152">
        <f>Sep!C175</f>
        <v>0</v>
      </c>
      <c r="L174" s="152">
        <f>Oct!C175</f>
        <v>0</v>
      </c>
      <c r="M174" s="152">
        <f>Nov!C175</f>
        <v>0</v>
      </c>
      <c r="N174" s="152">
        <f>Dec!C175</f>
        <v>0</v>
      </c>
      <c r="O174" s="19">
        <f t="shared" si="2"/>
        <v>0</v>
      </c>
    </row>
    <row r="175" spans="2:15" x14ac:dyDescent="0.2">
      <c r="B175" s="21">
        <f>Tags!D175</f>
        <v>0</v>
      </c>
      <c r="C175" s="152">
        <f>Jan!C176</f>
        <v>0</v>
      </c>
      <c r="D175" s="152">
        <f>Feb!C176</f>
        <v>0</v>
      </c>
      <c r="E175" s="152">
        <f>Mar!C176</f>
        <v>0</v>
      </c>
      <c r="F175" s="152">
        <f>Apr!C176</f>
        <v>0</v>
      </c>
      <c r="G175" s="152">
        <f>May!C176</f>
        <v>0</v>
      </c>
      <c r="H175" s="152">
        <f>Jun!C176</f>
        <v>0</v>
      </c>
      <c r="I175" s="152">
        <f>Jul!C176</f>
        <v>0</v>
      </c>
      <c r="J175" s="152">
        <f>Aug!C176</f>
        <v>0</v>
      </c>
      <c r="K175" s="152">
        <f>Sep!C176</f>
        <v>0</v>
      </c>
      <c r="L175" s="152">
        <f>Oct!C176</f>
        <v>0</v>
      </c>
      <c r="M175" s="152">
        <f>Nov!C176</f>
        <v>0</v>
      </c>
      <c r="N175" s="152">
        <f>Dec!C176</f>
        <v>0</v>
      </c>
      <c r="O175" s="19">
        <f t="shared" si="2"/>
        <v>0</v>
      </c>
    </row>
    <row r="176" spans="2:15" x14ac:dyDescent="0.2">
      <c r="B176" s="21">
        <f>Tags!D176</f>
        <v>0</v>
      </c>
      <c r="C176" s="152">
        <f>Jan!C177</f>
        <v>0</v>
      </c>
      <c r="D176" s="152">
        <f>Feb!C177</f>
        <v>0</v>
      </c>
      <c r="E176" s="152">
        <f>Mar!C177</f>
        <v>0</v>
      </c>
      <c r="F176" s="152">
        <f>Apr!C177</f>
        <v>0</v>
      </c>
      <c r="G176" s="152">
        <f>May!C177</f>
        <v>0</v>
      </c>
      <c r="H176" s="152">
        <f>Jun!C177</f>
        <v>0</v>
      </c>
      <c r="I176" s="152">
        <f>Jul!C177</f>
        <v>0</v>
      </c>
      <c r="J176" s="152">
        <f>Aug!C177</f>
        <v>0</v>
      </c>
      <c r="K176" s="152">
        <f>Sep!C177</f>
        <v>0</v>
      </c>
      <c r="L176" s="152">
        <f>Oct!C177</f>
        <v>0</v>
      </c>
      <c r="M176" s="152">
        <f>Nov!C177</f>
        <v>0</v>
      </c>
      <c r="N176" s="152">
        <f>Dec!C177</f>
        <v>0</v>
      </c>
      <c r="O176" s="19">
        <f t="shared" si="2"/>
        <v>0</v>
      </c>
    </row>
    <row r="177" spans="2:15" x14ac:dyDescent="0.2">
      <c r="B177" s="21">
        <f>Tags!D177</f>
        <v>0</v>
      </c>
      <c r="C177" s="152">
        <f>Jan!C178</f>
        <v>0</v>
      </c>
      <c r="D177" s="152">
        <f>Feb!C178</f>
        <v>0</v>
      </c>
      <c r="E177" s="152">
        <f>Mar!C178</f>
        <v>0</v>
      </c>
      <c r="F177" s="152">
        <f>Apr!C178</f>
        <v>0</v>
      </c>
      <c r="G177" s="152">
        <f>May!C178</f>
        <v>0</v>
      </c>
      <c r="H177" s="152">
        <f>Jun!C178</f>
        <v>0</v>
      </c>
      <c r="I177" s="152">
        <f>Jul!C178</f>
        <v>0</v>
      </c>
      <c r="J177" s="152">
        <f>Aug!C178</f>
        <v>0</v>
      </c>
      <c r="K177" s="152">
        <f>Sep!C178</f>
        <v>0</v>
      </c>
      <c r="L177" s="152">
        <f>Oct!C178</f>
        <v>0</v>
      </c>
      <c r="M177" s="152">
        <f>Nov!C178</f>
        <v>0</v>
      </c>
      <c r="N177" s="152">
        <f>Dec!C178</f>
        <v>0</v>
      </c>
      <c r="O177" s="19">
        <f t="shared" si="2"/>
        <v>0</v>
      </c>
    </row>
    <row r="178" spans="2:15" x14ac:dyDescent="0.2">
      <c r="B178" s="21">
        <f>Tags!D178</f>
        <v>0</v>
      </c>
      <c r="C178" s="152">
        <f>Jan!C179</f>
        <v>0</v>
      </c>
      <c r="D178" s="152">
        <f>Feb!C179</f>
        <v>0</v>
      </c>
      <c r="E178" s="152">
        <f>Mar!C179</f>
        <v>0</v>
      </c>
      <c r="F178" s="152">
        <f>Apr!C179</f>
        <v>0</v>
      </c>
      <c r="G178" s="152">
        <f>May!C179</f>
        <v>0</v>
      </c>
      <c r="H178" s="152">
        <f>Jun!C179</f>
        <v>0</v>
      </c>
      <c r="I178" s="152">
        <f>Jul!C179</f>
        <v>0</v>
      </c>
      <c r="J178" s="152">
        <f>Aug!C179</f>
        <v>0</v>
      </c>
      <c r="K178" s="152">
        <f>Sep!C179</f>
        <v>0</v>
      </c>
      <c r="L178" s="152">
        <f>Oct!C179</f>
        <v>0</v>
      </c>
      <c r="M178" s="152">
        <f>Nov!C179</f>
        <v>0</v>
      </c>
      <c r="N178" s="152">
        <f>Dec!C179</f>
        <v>0</v>
      </c>
      <c r="O178" s="19">
        <f t="shared" si="2"/>
        <v>0</v>
      </c>
    </row>
    <row r="179" spans="2:15" x14ac:dyDescent="0.2">
      <c r="B179" s="21">
        <f>Tags!D179</f>
        <v>0</v>
      </c>
      <c r="C179" s="152">
        <f>Jan!C180</f>
        <v>0</v>
      </c>
      <c r="D179" s="152">
        <f>Feb!C180</f>
        <v>0</v>
      </c>
      <c r="E179" s="152">
        <f>Mar!C180</f>
        <v>0</v>
      </c>
      <c r="F179" s="152">
        <f>Apr!C180</f>
        <v>0</v>
      </c>
      <c r="G179" s="152">
        <f>May!C180</f>
        <v>0</v>
      </c>
      <c r="H179" s="152">
        <f>Jun!C180</f>
        <v>0</v>
      </c>
      <c r="I179" s="152">
        <f>Jul!C180</f>
        <v>0</v>
      </c>
      <c r="J179" s="152">
        <f>Aug!C180</f>
        <v>0</v>
      </c>
      <c r="K179" s="152">
        <f>Sep!C180</f>
        <v>0</v>
      </c>
      <c r="L179" s="152">
        <f>Oct!C180</f>
        <v>0</v>
      </c>
      <c r="M179" s="152">
        <f>Nov!C180</f>
        <v>0</v>
      </c>
      <c r="N179" s="152">
        <f>Dec!C180</f>
        <v>0</v>
      </c>
      <c r="O179" s="19">
        <f t="shared" si="2"/>
        <v>0</v>
      </c>
    </row>
    <row r="180" spans="2:15" x14ac:dyDescent="0.2">
      <c r="B180" s="21">
        <f>Tags!D180</f>
        <v>0</v>
      </c>
      <c r="C180" s="152">
        <f>Jan!C181</f>
        <v>0</v>
      </c>
      <c r="D180" s="152">
        <f>Feb!C181</f>
        <v>0</v>
      </c>
      <c r="E180" s="152">
        <f>Mar!C181</f>
        <v>0</v>
      </c>
      <c r="F180" s="152">
        <f>Apr!C181</f>
        <v>0</v>
      </c>
      <c r="G180" s="152">
        <f>May!C181</f>
        <v>0</v>
      </c>
      <c r="H180" s="152">
        <f>Jun!C181</f>
        <v>0</v>
      </c>
      <c r="I180" s="152">
        <f>Jul!C181</f>
        <v>0</v>
      </c>
      <c r="J180" s="152">
        <f>Aug!C181</f>
        <v>0</v>
      </c>
      <c r="K180" s="152">
        <f>Sep!C181</f>
        <v>0</v>
      </c>
      <c r="L180" s="152">
        <f>Oct!C181</f>
        <v>0</v>
      </c>
      <c r="M180" s="152">
        <f>Nov!C181</f>
        <v>0</v>
      </c>
      <c r="N180" s="152">
        <f>Dec!C181</f>
        <v>0</v>
      </c>
      <c r="O180" s="19">
        <f t="shared" si="2"/>
        <v>0</v>
      </c>
    </row>
    <row r="181" spans="2:15" x14ac:dyDescent="0.2">
      <c r="B181" s="21">
        <f>Tags!D181</f>
        <v>0</v>
      </c>
      <c r="C181" s="152">
        <f>Jan!C182</f>
        <v>0</v>
      </c>
      <c r="D181" s="152">
        <f>Feb!C182</f>
        <v>0</v>
      </c>
      <c r="E181" s="152">
        <f>Mar!C182</f>
        <v>0</v>
      </c>
      <c r="F181" s="152">
        <f>Apr!C182</f>
        <v>0</v>
      </c>
      <c r="G181" s="152">
        <f>May!C182</f>
        <v>0</v>
      </c>
      <c r="H181" s="152">
        <f>Jun!C182</f>
        <v>0</v>
      </c>
      <c r="I181" s="152">
        <f>Jul!C182</f>
        <v>0</v>
      </c>
      <c r="J181" s="152">
        <f>Aug!C182</f>
        <v>0</v>
      </c>
      <c r="K181" s="152">
        <f>Sep!C182</f>
        <v>0</v>
      </c>
      <c r="L181" s="152">
        <f>Oct!C182</f>
        <v>0</v>
      </c>
      <c r="M181" s="152">
        <f>Nov!C182</f>
        <v>0</v>
      </c>
      <c r="N181" s="152">
        <f>Dec!C182</f>
        <v>0</v>
      </c>
      <c r="O181" s="19">
        <f t="shared" si="2"/>
        <v>0</v>
      </c>
    </row>
    <row r="182" spans="2:15" x14ac:dyDescent="0.2">
      <c r="B182" s="21">
        <f>Tags!D182</f>
        <v>0</v>
      </c>
      <c r="C182" s="152">
        <f>Jan!C183</f>
        <v>0</v>
      </c>
      <c r="D182" s="152">
        <f>Feb!C183</f>
        <v>0</v>
      </c>
      <c r="E182" s="152">
        <f>Mar!C183</f>
        <v>0</v>
      </c>
      <c r="F182" s="152">
        <f>Apr!C183</f>
        <v>0</v>
      </c>
      <c r="G182" s="152">
        <f>May!C183</f>
        <v>0</v>
      </c>
      <c r="H182" s="152">
        <f>Jun!C183</f>
        <v>0</v>
      </c>
      <c r="I182" s="152">
        <f>Jul!C183</f>
        <v>0</v>
      </c>
      <c r="J182" s="152">
        <f>Aug!C183</f>
        <v>0</v>
      </c>
      <c r="K182" s="152">
        <f>Sep!C183</f>
        <v>0</v>
      </c>
      <c r="L182" s="152">
        <f>Oct!C183</f>
        <v>0</v>
      </c>
      <c r="M182" s="152">
        <f>Nov!C183</f>
        <v>0</v>
      </c>
      <c r="N182" s="152">
        <f>Dec!C183</f>
        <v>0</v>
      </c>
      <c r="O182" s="19">
        <f t="shared" si="2"/>
        <v>0</v>
      </c>
    </row>
    <row r="183" spans="2:15" x14ac:dyDescent="0.2">
      <c r="B183" s="21">
        <f>Tags!D183</f>
        <v>0</v>
      </c>
      <c r="C183" s="152">
        <f>Jan!C184</f>
        <v>0</v>
      </c>
      <c r="D183" s="152">
        <f>Feb!C184</f>
        <v>0</v>
      </c>
      <c r="E183" s="152">
        <f>Mar!C184</f>
        <v>0</v>
      </c>
      <c r="F183" s="152">
        <f>Apr!C184</f>
        <v>0</v>
      </c>
      <c r="G183" s="152">
        <f>May!C184</f>
        <v>0</v>
      </c>
      <c r="H183" s="152">
        <f>Jun!C184</f>
        <v>0</v>
      </c>
      <c r="I183" s="152">
        <f>Jul!C184</f>
        <v>0</v>
      </c>
      <c r="J183" s="152">
        <f>Aug!C184</f>
        <v>0</v>
      </c>
      <c r="K183" s="152">
        <f>Sep!C184</f>
        <v>0</v>
      </c>
      <c r="L183" s="152">
        <f>Oct!C184</f>
        <v>0</v>
      </c>
      <c r="M183" s="152">
        <f>Nov!C184</f>
        <v>0</v>
      </c>
      <c r="N183" s="152">
        <f>Dec!C184</f>
        <v>0</v>
      </c>
      <c r="O183" s="19">
        <f t="shared" si="2"/>
        <v>0</v>
      </c>
    </row>
    <row r="184" spans="2:15" x14ac:dyDescent="0.2">
      <c r="B184" s="21">
        <f>Tags!D184</f>
        <v>0</v>
      </c>
      <c r="C184" s="152">
        <f>Jan!C185</f>
        <v>0</v>
      </c>
      <c r="D184" s="152">
        <f>Feb!C185</f>
        <v>0</v>
      </c>
      <c r="E184" s="152">
        <f>Mar!C185</f>
        <v>0</v>
      </c>
      <c r="F184" s="152">
        <f>Apr!C185</f>
        <v>0</v>
      </c>
      <c r="G184" s="152">
        <f>May!C185</f>
        <v>0</v>
      </c>
      <c r="H184" s="152">
        <f>Jun!C185</f>
        <v>0</v>
      </c>
      <c r="I184" s="152">
        <f>Jul!C185</f>
        <v>0</v>
      </c>
      <c r="J184" s="152">
        <f>Aug!C185</f>
        <v>0</v>
      </c>
      <c r="K184" s="152">
        <f>Sep!C185</f>
        <v>0</v>
      </c>
      <c r="L184" s="152">
        <f>Oct!C185</f>
        <v>0</v>
      </c>
      <c r="M184" s="152">
        <f>Nov!C185</f>
        <v>0</v>
      </c>
      <c r="N184" s="152">
        <f>Dec!C185</f>
        <v>0</v>
      </c>
      <c r="O184" s="19">
        <f t="shared" si="2"/>
        <v>0</v>
      </c>
    </row>
    <row r="185" spans="2:15" x14ac:dyDescent="0.2">
      <c r="B185" s="21">
        <f>Tags!D185</f>
        <v>0</v>
      </c>
      <c r="C185" s="152">
        <f>Jan!C186</f>
        <v>0</v>
      </c>
      <c r="D185" s="152">
        <f>Feb!C186</f>
        <v>0</v>
      </c>
      <c r="E185" s="152">
        <f>Mar!C186</f>
        <v>0</v>
      </c>
      <c r="F185" s="152">
        <f>Apr!C186</f>
        <v>0</v>
      </c>
      <c r="G185" s="152">
        <f>May!C186</f>
        <v>0</v>
      </c>
      <c r="H185" s="152">
        <f>Jun!C186</f>
        <v>0</v>
      </c>
      <c r="I185" s="152">
        <f>Jul!C186</f>
        <v>0</v>
      </c>
      <c r="J185" s="152">
        <f>Aug!C186</f>
        <v>0</v>
      </c>
      <c r="K185" s="152">
        <f>Sep!C186</f>
        <v>0</v>
      </c>
      <c r="L185" s="152">
        <f>Oct!C186</f>
        <v>0</v>
      </c>
      <c r="M185" s="152">
        <f>Nov!C186</f>
        <v>0</v>
      </c>
      <c r="N185" s="152">
        <f>Dec!C186</f>
        <v>0</v>
      </c>
      <c r="O185" s="19">
        <f t="shared" si="2"/>
        <v>0</v>
      </c>
    </row>
    <row r="186" spans="2:15" x14ac:dyDescent="0.2">
      <c r="B186" s="21">
        <f>Tags!D186</f>
        <v>0</v>
      </c>
      <c r="C186" s="152">
        <f>Jan!C187</f>
        <v>0</v>
      </c>
      <c r="D186" s="152">
        <f>Feb!C187</f>
        <v>0</v>
      </c>
      <c r="E186" s="152">
        <f>Mar!C187</f>
        <v>0</v>
      </c>
      <c r="F186" s="152">
        <f>Apr!C187</f>
        <v>0</v>
      </c>
      <c r="G186" s="152">
        <f>May!C187</f>
        <v>0</v>
      </c>
      <c r="H186" s="152">
        <f>Jun!C187</f>
        <v>0</v>
      </c>
      <c r="I186" s="152">
        <f>Jul!C187</f>
        <v>0</v>
      </c>
      <c r="J186" s="152">
        <f>Aug!C187</f>
        <v>0</v>
      </c>
      <c r="K186" s="152">
        <f>Sep!C187</f>
        <v>0</v>
      </c>
      <c r="L186" s="152">
        <f>Oct!C187</f>
        <v>0</v>
      </c>
      <c r="M186" s="152">
        <f>Nov!C187</f>
        <v>0</v>
      </c>
      <c r="N186" s="152">
        <f>Dec!C187</f>
        <v>0</v>
      </c>
      <c r="O186" s="19">
        <f t="shared" si="2"/>
        <v>0</v>
      </c>
    </row>
    <row r="187" spans="2:15" x14ac:dyDescent="0.2">
      <c r="B187" s="21">
        <f>Tags!D187</f>
        <v>0</v>
      </c>
      <c r="C187" s="152">
        <f>Jan!C188</f>
        <v>0</v>
      </c>
      <c r="D187" s="152">
        <f>Feb!C188</f>
        <v>0</v>
      </c>
      <c r="E187" s="152">
        <f>Mar!C188</f>
        <v>0</v>
      </c>
      <c r="F187" s="152">
        <f>Apr!C188</f>
        <v>0</v>
      </c>
      <c r="G187" s="152">
        <f>May!C188</f>
        <v>0</v>
      </c>
      <c r="H187" s="152">
        <f>Jun!C188</f>
        <v>0</v>
      </c>
      <c r="I187" s="152">
        <f>Jul!C188</f>
        <v>0</v>
      </c>
      <c r="J187" s="152">
        <f>Aug!C188</f>
        <v>0</v>
      </c>
      <c r="K187" s="152">
        <f>Sep!C188</f>
        <v>0</v>
      </c>
      <c r="L187" s="152">
        <f>Oct!C188</f>
        <v>0</v>
      </c>
      <c r="M187" s="152">
        <f>Nov!C188</f>
        <v>0</v>
      </c>
      <c r="N187" s="152">
        <f>Dec!C188</f>
        <v>0</v>
      </c>
      <c r="O187" s="19">
        <f t="shared" si="2"/>
        <v>0</v>
      </c>
    </row>
    <row r="188" spans="2:15" x14ac:dyDescent="0.2">
      <c r="B188" s="21">
        <f>Tags!D188</f>
        <v>0</v>
      </c>
      <c r="C188" s="152">
        <f>Jan!C189</f>
        <v>0</v>
      </c>
      <c r="D188" s="152">
        <f>Feb!C189</f>
        <v>0</v>
      </c>
      <c r="E188" s="152">
        <f>Mar!C189</f>
        <v>0</v>
      </c>
      <c r="F188" s="152">
        <f>Apr!C189</f>
        <v>0</v>
      </c>
      <c r="G188" s="152">
        <f>May!C189</f>
        <v>0</v>
      </c>
      <c r="H188" s="152">
        <f>Jun!C189</f>
        <v>0</v>
      </c>
      <c r="I188" s="152">
        <f>Jul!C189</f>
        <v>0</v>
      </c>
      <c r="J188" s="152">
        <f>Aug!C189</f>
        <v>0</v>
      </c>
      <c r="K188" s="152">
        <f>Sep!C189</f>
        <v>0</v>
      </c>
      <c r="L188" s="152">
        <f>Oct!C189</f>
        <v>0</v>
      </c>
      <c r="M188" s="152">
        <f>Nov!C189</f>
        <v>0</v>
      </c>
      <c r="N188" s="152">
        <f>Dec!C189</f>
        <v>0</v>
      </c>
      <c r="O188" s="19">
        <f t="shared" si="2"/>
        <v>0</v>
      </c>
    </row>
    <row r="189" spans="2:15" ht="17" thickBot="1" x14ac:dyDescent="0.25">
      <c r="B189" s="22">
        <f>Tags!D189</f>
        <v>0</v>
      </c>
      <c r="C189" s="20">
        <f>Jan!C190</f>
        <v>0</v>
      </c>
      <c r="D189" s="20">
        <f>Feb!C190</f>
        <v>0</v>
      </c>
      <c r="E189" s="20">
        <f>Mar!C190</f>
        <v>0</v>
      </c>
      <c r="F189" s="20">
        <f>Apr!C190</f>
        <v>0</v>
      </c>
      <c r="G189" s="20">
        <f>May!C190</f>
        <v>0</v>
      </c>
      <c r="H189" s="20">
        <f>Jun!C190</f>
        <v>0</v>
      </c>
      <c r="I189" s="20">
        <f>Jul!C190</f>
        <v>0</v>
      </c>
      <c r="J189" s="20">
        <f>Aug!C190</f>
        <v>0</v>
      </c>
      <c r="K189" s="20">
        <f>Sep!C190</f>
        <v>0</v>
      </c>
      <c r="L189" s="20">
        <f>Oct!C190</f>
        <v>0</v>
      </c>
      <c r="M189" s="20">
        <f>Nov!C190</f>
        <v>0</v>
      </c>
      <c r="N189" s="20">
        <f>Dec!C190</f>
        <v>0</v>
      </c>
      <c r="O189" s="3">
        <f t="shared" si="2"/>
        <v>0</v>
      </c>
    </row>
  </sheetData>
  <sheetProtection algorithmName="SHA-512" hashValue="Fwpz3CiULzamlgc5vpI1fSWZD0pBNk+IUXzvxfhg1HmZL/9MQKmhBYN3UsRjnlCrfEDDMK5HkwwP6kg8qmhCHA==" saltValue="PR1nLJkf02SC10UYqZK1rQ==" spinCount="100000" sheet="1" objects="1" scenarios="1" formatColumns="0"/>
  <conditionalFormatting sqref="C3:O189">
    <cfRule type="cellIs" dxfId="20" priority="1" operator="equal">
      <formula>0</formula>
    </cfRule>
    <cfRule type="cellIs" dxfId="19" priority="2" operator="lessThan">
      <formula>0</formula>
    </cfRule>
    <cfRule type="cellIs" dxfId="18" priority="3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5FE4-C3C3-4390-B0A6-7A8DA08C5CF6}">
  <sheetPr>
    <tabColor rgb="FF0070C0"/>
  </sheetPr>
  <dimension ref="B1:O79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2" style="67" customWidth="1"/>
    <col min="3" max="3" width="13.33203125" style="67" customWidth="1"/>
    <col min="4" max="4" width="13.5" style="67" customWidth="1"/>
    <col min="5" max="6" width="13.33203125" style="67" customWidth="1"/>
    <col min="7" max="7" width="13.5" style="67" customWidth="1"/>
    <col min="8" max="8" width="13.33203125" style="67" customWidth="1"/>
    <col min="9" max="12" width="13.5" style="67" customWidth="1"/>
    <col min="13" max="14" width="13.33203125" style="67" customWidth="1"/>
    <col min="15" max="15" width="18.6640625" style="67" customWidth="1"/>
    <col min="16" max="16384" width="8.83203125" style="67"/>
  </cols>
  <sheetData>
    <row r="1" spans="2:15" ht="80" customHeight="1" thickBot="1" x14ac:dyDescent="0.25"/>
    <row r="2" spans="2:15" ht="17" thickBot="1" x14ac:dyDescent="0.25">
      <c r="B2" s="24" t="str">
        <f>Admin!D2</f>
        <v>Accounts</v>
      </c>
      <c r="C2" s="91" t="s">
        <v>18</v>
      </c>
      <c r="D2" s="91" t="s">
        <v>19</v>
      </c>
      <c r="E2" s="91" t="s">
        <v>20</v>
      </c>
      <c r="F2" s="91" t="s">
        <v>30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>
        <f>Admin!D3</f>
        <v>0</v>
      </c>
      <c r="C3" s="8">
        <f>SUMIF(Jan!$I$4:$I$4000, Accounts!B3, Jan!$H$4:$H$4000)</f>
        <v>0</v>
      </c>
      <c r="D3" s="8">
        <f>SUMIF(Feb!$I$4:$I$4000, Accounts!B3, Feb!$H$4:$H$4000)</f>
        <v>0</v>
      </c>
      <c r="E3" s="8">
        <f>SUMIF(Mar!$I$4:$I$4000, Accounts!B3, Mar!$H$4:$H$4000)</f>
        <v>0</v>
      </c>
      <c r="F3" s="8">
        <f>SUMIF(Apr!$I$4:$I$4000, Accounts!B3, Apr!$H$4:$H$4000)</f>
        <v>0</v>
      </c>
      <c r="G3" s="8">
        <f>SUMIF(May!$I$4:$I$4000, Accounts!B3, May!$H$4:$H$4000)</f>
        <v>0</v>
      </c>
      <c r="H3" s="8">
        <f>SUMIF(Jun!$I$4:$I$4000, Accounts!B3, Jun!$H$4:$H$4000)</f>
        <v>0</v>
      </c>
      <c r="I3" s="8">
        <f>SUMIF(Jul!$I$4:$I$4000, Accounts!B3, Jul!$H$4:$H$4000)</f>
        <v>0</v>
      </c>
      <c r="J3" s="8">
        <f>SUMIF(Aug!$I$4:$I$4000, Accounts!B3, Aug!$H$4:$H$4000)</f>
        <v>0</v>
      </c>
      <c r="K3" s="8">
        <f>SUMIF(Sep!$I$4:$I$4000, Accounts!B3, Sep!$H$4:$H$4000)</f>
        <v>0</v>
      </c>
      <c r="L3" s="8">
        <f>SUMIF(Oct!$I$4:$I$4000, Accounts!B3, Oct!$H$4:$H$4000)</f>
        <v>0</v>
      </c>
      <c r="M3" s="8">
        <f>SUMIF(Nov!$I$4:$I$4000, Accounts!B3, Nov!$H$4:$H$4000)</f>
        <v>0</v>
      </c>
      <c r="N3" s="8">
        <f>SUMIF(Dec!$I$4:$I$4000, Accounts!B3, Dec!$H$4:$H$4000)</f>
        <v>0</v>
      </c>
      <c r="O3" s="1">
        <f>SUM(C3:N3)</f>
        <v>0</v>
      </c>
    </row>
    <row r="4" spans="2:15" x14ac:dyDescent="0.2">
      <c r="B4" s="21">
        <f>Admin!D4</f>
        <v>0</v>
      </c>
      <c r="C4" s="8">
        <f>SUMIF(Jan!$I$4:$I$4000, Accounts!B4, Jan!$H$4:$H$4000)</f>
        <v>0</v>
      </c>
      <c r="D4" s="8">
        <f>SUMIF(Feb!$I$4:$I$4000, Accounts!B4, Feb!$H$4:$H$4000)</f>
        <v>0</v>
      </c>
      <c r="E4" s="8">
        <f>SUMIF(Mar!$I$4:$I$4000, Accounts!B4, Mar!$H$4:$H$4000)</f>
        <v>0</v>
      </c>
      <c r="F4" s="8">
        <f>SUMIF(Apr!$I$4:$I$4000, Accounts!B4, Apr!$H$4:$H$4000)</f>
        <v>0</v>
      </c>
      <c r="G4" s="8">
        <f>SUMIF(May!$I$4:$I$4000, Accounts!B4, May!$H$4:$H$4000)</f>
        <v>0</v>
      </c>
      <c r="H4" s="8">
        <f>SUMIF(Jun!$I$4:$I$4000, Accounts!B4, Jun!$H$4:$H$4000)</f>
        <v>0</v>
      </c>
      <c r="I4" s="8">
        <f>SUMIF(Jul!$I$4:$I$4000, Accounts!B4, Jul!$H$4:$H$4000)</f>
        <v>0</v>
      </c>
      <c r="J4" s="8">
        <f>SUMIF(Aug!$I$4:$I$4000, Accounts!B4, Aug!$H$4:$H$4000)</f>
        <v>0</v>
      </c>
      <c r="K4" s="8">
        <f>SUMIF(Sep!$I$4:$I$4000, Accounts!B4, Sep!$H$4:$H$4000)</f>
        <v>0</v>
      </c>
      <c r="L4" s="8">
        <f>SUMIF(Oct!$I$4:$I$4000, Accounts!B4, Oct!$H$4:$H$4000)</f>
        <v>0</v>
      </c>
      <c r="M4" s="8">
        <f>SUMIF(Nov!$I$4:$I$4000, Accounts!B4, Nov!$H$4:$H$4000)</f>
        <v>0</v>
      </c>
      <c r="N4" s="8">
        <f>SUMIF(Dec!$I$4:$I$4000, Accounts!B4, Dec!$H$4:$H$4000)</f>
        <v>0</v>
      </c>
      <c r="O4" s="1">
        <f t="shared" ref="O4:O17" si="0">SUM(C4:N4)</f>
        <v>0</v>
      </c>
    </row>
    <row r="5" spans="2:15" x14ac:dyDescent="0.2">
      <c r="B5" s="21">
        <f>Admin!D5</f>
        <v>0</v>
      </c>
      <c r="C5" s="8">
        <f>SUMIF(Jan!$I$4:$I$4000, Accounts!B5, Jan!$H$4:$H$4000)</f>
        <v>0</v>
      </c>
      <c r="D5" s="8">
        <f>SUMIF(Feb!$I$4:$I$4000, Accounts!B5, Feb!$H$4:$H$4000)</f>
        <v>0</v>
      </c>
      <c r="E5" s="8">
        <f>SUMIF(Mar!$I$4:$I$4000, Accounts!B5, Mar!$H$4:$H$4000)</f>
        <v>0</v>
      </c>
      <c r="F5" s="8">
        <f>SUMIF(Apr!$I$4:$I$4000, Accounts!B5, Apr!$H$4:$H$4000)</f>
        <v>0</v>
      </c>
      <c r="G5" s="8">
        <f>SUMIF(May!$I$4:$I$4000, Accounts!B5, May!$H$4:$H$4000)</f>
        <v>0</v>
      </c>
      <c r="H5" s="8">
        <f>SUMIF(Jun!$I$4:$I$4000, Accounts!B5, Jun!$H$4:$H$4000)</f>
        <v>0</v>
      </c>
      <c r="I5" s="8">
        <f>SUMIF(Jul!$I$4:$I$4000, Accounts!B5, Jul!$H$4:$H$4000)</f>
        <v>0</v>
      </c>
      <c r="J5" s="8">
        <f>SUMIF(Aug!$I$4:$I$4000, Accounts!B5, Aug!$H$4:$H$4000)</f>
        <v>0</v>
      </c>
      <c r="K5" s="8">
        <f>SUMIF(Sep!$I$4:$I$4000, Accounts!B5, Sep!$H$4:$H$4000)</f>
        <v>0</v>
      </c>
      <c r="L5" s="8">
        <f>SUMIF(Oct!$I$4:$I$4000, Accounts!B5, Oct!$H$4:$H$4000)</f>
        <v>0</v>
      </c>
      <c r="M5" s="8">
        <f>SUMIF(Nov!$I$4:$I$4000, Accounts!B5, Nov!$H$4:$H$4000)</f>
        <v>0</v>
      </c>
      <c r="N5" s="8">
        <f>SUMIF(Dec!$I$4:$I$4000, Accounts!B5, Dec!$H$4:$H$4000)</f>
        <v>0</v>
      </c>
      <c r="O5" s="1">
        <f t="shared" si="0"/>
        <v>0</v>
      </c>
    </row>
    <row r="6" spans="2:15" x14ac:dyDescent="0.2">
      <c r="B6" s="21">
        <f>Admin!D6</f>
        <v>0</v>
      </c>
      <c r="C6" s="8">
        <f>SUMIF(Jan!$I$4:$I$4000, Accounts!B6, Jan!$H$4:$H$4000)</f>
        <v>0</v>
      </c>
      <c r="D6" s="8">
        <f>SUMIF(Feb!$I$4:$I$4000, Accounts!B6, Feb!$H$4:$H$4000)</f>
        <v>0</v>
      </c>
      <c r="E6" s="8">
        <f>SUMIF(Mar!$I$4:$I$4000, Accounts!B6, Mar!$H$4:$H$4000)</f>
        <v>0</v>
      </c>
      <c r="F6" s="8">
        <f>SUMIF(Apr!$I$4:$I$4000, Accounts!B6, Apr!$H$4:$H$4000)</f>
        <v>0</v>
      </c>
      <c r="G6" s="8">
        <f>SUMIF(May!$I$4:$I$4000, Accounts!B6, May!$H$4:$H$4000)</f>
        <v>0</v>
      </c>
      <c r="H6" s="8">
        <f>SUMIF(Jun!$I$4:$I$4000, Accounts!B6, Jun!$H$4:$H$4000)</f>
        <v>0</v>
      </c>
      <c r="I6" s="8">
        <f>SUMIF(Jul!$I$4:$I$4000, Accounts!B6, Jul!$H$4:$H$4000)</f>
        <v>0</v>
      </c>
      <c r="J6" s="8">
        <f>SUMIF(Aug!$I$4:$I$4000, Accounts!B6, Aug!$H$4:$H$4000)</f>
        <v>0</v>
      </c>
      <c r="K6" s="8">
        <f>SUMIF(Sep!$I$4:$I$4000, Accounts!B6, Sep!$H$4:$H$4000)</f>
        <v>0</v>
      </c>
      <c r="L6" s="8">
        <f>SUMIF(Oct!$I$4:$I$4000, Accounts!B6, Oct!$H$4:$H$4000)</f>
        <v>0</v>
      </c>
      <c r="M6" s="8">
        <f>SUMIF(Nov!$I$4:$I$4000, Accounts!B6, Nov!$H$4:$H$4000)</f>
        <v>0</v>
      </c>
      <c r="N6" s="8">
        <f>SUMIF(Dec!$I$4:$I$4000, Accounts!B6, Dec!$H$4:$H$4000)</f>
        <v>0</v>
      </c>
      <c r="O6" s="1">
        <f t="shared" si="0"/>
        <v>0</v>
      </c>
    </row>
    <row r="7" spans="2:15" x14ac:dyDescent="0.2">
      <c r="B7" s="21">
        <f>Admin!D7</f>
        <v>0</v>
      </c>
      <c r="C7" s="8">
        <f>SUMIF(Jan!$I$4:$I$4000, Accounts!B7, Jan!$H$4:$H$4000)</f>
        <v>0</v>
      </c>
      <c r="D7" s="8">
        <f>SUMIF(Feb!$I$4:$I$4000, Accounts!B7, Feb!$H$4:$H$4000)</f>
        <v>0</v>
      </c>
      <c r="E7" s="8">
        <f>SUMIF(Mar!$I$4:$I$4000, Accounts!B7, Mar!$H$4:$H$4000)</f>
        <v>0</v>
      </c>
      <c r="F7" s="8">
        <f>SUMIF(Apr!$I$4:$I$4000, Accounts!B7, Apr!$H$4:$H$4000)</f>
        <v>0</v>
      </c>
      <c r="G7" s="8">
        <f>SUMIF(May!$I$4:$I$4000, Accounts!B7, May!$H$4:$H$4000)</f>
        <v>0</v>
      </c>
      <c r="H7" s="8">
        <f>SUMIF(Jun!$I$4:$I$4000, Accounts!B7, Jun!$H$4:$H$4000)</f>
        <v>0</v>
      </c>
      <c r="I7" s="8">
        <f>SUMIF(Jul!$I$4:$I$4000, Accounts!B7, Jul!$H$4:$H$4000)</f>
        <v>0</v>
      </c>
      <c r="J7" s="8">
        <f>SUMIF(Aug!$I$4:$I$4000, Accounts!B7, Aug!$H$4:$H$4000)</f>
        <v>0</v>
      </c>
      <c r="K7" s="8">
        <f>SUMIF(Sep!$I$4:$I$4000, Accounts!B7, Sep!$H$4:$H$4000)</f>
        <v>0</v>
      </c>
      <c r="L7" s="8">
        <f>SUMIF(Oct!$I$4:$I$4000, Accounts!B7, Oct!$H$4:$H$4000)</f>
        <v>0</v>
      </c>
      <c r="M7" s="8">
        <f>SUMIF(Nov!$I$4:$I$4000, Accounts!B7, Nov!$H$4:$H$4000)</f>
        <v>0</v>
      </c>
      <c r="N7" s="8">
        <f>SUMIF(Dec!$I$4:$I$4000, Accounts!B7, Dec!$H$4:$H$4000)</f>
        <v>0</v>
      </c>
      <c r="O7" s="1">
        <f t="shared" si="0"/>
        <v>0</v>
      </c>
    </row>
    <row r="8" spans="2:15" x14ac:dyDescent="0.2">
      <c r="B8" s="21">
        <f>Admin!D8</f>
        <v>0</v>
      </c>
      <c r="C8" s="8">
        <f>SUMIF(Jan!$I$4:$I$4000, Accounts!B8, Jan!$H$4:$H$4000)</f>
        <v>0</v>
      </c>
      <c r="D8" s="8">
        <f>SUMIF(Feb!$I$4:$I$4000, Accounts!B8, Feb!$H$4:$H$4000)</f>
        <v>0</v>
      </c>
      <c r="E8" s="8">
        <f>SUMIF(Mar!$I$4:$I$4000, Accounts!B8, Mar!$H$4:$H$4000)</f>
        <v>0</v>
      </c>
      <c r="F8" s="8">
        <f>SUMIF(Apr!$I$4:$I$4000, Accounts!B8, Apr!$H$4:$H$4000)</f>
        <v>0</v>
      </c>
      <c r="G8" s="8">
        <f>SUMIF(May!$I$4:$I$4000, Accounts!B8, May!$H$4:$H$4000)</f>
        <v>0</v>
      </c>
      <c r="H8" s="8">
        <f>SUMIF(Jun!$I$4:$I$4000, Accounts!B8, Jun!$H$4:$H$4000)</f>
        <v>0</v>
      </c>
      <c r="I8" s="8">
        <f>SUMIF(Jul!$I$4:$I$4000, Accounts!B8, Jul!$H$4:$H$4000)</f>
        <v>0</v>
      </c>
      <c r="J8" s="8">
        <f>SUMIF(Aug!$I$4:$I$4000, Accounts!B8, Aug!$H$4:$H$4000)</f>
        <v>0</v>
      </c>
      <c r="K8" s="8">
        <f>SUMIF(Sep!$I$4:$I$4000, Accounts!B8, Sep!$H$4:$H$4000)</f>
        <v>0</v>
      </c>
      <c r="L8" s="8">
        <f>SUMIF(Oct!$I$4:$I$4000, Accounts!B8, Oct!$H$4:$H$4000)</f>
        <v>0</v>
      </c>
      <c r="M8" s="8">
        <f>SUMIF(Nov!$I$4:$I$4000, Accounts!B8, Nov!$H$4:$H$4000)</f>
        <v>0</v>
      </c>
      <c r="N8" s="8">
        <f>SUMIF(Dec!$I$4:$I$4000, Accounts!B8, Dec!$H$4:$H$4000)</f>
        <v>0</v>
      </c>
      <c r="O8" s="1">
        <f t="shared" si="0"/>
        <v>0</v>
      </c>
    </row>
    <row r="9" spans="2:15" x14ac:dyDescent="0.2">
      <c r="B9" s="21">
        <f>Admin!D9</f>
        <v>0</v>
      </c>
      <c r="C9" s="8">
        <f>SUMIF(Jan!$I$4:$I$4000, Accounts!B9, Jan!$H$4:$H$4000)</f>
        <v>0</v>
      </c>
      <c r="D9" s="8">
        <f>SUMIF(Feb!$I$4:$I$4000, Accounts!B9, Feb!$H$4:$H$4000)</f>
        <v>0</v>
      </c>
      <c r="E9" s="8">
        <f>SUMIF(Mar!$I$4:$I$4000, Accounts!B9, Mar!$H$4:$H$4000)</f>
        <v>0</v>
      </c>
      <c r="F9" s="8">
        <f>SUMIF(Apr!$I$4:$I$4000, Accounts!B9, Apr!$H$4:$H$4000)</f>
        <v>0</v>
      </c>
      <c r="G9" s="8">
        <f>SUMIF(May!$I$4:$I$4000, Accounts!B9, May!$H$4:$H$4000)</f>
        <v>0</v>
      </c>
      <c r="H9" s="8">
        <f>SUMIF(Jun!$I$4:$I$4000, Accounts!B9, Jun!$H$4:$H$4000)</f>
        <v>0</v>
      </c>
      <c r="I9" s="8">
        <f>SUMIF(Jul!$I$4:$I$4000, Accounts!B9, Jul!$H$4:$H$4000)</f>
        <v>0</v>
      </c>
      <c r="J9" s="8">
        <f>SUMIF(Aug!$I$4:$I$4000, Accounts!B9, Aug!$H$4:$H$4000)</f>
        <v>0</v>
      </c>
      <c r="K9" s="8">
        <f>SUMIF(Sep!$I$4:$I$4000, Accounts!B9, Sep!$H$4:$H$4000)</f>
        <v>0</v>
      </c>
      <c r="L9" s="8">
        <f>SUMIF(Oct!$I$4:$I$4000, Accounts!B9, Oct!$H$4:$H$4000)</f>
        <v>0</v>
      </c>
      <c r="M9" s="8">
        <f>SUMIF(Nov!$I$4:$I$4000, Accounts!B9, Nov!$H$4:$H$4000)</f>
        <v>0</v>
      </c>
      <c r="N9" s="8">
        <f>SUMIF(Dec!$I$4:$I$4000, Accounts!B9, Dec!$H$4:$H$4000)</f>
        <v>0</v>
      </c>
      <c r="O9" s="1">
        <f t="shared" si="0"/>
        <v>0</v>
      </c>
    </row>
    <row r="10" spans="2:15" x14ac:dyDescent="0.2">
      <c r="B10" s="21">
        <f>Admin!D10</f>
        <v>0</v>
      </c>
      <c r="C10" s="8">
        <f>SUMIF(Jan!$I$4:$I$4000, Accounts!B10, Jan!$H$4:$H$4000)</f>
        <v>0</v>
      </c>
      <c r="D10" s="8">
        <f>SUMIF(Feb!$I$4:$I$4000, Accounts!B10, Feb!$H$4:$H$4000)</f>
        <v>0</v>
      </c>
      <c r="E10" s="8">
        <f>SUMIF(Mar!$I$4:$I$4000, Accounts!B10, Mar!$H$4:$H$4000)</f>
        <v>0</v>
      </c>
      <c r="F10" s="8">
        <f>SUMIF(Apr!$I$4:$I$4000, Accounts!B10, Apr!$H$4:$H$4000)</f>
        <v>0</v>
      </c>
      <c r="G10" s="8">
        <f>SUMIF(May!$I$4:$I$4000, Accounts!B10, May!$H$4:$H$4000)</f>
        <v>0</v>
      </c>
      <c r="H10" s="8">
        <f>SUMIF(Jun!$I$4:$I$4000, Accounts!B10, Jun!$H$4:$H$4000)</f>
        <v>0</v>
      </c>
      <c r="I10" s="8">
        <f>SUMIF(Jul!$I$4:$I$4000, Accounts!B10, Jul!$H$4:$H$4000)</f>
        <v>0</v>
      </c>
      <c r="J10" s="8">
        <f>SUMIF(Aug!$I$4:$I$4000, Accounts!B10, Aug!$H$4:$H$4000)</f>
        <v>0</v>
      </c>
      <c r="K10" s="8">
        <f>SUMIF(Sep!$I$4:$I$4000, Accounts!B10, Sep!$H$4:$H$4000)</f>
        <v>0</v>
      </c>
      <c r="L10" s="8">
        <f>SUMIF(Oct!$I$4:$I$4000, Accounts!B10, Oct!$H$4:$H$4000)</f>
        <v>0</v>
      </c>
      <c r="M10" s="8">
        <f>SUMIF(Nov!$I$4:$I$4000, Accounts!B10, Nov!$H$4:$H$4000)</f>
        <v>0</v>
      </c>
      <c r="N10" s="8">
        <f>SUMIF(Dec!$I$4:$I$4000, Accounts!B10, Dec!$H$4:$H$4000)</f>
        <v>0</v>
      </c>
      <c r="O10" s="1">
        <f t="shared" si="0"/>
        <v>0</v>
      </c>
    </row>
    <row r="11" spans="2:15" x14ac:dyDescent="0.2">
      <c r="B11" s="21">
        <f>Admin!D11</f>
        <v>0</v>
      </c>
      <c r="C11" s="8">
        <f>SUMIF(Jan!$I$4:$I$4000, Accounts!B11, Jan!$H$4:$H$4000)</f>
        <v>0</v>
      </c>
      <c r="D11" s="8">
        <f>SUMIF(Feb!$I$4:$I$4000, Accounts!B11, Feb!$H$4:$H$4000)</f>
        <v>0</v>
      </c>
      <c r="E11" s="8">
        <f>SUMIF(Mar!$I$4:$I$4000, Accounts!B11, Mar!$H$4:$H$4000)</f>
        <v>0</v>
      </c>
      <c r="F11" s="8">
        <f>SUMIF(Apr!$I$4:$I$4000, Accounts!B11, Apr!$H$4:$H$4000)</f>
        <v>0</v>
      </c>
      <c r="G11" s="8">
        <f>SUMIF(May!$I$4:$I$4000, Accounts!B11, May!$H$4:$H$4000)</f>
        <v>0</v>
      </c>
      <c r="H11" s="8">
        <f>SUMIF(Jun!$I$4:$I$4000, Accounts!B11, Jun!$H$4:$H$4000)</f>
        <v>0</v>
      </c>
      <c r="I11" s="8">
        <f>SUMIF(Jul!$I$4:$I$4000, Accounts!B11, Jul!$H$4:$H$4000)</f>
        <v>0</v>
      </c>
      <c r="J11" s="8">
        <f>SUMIF(Aug!$I$4:$I$4000, Accounts!B11, Aug!$H$4:$H$4000)</f>
        <v>0</v>
      </c>
      <c r="K11" s="8">
        <f>SUMIF(Sep!$I$4:$I$4000, Accounts!B11, Sep!$H$4:$H$4000)</f>
        <v>0</v>
      </c>
      <c r="L11" s="8">
        <f>SUMIF(Oct!$I$4:$I$4000, Accounts!B11, Oct!$H$4:$H$4000)</f>
        <v>0</v>
      </c>
      <c r="M11" s="8">
        <f>SUMIF(Nov!$I$4:$I$4000, Accounts!B11, Nov!$H$4:$H$4000)</f>
        <v>0</v>
      </c>
      <c r="N11" s="8">
        <f>SUMIF(Dec!$I$4:$I$4000, Accounts!B11, Dec!$H$4:$H$4000)</f>
        <v>0</v>
      </c>
      <c r="O11" s="1">
        <f t="shared" si="0"/>
        <v>0</v>
      </c>
    </row>
    <row r="12" spans="2:15" x14ac:dyDescent="0.2">
      <c r="B12" s="21">
        <f>Admin!D12</f>
        <v>0</v>
      </c>
      <c r="C12" s="8">
        <f>SUMIF(Jan!$I$4:$I$4000, Accounts!B12, Jan!$H$4:$H$4000)</f>
        <v>0</v>
      </c>
      <c r="D12" s="8">
        <f>SUMIF(Feb!$I$4:$I$4000, Accounts!B12, Feb!$H$4:$H$4000)</f>
        <v>0</v>
      </c>
      <c r="E12" s="8">
        <f>SUMIF(Mar!$I$4:$I$4000, Accounts!B12, Mar!$H$4:$H$4000)</f>
        <v>0</v>
      </c>
      <c r="F12" s="8">
        <f>SUMIF(Apr!$I$4:$I$4000, Accounts!B12, Apr!$H$4:$H$4000)</f>
        <v>0</v>
      </c>
      <c r="G12" s="8">
        <f>SUMIF(May!$I$4:$I$4000, Accounts!B12, May!$H$4:$H$4000)</f>
        <v>0</v>
      </c>
      <c r="H12" s="8">
        <f>SUMIF(Jun!$I$4:$I$4000, Accounts!B12, Jun!$H$4:$H$4000)</f>
        <v>0</v>
      </c>
      <c r="I12" s="8">
        <f>SUMIF(Jul!$I$4:$I$4000, Accounts!B12, Jul!$H$4:$H$4000)</f>
        <v>0</v>
      </c>
      <c r="J12" s="8">
        <f>SUMIF(Aug!$I$4:$I$4000, Accounts!B12, Aug!$H$4:$H$4000)</f>
        <v>0</v>
      </c>
      <c r="K12" s="8">
        <f>SUMIF(Sep!$I$4:$I$4000, Accounts!B12, Sep!$H$4:$H$4000)</f>
        <v>0</v>
      </c>
      <c r="L12" s="8">
        <f>SUMIF(Oct!$I$4:$I$4000, Accounts!B12, Oct!$H$4:$H$4000)</f>
        <v>0</v>
      </c>
      <c r="M12" s="8">
        <f>SUMIF(Nov!$I$4:$I$4000, Accounts!B12, Nov!$H$4:$H$4000)</f>
        <v>0</v>
      </c>
      <c r="N12" s="8">
        <f>SUMIF(Dec!$I$4:$I$4000, Accounts!B12, Dec!$H$4:$H$4000)</f>
        <v>0</v>
      </c>
      <c r="O12" s="1">
        <f t="shared" si="0"/>
        <v>0</v>
      </c>
    </row>
    <row r="13" spans="2:15" x14ac:dyDescent="0.2">
      <c r="B13" s="21">
        <f>Admin!D13</f>
        <v>0</v>
      </c>
      <c r="C13" s="8">
        <f>SUMIF(Jan!$I$4:$I$4000, Accounts!B13, Jan!$H$4:$H$4000)</f>
        <v>0</v>
      </c>
      <c r="D13" s="8">
        <f>SUMIF(Feb!$I$4:$I$4000, Accounts!B13, Feb!$H$4:$H$4000)</f>
        <v>0</v>
      </c>
      <c r="E13" s="8">
        <f>SUMIF(Mar!$I$4:$I$4000, Accounts!B13, Mar!$H$4:$H$4000)</f>
        <v>0</v>
      </c>
      <c r="F13" s="8">
        <f>SUMIF(Apr!$I$4:$I$4000, Accounts!B13, Apr!$H$4:$H$4000)</f>
        <v>0</v>
      </c>
      <c r="G13" s="8">
        <f>SUMIF(May!$I$4:$I$4000, Accounts!B13, May!$H$4:$H$4000)</f>
        <v>0</v>
      </c>
      <c r="H13" s="8">
        <f>SUMIF(Jun!$I$4:$I$4000, Accounts!B13, Jun!$H$4:$H$4000)</f>
        <v>0</v>
      </c>
      <c r="I13" s="8">
        <f>SUMIF(Jul!$I$4:$I$4000, Accounts!B13, Jul!$H$4:$H$4000)</f>
        <v>0</v>
      </c>
      <c r="J13" s="8">
        <f>SUMIF(Aug!$I$4:$I$4000, Accounts!B13, Aug!$H$4:$H$4000)</f>
        <v>0</v>
      </c>
      <c r="K13" s="8">
        <f>SUMIF(Sep!$I$4:$I$4000, Accounts!B13, Sep!$H$4:$H$4000)</f>
        <v>0</v>
      </c>
      <c r="L13" s="8">
        <f>SUMIF(Oct!$I$4:$I$4000, Accounts!B13, Oct!$H$4:$H$4000)</f>
        <v>0</v>
      </c>
      <c r="M13" s="8">
        <f>SUMIF(Nov!$I$4:$I$4000, Accounts!B13, Nov!$H$4:$H$4000)</f>
        <v>0</v>
      </c>
      <c r="N13" s="8">
        <f>SUMIF(Dec!$I$4:$I$4000, Accounts!B13, Dec!$H$4:$H$4000)</f>
        <v>0</v>
      </c>
      <c r="O13" s="1">
        <f t="shared" si="0"/>
        <v>0</v>
      </c>
    </row>
    <row r="14" spans="2:15" x14ac:dyDescent="0.2">
      <c r="B14" s="21">
        <f>Admin!D14</f>
        <v>0</v>
      </c>
      <c r="C14" s="8">
        <f>SUMIF(Jan!$I$4:$I$4000, Accounts!B14, Jan!$H$4:$H$4000)</f>
        <v>0</v>
      </c>
      <c r="D14" s="8">
        <f>SUMIF(Feb!$I$4:$I$4000, Accounts!B14, Feb!$H$4:$H$4000)</f>
        <v>0</v>
      </c>
      <c r="E14" s="8">
        <f>SUMIF(Mar!$I$4:$I$4000, Accounts!B14, Mar!$H$4:$H$4000)</f>
        <v>0</v>
      </c>
      <c r="F14" s="8">
        <f>SUMIF(Apr!$I$4:$I$4000, Accounts!B14, Apr!$H$4:$H$4000)</f>
        <v>0</v>
      </c>
      <c r="G14" s="8">
        <f>SUMIF(May!$I$4:$I$4000, Accounts!B14, May!$H$4:$H$4000)</f>
        <v>0</v>
      </c>
      <c r="H14" s="8">
        <f>SUMIF(Jun!$I$4:$I$4000, Accounts!B14, Jun!$H$4:$H$4000)</f>
        <v>0</v>
      </c>
      <c r="I14" s="8">
        <f>SUMIF(Jul!$I$4:$I$4000, Accounts!B14, Jul!$H$4:$H$4000)</f>
        <v>0</v>
      </c>
      <c r="J14" s="8">
        <f>SUMIF(Aug!$I$4:$I$4000, Accounts!B14, Aug!$H$4:$H$4000)</f>
        <v>0</v>
      </c>
      <c r="K14" s="8">
        <f>SUMIF(Sep!$I$4:$I$4000, Accounts!B14, Sep!$H$4:$H$4000)</f>
        <v>0</v>
      </c>
      <c r="L14" s="8">
        <f>SUMIF(Oct!$I$4:$I$4000, Accounts!B14, Oct!$H$4:$H$4000)</f>
        <v>0</v>
      </c>
      <c r="M14" s="8">
        <f>SUMIF(Nov!$I$4:$I$4000, Accounts!B14, Nov!$H$4:$H$4000)</f>
        <v>0</v>
      </c>
      <c r="N14" s="8">
        <f>SUMIF(Dec!$I$4:$I$4000, Accounts!B14, Dec!$H$4:$H$4000)</f>
        <v>0</v>
      </c>
      <c r="O14" s="1">
        <f t="shared" si="0"/>
        <v>0</v>
      </c>
    </row>
    <row r="15" spans="2:15" x14ac:dyDescent="0.2">
      <c r="B15" s="21">
        <f>Admin!D15</f>
        <v>0</v>
      </c>
      <c r="C15" s="8">
        <f>SUMIF(Jan!$I$4:$I$4000, Accounts!B15, Jan!$H$4:$H$4000)</f>
        <v>0</v>
      </c>
      <c r="D15" s="8">
        <f>SUMIF(Feb!$I$4:$I$4000, Accounts!B15, Feb!$H$4:$H$4000)</f>
        <v>0</v>
      </c>
      <c r="E15" s="8">
        <f>SUMIF(Mar!$I$4:$I$4000, Accounts!B15, Mar!$H$4:$H$4000)</f>
        <v>0</v>
      </c>
      <c r="F15" s="8">
        <f>SUMIF(Apr!$I$4:$I$4000, Accounts!B15, Apr!$H$4:$H$4000)</f>
        <v>0</v>
      </c>
      <c r="G15" s="8">
        <f>SUMIF(May!$I$4:$I$4000, Accounts!B15, May!$H$4:$H$4000)</f>
        <v>0</v>
      </c>
      <c r="H15" s="8">
        <f>SUMIF(Jun!$I$4:$I$4000, Accounts!B15, Jun!$H$4:$H$4000)</f>
        <v>0</v>
      </c>
      <c r="I15" s="8">
        <f>SUMIF(Jul!$I$4:$I$4000, Accounts!B15, Jul!$H$4:$H$4000)</f>
        <v>0</v>
      </c>
      <c r="J15" s="8">
        <f>SUMIF(Aug!$I$4:$I$4000, Accounts!B15, Aug!$H$4:$H$4000)</f>
        <v>0</v>
      </c>
      <c r="K15" s="8">
        <f>SUMIF(Sep!$I$4:$I$4000, Accounts!B15, Sep!$H$4:$H$4000)</f>
        <v>0</v>
      </c>
      <c r="L15" s="8">
        <f>SUMIF(Oct!$I$4:$I$4000, Accounts!B15, Oct!$H$4:$H$4000)</f>
        <v>0</v>
      </c>
      <c r="M15" s="8">
        <f>SUMIF(Nov!$I$4:$I$4000, Accounts!B15, Nov!$H$4:$H$4000)</f>
        <v>0</v>
      </c>
      <c r="N15" s="8">
        <f>SUMIF(Dec!$I$4:$I$4000, Accounts!B15, Dec!$H$4:$H$4000)</f>
        <v>0</v>
      </c>
      <c r="O15" s="1">
        <f t="shared" si="0"/>
        <v>0</v>
      </c>
    </row>
    <row r="16" spans="2:15" x14ac:dyDescent="0.2">
      <c r="B16" s="21">
        <f>Admin!D16</f>
        <v>0</v>
      </c>
      <c r="C16" s="8">
        <f>SUMIF(Jan!$I$4:$I$4000, Accounts!B16, Jan!$H$4:$H$4000)</f>
        <v>0</v>
      </c>
      <c r="D16" s="8">
        <f>SUMIF(Feb!$I$4:$I$4000, Accounts!B16, Feb!$H$4:$H$4000)</f>
        <v>0</v>
      </c>
      <c r="E16" s="8">
        <f>SUMIF(Mar!$I$4:$I$4000, Accounts!B16, Mar!$H$4:$H$4000)</f>
        <v>0</v>
      </c>
      <c r="F16" s="8">
        <f>SUMIF(Apr!$I$4:$I$4000, Accounts!B16, Apr!$H$4:$H$4000)</f>
        <v>0</v>
      </c>
      <c r="G16" s="8">
        <f>SUMIF(May!$I$4:$I$4000, Accounts!B16, May!$H$4:$H$4000)</f>
        <v>0</v>
      </c>
      <c r="H16" s="8">
        <f>SUMIF(Jun!$I$4:$I$4000, Accounts!B16, Jun!$H$4:$H$4000)</f>
        <v>0</v>
      </c>
      <c r="I16" s="8">
        <f>SUMIF(Jul!$I$4:$I$4000, Accounts!B16, Jul!$H$4:$H$4000)</f>
        <v>0</v>
      </c>
      <c r="J16" s="8">
        <f>SUMIF(Aug!$I$4:$I$4000, Accounts!B16, Aug!$H$4:$H$4000)</f>
        <v>0</v>
      </c>
      <c r="K16" s="8">
        <f>SUMIF(Sep!$I$4:$I$4000, Accounts!B16, Sep!$H$4:$H$4000)</f>
        <v>0</v>
      </c>
      <c r="L16" s="8">
        <f>SUMIF(Oct!$I$4:$I$4000, Accounts!B16, Oct!$H$4:$H$4000)</f>
        <v>0</v>
      </c>
      <c r="M16" s="8">
        <f>SUMIF(Nov!$I$4:$I$4000, Accounts!B16, Nov!$H$4:$H$4000)</f>
        <v>0</v>
      </c>
      <c r="N16" s="8">
        <f>SUMIF(Dec!$I$4:$I$4000, Accounts!B16, Dec!$H$4:$H$4000)</f>
        <v>0</v>
      </c>
      <c r="O16" s="1">
        <f t="shared" si="0"/>
        <v>0</v>
      </c>
    </row>
    <row r="17" spans="2:15" x14ac:dyDescent="0.2">
      <c r="B17" s="21">
        <f>Admin!D17</f>
        <v>0</v>
      </c>
      <c r="C17" s="8">
        <f>SUMIF(Jan!$I$4:$I$4000, Accounts!B17, Jan!$H$4:$H$4000)</f>
        <v>0</v>
      </c>
      <c r="D17" s="8">
        <f>SUMIF(Feb!$I$4:$I$4000, Accounts!B17, Feb!$H$4:$H$4000)</f>
        <v>0</v>
      </c>
      <c r="E17" s="8">
        <f>SUMIF(Mar!$I$4:$I$4000, Accounts!B17, Mar!$H$4:$H$4000)</f>
        <v>0</v>
      </c>
      <c r="F17" s="8">
        <f>SUMIF(Apr!$I$4:$I$4000, Accounts!B17, Apr!$H$4:$H$4000)</f>
        <v>0</v>
      </c>
      <c r="G17" s="8">
        <f>SUMIF(May!$I$4:$I$4000, Accounts!B17, May!$H$4:$H$4000)</f>
        <v>0</v>
      </c>
      <c r="H17" s="8">
        <f>SUMIF(Jun!$I$4:$I$4000, Accounts!B17, Jun!$H$4:$H$4000)</f>
        <v>0</v>
      </c>
      <c r="I17" s="8">
        <f>SUMIF(Jul!$I$4:$I$4000, Accounts!B17, Jul!$H$4:$H$4000)</f>
        <v>0</v>
      </c>
      <c r="J17" s="8">
        <f>SUMIF(Aug!$I$4:$I$4000, Accounts!B17, Aug!$H$4:$H$4000)</f>
        <v>0</v>
      </c>
      <c r="K17" s="8">
        <f>SUMIF(Sep!$I$4:$I$4000, Accounts!B17, Sep!$H$4:$H$4000)</f>
        <v>0</v>
      </c>
      <c r="L17" s="8">
        <f>SUMIF(Oct!$I$4:$I$4000, Accounts!B17, Oct!$H$4:$H$4000)</f>
        <v>0</v>
      </c>
      <c r="M17" s="8">
        <f>SUMIF(Nov!$I$4:$I$4000, Accounts!B17, Nov!$H$4:$H$4000)</f>
        <v>0</v>
      </c>
      <c r="N17" s="8">
        <f>SUMIF(Dec!$I$4:$I$4000, Accounts!B17, Dec!$H$4:$H$4000)</f>
        <v>0</v>
      </c>
      <c r="O17" s="1">
        <f t="shared" si="0"/>
        <v>0</v>
      </c>
    </row>
    <row r="18" spans="2:15" x14ac:dyDescent="0.2">
      <c r="B18" s="21">
        <f>Admin!D18</f>
        <v>0</v>
      </c>
      <c r="C18" s="8">
        <f>SUMIF(Jan!$I$4:$I$4000, Accounts!B18, Jan!$H$4:$H$4000)</f>
        <v>0</v>
      </c>
      <c r="D18" s="8">
        <f>SUMIF(Feb!$I$4:$I$4000, Accounts!B18, Feb!$H$4:$H$4000)</f>
        <v>0</v>
      </c>
      <c r="E18" s="8">
        <f>SUMIF(Mar!$I$4:$I$4000, Accounts!B18, Mar!$H$4:$H$4000)</f>
        <v>0</v>
      </c>
      <c r="F18" s="8">
        <f>SUMIF(Apr!$I$4:$I$4000, Accounts!B18, Apr!$H$4:$H$4000)</f>
        <v>0</v>
      </c>
      <c r="G18" s="8">
        <f>SUMIF(May!$I$4:$I$4000, Accounts!B18, May!$H$4:$H$4000)</f>
        <v>0</v>
      </c>
      <c r="H18" s="8">
        <f>SUMIF(Jun!$I$4:$I$4000, Accounts!B18, Jun!$H$4:$H$4000)</f>
        <v>0</v>
      </c>
      <c r="I18" s="8">
        <f>SUMIF(Jul!$I$4:$I$4000, Accounts!B18, Jul!$H$4:$H$4000)</f>
        <v>0</v>
      </c>
      <c r="J18" s="8">
        <f>SUMIF(Aug!$I$4:$I$4000, Accounts!B18, Aug!$H$4:$H$4000)</f>
        <v>0</v>
      </c>
      <c r="K18" s="8">
        <f>SUMIF(Sep!$I$4:$I$4000, Accounts!B18, Sep!$H$4:$H$4000)</f>
        <v>0</v>
      </c>
      <c r="L18" s="8">
        <f>SUMIF(Oct!$I$4:$I$4000, Accounts!B18, Oct!$H$4:$H$4000)</f>
        <v>0</v>
      </c>
      <c r="M18" s="8">
        <f>SUMIF(Nov!$I$4:$I$4000, Accounts!B18, Nov!$H$4:$H$4000)</f>
        <v>0</v>
      </c>
      <c r="N18" s="8">
        <f>SUMIF(Dec!$I$4:$I$4000, Accounts!B18, Dec!$H$4:$H$4000)</f>
        <v>0</v>
      </c>
      <c r="O18" s="1">
        <f t="shared" ref="O18:O79" si="1">SUM(C18:N18)</f>
        <v>0</v>
      </c>
    </row>
    <row r="19" spans="2:15" x14ac:dyDescent="0.2">
      <c r="B19" s="21">
        <f>Admin!D19</f>
        <v>0</v>
      </c>
      <c r="C19" s="8">
        <f>SUMIF(Jan!$I$4:$I$4000, Accounts!B19, Jan!$H$4:$H$4000)</f>
        <v>0</v>
      </c>
      <c r="D19" s="8">
        <f>SUMIF(Feb!$I$4:$I$4000, Accounts!B19, Feb!$H$4:$H$4000)</f>
        <v>0</v>
      </c>
      <c r="E19" s="8">
        <f>SUMIF(Mar!$I$4:$I$4000, Accounts!B19, Mar!$H$4:$H$4000)</f>
        <v>0</v>
      </c>
      <c r="F19" s="8">
        <f>SUMIF(Apr!$I$4:$I$4000, Accounts!B19, Apr!$H$4:$H$4000)</f>
        <v>0</v>
      </c>
      <c r="G19" s="8">
        <f>SUMIF(May!$I$4:$I$4000, Accounts!B19, May!$H$4:$H$4000)</f>
        <v>0</v>
      </c>
      <c r="H19" s="8">
        <f>SUMIF(Jun!$I$4:$I$4000, Accounts!B19, Jun!$H$4:$H$4000)</f>
        <v>0</v>
      </c>
      <c r="I19" s="8">
        <f>SUMIF(Jul!$I$4:$I$4000, Accounts!B19, Jul!$H$4:$H$4000)</f>
        <v>0</v>
      </c>
      <c r="J19" s="8">
        <f>SUMIF(Aug!$I$4:$I$4000, Accounts!B19, Aug!$H$4:$H$4000)</f>
        <v>0</v>
      </c>
      <c r="K19" s="8">
        <f>SUMIF(Sep!$I$4:$I$4000, Accounts!B19, Sep!$H$4:$H$4000)</f>
        <v>0</v>
      </c>
      <c r="L19" s="8">
        <f>SUMIF(Oct!$I$4:$I$4000, Accounts!B19, Oct!$H$4:$H$4000)</f>
        <v>0</v>
      </c>
      <c r="M19" s="8">
        <f>SUMIF(Nov!$I$4:$I$4000, Accounts!B19, Nov!$H$4:$H$4000)</f>
        <v>0</v>
      </c>
      <c r="N19" s="8">
        <f>SUMIF(Dec!$I$4:$I$4000, Accounts!B19, Dec!$H$4:$H$4000)</f>
        <v>0</v>
      </c>
      <c r="O19" s="1">
        <f t="shared" si="1"/>
        <v>0</v>
      </c>
    </row>
    <row r="20" spans="2:15" x14ac:dyDescent="0.2">
      <c r="B20" s="21">
        <f>Admin!D20</f>
        <v>0</v>
      </c>
      <c r="C20" s="8">
        <f>SUMIF(Jan!$I$4:$I$4000, Accounts!B20, Jan!$H$4:$H$4000)</f>
        <v>0</v>
      </c>
      <c r="D20" s="8">
        <f>SUMIF(Feb!$I$4:$I$4000, Accounts!B20, Feb!$H$4:$H$4000)</f>
        <v>0</v>
      </c>
      <c r="E20" s="8">
        <f>SUMIF(Mar!$I$4:$I$4000, Accounts!B20, Mar!$H$4:$H$4000)</f>
        <v>0</v>
      </c>
      <c r="F20" s="8">
        <f>SUMIF(Apr!$I$4:$I$4000, Accounts!B20, Apr!$H$4:$H$4000)</f>
        <v>0</v>
      </c>
      <c r="G20" s="8">
        <f>SUMIF(May!$I$4:$I$4000, Accounts!B20, May!$H$4:$H$4000)</f>
        <v>0</v>
      </c>
      <c r="H20" s="8">
        <f>SUMIF(Jun!$I$4:$I$4000, Accounts!B20, Jun!$H$4:$H$4000)</f>
        <v>0</v>
      </c>
      <c r="I20" s="8">
        <f>SUMIF(Jul!$I$4:$I$4000, Accounts!B20, Jul!$H$4:$H$4000)</f>
        <v>0</v>
      </c>
      <c r="J20" s="8">
        <f>SUMIF(Aug!$I$4:$I$4000, Accounts!B20, Aug!$H$4:$H$4000)</f>
        <v>0</v>
      </c>
      <c r="K20" s="8">
        <f>SUMIF(Sep!$I$4:$I$4000, Accounts!B20, Sep!$H$4:$H$4000)</f>
        <v>0</v>
      </c>
      <c r="L20" s="8">
        <f>SUMIF(Oct!$I$4:$I$4000, Accounts!B20, Oct!$H$4:$H$4000)</f>
        <v>0</v>
      </c>
      <c r="M20" s="8">
        <f>SUMIF(Nov!$I$4:$I$4000, Accounts!B20, Nov!$H$4:$H$4000)</f>
        <v>0</v>
      </c>
      <c r="N20" s="8">
        <f>SUMIF(Dec!$I$4:$I$4000, Accounts!B20, Dec!$H$4:$H$4000)</f>
        <v>0</v>
      </c>
      <c r="O20" s="1">
        <f t="shared" si="1"/>
        <v>0</v>
      </c>
    </row>
    <row r="21" spans="2:15" x14ac:dyDescent="0.2">
      <c r="B21" s="21">
        <f>Admin!D21</f>
        <v>0</v>
      </c>
      <c r="C21" s="8">
        <f>SUMIF(Jan!$I$4:$I$4000, Accounts!B21, Jan!$H$4:$H$4000)</f>
        <v>0</v>
      </c>
      <c r="D21" s="8">
        <f>SUMIF(Feb!$I$4:$I$4000, Accounts!B21, Feb!$H$4:$H$4000)</f>
        <v>0</v>
      </c>
      <c r="E21" s="8">
        <f>SUMIF(Mar!$I$4:$I$4000, Accounts!B21, Mar!$H$4:$H$4000)</f>
        <v>0</v>
      </c>
      <c r="F21" s="8">
        <f>SUMIF(Apr!$I$4:$I$4000, Accounts!B21, Apr!$H$4:$H$4000)</f>
        <v>0</v>
      </c>
      <c r="G21" s="8">
        <f>SUMIF(May!$I$4:$I$4000, Accounts!B21, May!$H$4:$H$4000)</f>
        <v>0</v>
      </c>
      <c r="H21" s="8">
        <f>SUMIF(Jun!$I$4:$I$4000, Accounts!B21, Jun!$H$4:$H$4000)</f>
        <v>0</v>
      </c>
      <c r="I21" s="8">
        <f>SUMIF(Jul!$I$4:$I$4000, Accounts!B21, Jul!$H$4:$H$4000)</f>
        <v>0</v>
      </c>
      <c r="J21" s="8">
        <f>SUMIF(Aug!$I$4:$I$4000, Accounts!B21, Aug!$H$4:$H$4000)</f>
        <v>0</v>
      </c>
      <c r="K21" s="8">
        <f>SUMIF(Sep!$I$4:$I$4000, Accounts!B21, Sep!$H$4:$H$4000)</f>
        <v>0</v>
      </c>
      <c r="L21" s="8">
        <f>SUMIF(Oct!$I$4:$I$4000, Accounts!B21, Oct!$H$4:$H$4000)</f>
        <v>0</v>
      </c>
      <c r="M21" s="8">
        <f>SUMIF(Nov!$I$4:$I$4000, Accounts!B21, Nov!$H$4:$H$4000)</f>
        <v>0</v>
      </c>
      <c r="N21" s="8">
        <f>SUMIF(Dec!$I$4:$I$4000, Accounts!B21, Dec!$H$4:$H$4000)</f>
        <v>0</v>
      </c>
      <c r="O21" s="1">
        <f t="shared" si="1"/>
        <v>0</v>
      </c>
    </row>
    <row r="22" spans="2:15" x14ac:dyDescent="0.2">
      <c r="B22" s="21">
        <f>Admin!D22</f>
        <v>0</v>
      </c>
      <c r="C22" s="8">
        <f>SUMIF(Jan!$I$4:$I$4000, Accounts!B22, Jan!$H$4:$H$4000)</f>
        <v>0</v>
      </c>
      <c r="D22" s="8">
        <f>SUMIF(Feb!$I$4:$I$4000, Accounts!B22, Feb!$H$4:$H$4000)</f>
        <v>0</v>
      </c>
      <c r="E22" s="8">
        <f>SUMIF(Mar!$I$4:$I$4000, Accounts!B22, Mar!$H$4:$H$4000)</f>
        <v>0</v>
      </c>
      <c r="F22" s="8">
        <f>SUMIF(Apr!$I$4:$I$4000, Accounts!B22, Apr!$H$4:$H$4000)</f>
        <v>0</v>
      </c>
      <c r="G22" s="8">
        <f>SUMIF(May!$I$4:$I$4000, Accounts!B22, May!$H$4:$H$4000)</f>
        <v>0</v>
      </c>
      <c r="H22" s="8">
        <f>SUMIF(Jun!$I$4:$I$4000, Accounts!B22, Jun!$H$4:$H$4000)</f>
        <v>0</v>
      </c>
      <c r="I22" s="8">
        <f>SUMIF(Jul!$I$4:$I$4000, Accounts!B22, Jul!$H$4:$H$4000)</f>
        <v>0</v>
      </c>
      <c r="J22" s="8">
        <f>SUMIF(Aug!$I$4:$I$4000, Accounts!B22, Aug!$H$4:$H$4000)</f>
        <v>0</v>
      </c>
      <c r="K22" s="8">
        <f>SUMIF(Sep!$I$4:$I$4000, Accounts!B22, Sep!$H$4:$H$4000)</f>
        <v>0</v>
      </c>
      <c r="L22" s="8">
        <f>SUMIF(Oct!$I$4:$I$4000, Accounts!B22, Oct!$H$4:$H$4000)</f>
        <v>0</v>
      </c>
      <c r="M22" s="8">
        <f>SUMIF(Nov!$I$4:$I$4000, Accounts!B22, Nov!$H$4:$H$4000)</f>
        <v>0</v>
      </c>
      <c r="N22" s="8">
        <f>SUMIF(Dec!$I$4:$I$4000, Accounts!B22, Dec!$H$4:$H$4000)</f>
        <v>0</v>
      </c>
      <c r="O22" s="1">
        <f t="shared" si="1"/>
        <v>0</v>
      </c>
    </row>
    <row r="23" spans="2:15" x14ac:dyDescent="0.2">
      <c r="B23" s="21">
        <f>Admin!D23</f>
        <v>0</v>
      </c>
      <c r="C23" s="8">
        <f>SUMIF(Jan!$I$4:$I$4000, Accounts!B23, Jan!$H$4:$H$4000)</f>
        <v>0</v>
      </c>
      <c r="D23" s="8">
        <f>SUMIF(Feb!$I$4:$I$4000, Accounts!B23, Feb!$H$4:$H$4000)</f>
        <v>0</v>
      </c>
      <c r="E23" s="8">
        <f>SUMIF(Mar!$I$4:$I$4000, Accounts!B23, Mar!$H$4:$H$4000)</f>
        <v>0</v>
      </c>
      <c r="F23" s="8">
        <f>SUMIF(Apr!$I$4:$I$4000, Accounts!B23, Apr!$H$4:$H$4000)</f>
        <v>0</v>
      </c>
      <c r="G23" s="8">
        <f>SUMIF(May!$I$4:$I$4000, Accounts!B23, May!$H$4:$H$4000)</f>
        <v>0</v>
      </c>
      <c r="H23" s="8">
        <f>SUMIF(Jun!$I$4:$I$4000, Accounts!B23, Jun!$H$4:$H$4000)</f>
        <v>0</v>
      </c>
      <c r="I23" s="8">
        <f>SUMIF(Jul!$I$4:$I$4000, Accounts!B23, Jul!$H$4:$H$4000)</f>
        <v>0</v>
      </c>
      <c r="J23" s="8">
        <f>SUMIF(Aug!$I$4:$I$4000, Accounts!B23, Aug!$H$4:$H$4000)</f>
        <v>0</v>
      </c>
      <c r="K23" s="8">
        <f>SUMIF(Sep!$I$4:$I$4000, Accounts!B23, Sep!$H$4:$H$4000)</f>
        <v>0</v>
      </c>
      <c r="L23" s="8">
        <f>SUMIF(Oct!$I$4:$I$4000, Accounts!B23, Oct!$H$4:$H$4000)</f>
        <v>0</v>
      </c>
      <c r="M23" s="8">
        <f>SUMIF(Nov!$I$4:$I$4000, Accounts!B23, Nov!$H$4:$H$4000)</f>
        <v>0</v>
      </c>
      <c r="N23" s="8">
        <f>SUMIF(Dec!$I$4:$I$4000, Accounts!B23, Dec!$H$4:$H$4000)</f>
        <v>0</v>
      </c>
      <c r="O23" s="1">
        <f t="shared" si="1"/>
        <v>0</v>
      </c>
    </row>
    <row r="24" spans="2:15" x14ac:dyDescent="0.2">
      <c r="B24" s="21">
        <f>Admin!D24</f>
        <v>0</v>
      </c>
      <c r="C24" s="8">
        <f>SUMIF(Jan!$I$4:$I$4000, Accounts!B24, Jan!$H$4:$H$4000)</f>
        <v>0</v>
      </c>
      <c r="D24" s="8">
        <f>SUMIF(Feb!$I$4:$I$4000, Accounts!B24, Feb!$H$4:$H$4000)</f>
        <v>0</v>
      </c>
      <c r="E24" s="8">
        <f>SUMIF(Mar!$I$4:$I$4000, Accounts!B24, Mar!$H$4:$H$4000)</f>
        <v>0</v>
      </c>
      <c r="F24" s="8">
        <f>SUMIF(Apr!$I$4:$I$4000, Accounts!B24, Apr!$H$4:$H$4000)</f>
        <v>0</v>
      </c>
      <c r="G24" s="8">
        <f>SUMIF(May!$I$4:$I$4000, Accounts!B24, May!$H$4:$H$4000)</f>
        <v>0</v>
      </c>
      <c r="H24" s="8">
        <f>SUMIF(Jun!$I$4:$I$4000, Accounts!B24, Jun!$H$4:$H$4000)</f>
        <v>0</v>
      </c>
      <c r="I24" s="8">
        <f>SUMIF(Jul!$I$4:$I$4000, Accounts!B24, Jul!$H$4:$H$4000)</f>
        <v>0</v>
      </c>
      <c r="J24" s="8">
        <f>SUMIF(Aug!$I$4:$I$4000, Accounts!B24, Aug!$H$4:$H$4000)</f>
        <v>0</v>
      </c>
      <c r="K24" s="8">
        <f>SUMIF(Sep!$I$4:$I$4000, Accounts!B24, Sep!$H$4:$H$4000)</f>
        <v>0</v>
      </c>
      <c r="L24" s="8">
        <f>SUMIF(Oct!$I$4:$I$4000, Accounts!B24, Oct!$H$4:$H$4000)</f>
        <v>0</v>
      </c>
      <c r="M24" s="8">
        <f>SUMIF(Nov!$I$4:$I$4000, Accounts!B24, Nov!$H$4:$H$4000)</f>
        <v>0</v>
      </c>
      <c r="N24" s="8">
        <f>SUMIF(Dec!$I$4:$I$4000, Accounts!B24, Dec!$H$4:$H$4000)</f>
        <v>0</v>
      </c>
      <c r="O24" s="1">
        <f t="shared" si="1"/>
        <v>0</v>
      </c>
    </row>
    <row r="25" spans="2:15" x14ac:dyDescent="0.2">
      <c r="B25" s="21">
        <f>Admin!D25</f>
        <v>0</v>
      </c>
      <c r="C25" s="8">
        <f>SUMIF(Jan!$I$4:$I$4000, Accounts!B25, Jan!$H$4:$H$4000)</f>
        <v>0</v>
      </c>
      <c r="D25" s="8">
        <f>SUMIF(Feb!$I$4:$I$4000, Accounts!B25, Feb!$H$4:$H$4000)</f>
        <v>0</v>
      </c>
      <c r="E25" s="8">
        <f>SUMIF(Mar!$I$4:$I$4000, Accounts!B25, Mar!$H$4:$H$4000)</f>
        <v>0</v>
      </c>
      <c r="F25" s="8">
        <f>SUMIF(Apr!$I$4:$I$4000, Accounts!B25, Apr!$H$4:$H$4000)</f>
        <v>0</v>
      </c>
      <c r="G25" s="8">
        <f>SUMIF(May!$I$4:$I$4000, Accounts!B25, May!$H$4:$H$4000)</f>
        <v>0</v>
      </c>
      <c r="H25" s="8">
        <f>SUMIF(Jun!$I$4:$I$4000, Accounts!B25, Jun!$H$4:$H$4000)</f>
        <v>0</v>
      </c>
      <c r="I25" s="8">
        <f>SUMIF(Jul!$I$4:$I$4000, Accounts!B25, Jul!$H$4:$H$4000)</f>
        <v>0</v>
      </c>
      <c r="J25" s="8">
        <f>SUMIF(Aug!$I$4:$I$4000, Accounts!B25, Aug!$H$4:$H$4000)</f>
        <v>0</v>
      </c>
      <c r="K25" s="8">
        <f>SUMIF(Sep!$I$4:$I$4000, Accounts!B25, Sep!$H$4:$H$4000)</f>
        <v>0</v>
      </c>
      <c r="L25" s="8">
        <f>SUMIF(Oct!$I$4:$I$4000, Accounts!B25, Oct!$H$4:$H$4000)</f>
        <v>0</v>
      </c>
      <c r="M25" s="8">
        <f>SUMIF(Nov!$I$4:$I$4000, Accounts!B25, Nov!$H$4:$H$4000)</f>
        <v>0</v>
      </c>
      <c r="N25" s="8">
        <f>SUMIF(Dec!$I$4:$I$4000, Accounts!B25, Dec!$H$4:$H$4000)</f>
        <v>0</v>
      </c>
      <c r="O25" s="1">
        <f t="shared" si="1"/>
        <v>0</v>
      </c>
    </row>
    <row r="26" spans="2:15" x14ac:dyDescent="0.2">
      <c r="B26" s="21">
        <f>Admin!D26</f>
        <v>0</v>
      </c>
      <c r="C26" s="8">
        <f>SUMIF(Jan!$I$4:$I$4000, Accounts!B26, Jan!$H$4:$H$4000)</f>
        <v>0</v>
      </c>
      <c r="D26" s="8">
        <f>SUMIF(Feb!$I$4:$I$4000, Accounts!B26, Feb!$H$4:$H$4000)</f>
        <v>0</v>
      </c>
      <c r="E26" s="8">
        <f>SUMIF(Mar!$I$4:$I$4000, Accounts!B26, Mar!$H$4:$H$4000)</f>
        <v>0</v>
      </c>
      <c r="F26" s="8">
        <f>SUMIF(Apr!$I$4:$I$4000, Accounts!B26, Apr!$H$4:$H$4000)</f>
        <v>0</v>
      </c>
      <c r="G26" s="8">
        <f>SUMIF(May!$I$4:$I$4000, Accounts!B26, May!$H$4:$H$4000)</f>
        <v>0</v>
      </c>
      <c r="H26" s="8">
        <f>SUMIF(Jun!$I$4:$I$4000, Accounts!B26, Jun!$H$4:$H$4000)</f>
        <v>0</v>
      </c>
      <c r="I26" s="8">
        <f>SUMIF(Jul!$I$4:$I$4000, Accounts!B26, Jul!$H$4:$H$4000)</f>
        <v>0</v>
      </c>
      <c r="J26" s="8">
        <f>SUMIF(Aug!$I$4:$I$4000, Accounts!B26, Aug!$H$4:$H$4000)</f>
        <v>0</v>
      </c>
      <c r="K26" s="8">
        <f>SUMIF(Sep!$I$4:$I$4000, Accounts!B26, Sep!$H$4:$H$4000)</f>
        <v>0</v>
      </c>
      <c r="L26" s="8">
        <f>SUMIF(Oct!$I$4:$I$4000, Accounts!B26, Oct!$H$4:$H$4000)</f>
        <v>0</v>
      </c>
      <c r="M26" s="8">
        <f>SUMIF(Nov!$I$4:$I$4000, Accounts!B26, Nov!$H$4:$H$4000)</f>
        <v>0</v>
      </c>
      <c r="N26" s="8">
        <f>SUMIF(Dec!$I$4:$I$4000, Accounts!B26, Dec!$H$4:$H$4000)</f>
        <v>0</v>
      </c>
      <c r="O26" s="1">
        <f t="shared" si="1"/>
        <v>0</v>
      </c>
    </row>
    <row r="27" spans="2:15" x14ac:dyDescent="0.2">
      <c r="B27" s="21">
        <f>Admin!D27</f>
        <v>0</v>
      </c>
      <c r="C27" s="8">
        <f>SUMIF(Jan!$I$4:$I$4000, Accounts!B27, Jan!$H$4:$H$4000)</f>
        <v>0</v>
      </c>
      <c r="D27" s="8">
        <f>SUMIF(Feb!$I$4:$I$4000, Accounts!B27, Feb!$H$4:$H$4000)</f>
        <v>0</v>
      </c>
      <c r="E27" s="8">
        <f>SUMIF(Mar!$I$4:$I$4000, Accounts!B27, Mar!$H$4:$H$4000)</f>
        <v>0</v>
      </c>
      <c r="F27" s="8">
        <f>SUMIF(Apr!$I$4:$I$4000, Accounts!B27, Apr!$H$4:$H$4000)</f>
        <v>0</v>
      </c>
      <c r="G27" s="8">
        <f>SUMIF(May!$I$4:$I$4000, Accounts!B27, May!$H$4:$H$4000)</f>
        <v>0</v>
      </c>
      <c r="H27" s="8">
        <f>SUMIF(Jun!$I$4:$I$4000, Accounts!B27, Jun!$H$4:$H$4000)</f>
        <v>0</v>
      </c>
      <c r="I27" s="8">
        <f>SUMIF(Jul!$I$4:$I$4000, Accounts!B27, Jul!$H$4:$H$4000)</f>
        <v>0</v>
      </c>
      <c r="J27" s="8">
        <f>SUMIF(Aug!$I$4:$I$4000, Accounts!B27, Aug!$H$4:$H$4000)</f>
        <v>0</v>
      </c>
      <c r="K27" s="8">
        <f>SUMIF(Sep!$I$4:$I$4000, Accounts!B27, Sep!$H$4:$H$4000)</f>
        <v>0</v>
      </c>
      <c r="L27" s="8">
        <f>SUMIF(Oct!$I$4:$I$4000, Accounts!B27, Oct!$H$4:$H$4000)</f>
        <v>0</v>
      </c>
      <c r="M27" s="8">
        <f>SUMIF(Nov!$I$4:$I$4000, Accounts!B27, Nov!$H$4:$H$4000)</f>
        <v>0</v>
      </c>
      <c r="N27" s="8">
        <f>SUMIF(Dec!$I$4:$I$4000, Accounts!B27, Dec!$H$4:$H$4000)</f>
        <v>0</v>
      </c>
      <c r="O27" s="1">
        <f t="shared" si="1"/>
        <v>0</v>
      </c>
    </row>
    <row r="28" spans="2:15" x14ac:dyDescent="0.2">
      <c r="B28" s="21">
        <f>Admin!D28</f>
        <v>0</v>
      </c>
      <c r="C28" s="8">
        <f>SUMIF(Jan!$I$4:$I$4000, Accounts!B28, Jan!$H$4:$H$4000)</f>
        <v>0</v>
      </c>
      <c r="D28" s="8">
        <f>SUMIF(Feb!$I$4:$I$4000, Accounts!B28, Feb!$H$4:$H$4000)</f>
        <v>0</v>
      </c>
      <c r="E28" s="8">
        <f>SUMIF(Mar!$I$4:$I$4000, Accounts!B28, Mar!$H$4:$H$4000)</f>
        <v>0</v>
      </c>
      <c r="F28" s="8">
        <f>SUMIF(Apr!$I$4:$I$4000, Accounts!B28, Apr!$H$4:$H$4000)</f>
        <v>0</v>
      </c>
      <c r="G28" s="8">
        <f>SUMIF(May!$I$4:$I$4000, Accounts!B28, May!$H$4:$H$4000)</f>
        <v>0</v>
      </c>
      <c r="H28" s="8">
        <f>SUMIF(Jun!$I$4:$I$4000, Accounts!B28, Jun!$H$4:$H$4000)</f>
        <v>0</v>
      </c>
      <c r="I28" s="8">
        <f>SUMIF(Jul!$I$4:$I$4000, Accounts!B28, Jul!$H$4:$H$4000)</f>
        <v>0</v>
      </c>
      <c r="J28" s="8">
        <f>SUMIF(Aug!$I$4:$I$4000, Accounts!B28, Aug!$H$4:$H$4000)</f>
        <v>0</v>
      </c>
      <c r="K28" s="8">
        <f>SUMIF(Sep!$I$4:$I$4000, Accounts!B28, Sep!$H$4:$H$4000)</f>
        <v>0</v>
      </c>
      <c r="L28" s="8">
        <f>SUMIF(Oct!$I$4:$I$4000, Accounts!B28, Oct!$H$4:$H$4000)</f>
        <v>0</v>
      </c>
      <c r="M28" s="8">
        <f>SUMIF(Nov!$I$4:$I$4000, Accounts!B28, Nov!$H$4:$H$4000)</f>
        <v>0</v>
      </c>
      <c r="N28" s="8">
        <f>SUMIF(Dec!$I$4:$I$4000, Accounts!B28, Dec!$H$4:$H$4000)</f>
        <v>0</v>
      </c>
      <c r="O28" s="1">
        <f t="shared" si="1"/>
        <v>0</v>
      </c>
    </row>
    <row r="29" spans="2:15" x14ac:dyDescent="0.2">
      <c r="B29" s="21">
        <f>Admin!D29</f>
        <v>0</v>
      </c>
      <c r="C29" s="8">
        <f>SUMIF(Jan!$I$4:$I$4000, Accounts!B29, Jan!$H$4:$H$4000)</f>
        <v>0</v>
      </c>
      <c r="D29" s="8">
        <f>SUMIF(Feb!$I$4:$I$4000, Accounts!B29, Feb!$H$4:$H$4000)</f>
        <v>0</v>
      </c>
      <c r="E29" s="8">
        <f>SUMIF(Mar!$I$4:$I$4000, Accounts!B29, Mar!$H$4:$H$4000)</f>
        <v>0</v>
      </c>
      <c r="F29" s="8">
        <f>SUMIF(Apr!$I$4:$I$4000, Accounts!B29, Apr!$H$4:$H$4000)</f>
        <v>0</v>
      </c>
      <c r="G29" s="8">
        <f>SUMIF(May!$I$4:$I$4000, Accounts!B29, May!$H$4:$H$4000)</f>
        <v>0</v>
      </c>
      <c r="H29" s="8">
        <f>SUMIF(Jun!$I$4:$I$4000, Accounts!B29, Jun!$H$4:$H$4000)</f>
        <v>0</v>
      </c>
      <c r="I29" s="8">
        <f>SUMIF(Jul!$I$4:$I$4000, Accounts!B29, Jul!$H$4:$H$4000)</f>
        <v>0</v>
      </c>
      <c r="J29" s="8">
        <f>SUMIF(Aug!$I$4:$I$4000, Accounts!B29, Aug!$H$4:$H$4000)</f>
        <v>0</v>
      </c>
      <c r="K29" s="8">
        <f>SUMIF(Sep!$I$4:$I$4000, Accounts!B29, Sep!$H$4:$H$4000)</f>
        <v>0</v>
      </c>
      <c r="L29" s="8">
        <f>SUMIF(Oct!$I$4:$I$4000, Accounts!B29, Oct!$H$4:$H$4000)</f>
        <v>0</v>
      </c>
      <c r="M29" s="8">
        <f>SUMIF(Nov!$I$4:$I$4000, Accounts!B29, Nov!$H$4:$H$4000)</f>
        <v>0</v>
      </c>
      <c r="N29" s="8">
        <f>SUMIF(Dec!$I$4:$I$4000, Accounts!B29, Dec!$H$4:$H$4000)</f>
        <v>0</v>
      </c>
      <c r="O29" s="1">
        <f t="shared" si="1"/>
        <v>0</v>
      </c>
    </row>
    <row r="30" spans="2:15" x14ac:dyDescent="0.2">
      <c r="B30" s="21">
        <f>Admin!D30</f>
        <v>0</v>
      </c>
      <c r="C30" s="8">
        <f>SUMIF(Jan!$I$4:$I$4000, Accounts!B30, Jan!$H$4:$H$4000)</f>
        <v>0</v>
      </c>
      <c r="D30" s="8">
        <f>SUMIF(Feb!$I$4:$I$4000, Accounts!B30, Feb!$H$4:$H$4000)</f>
        <v>0</v>
      </c>
      <c r="E30" s="8">
        <f>SUMIF(Mar!$I$4:$I$4000, Accounts!B30, Mar!$H$4:$H$4000)</f>
        <v>0</v>
      </c>
      <c r="F30" s="8">
        <f>SUMIF(Apr!$I$4:$I$4000, Accounts!B30, Apr!$H$4:$H$4000)</f>
        <v>0</v>
      </c>
      <c r="G30" s="8">
        <f>SUMIF(May!$I$4:$I$4000, Accounts!B30, May!$H$4:$H$4000)</f>
        <v>0</v>
      </c>
      <c r="H30" s="8">
        <f>SUMIF(Jun!$I$4:$I$4000, Accounts!B30, Jun!$H$4:$H$4000)</f>
        <v>0</v>
      </c>
      <c r="I30" s="8">
        <f>SUMIF(Jul!$I$4:$I$4000, Accounts!B30, Jul!$H$4:$H$4000)</f>
        <v>0</v>
      </c>
      <c r="J30" s="8">
        <f>SUMIF(Aug!$I$4:$I$4000, Accounts!B30, Aug!$H$4:$H$4000)</f>
        <v>0</v>
      </c>
      <c r="K30" s="8">
        <f>SUMIF(Sep!$I$4:$I$4000, Accounts!B30, Sep!$H$4:$H$4000)</f>
        <v>0</v>
      </c>
      <c r="L30" s="8">
        <f>SUMIF(Oct!$I$4:$I$4000, Accounts!B30, Oct!$H$4:$H$4000)</f>
        <v>0</v>
      </c>
      <c r="M30" s="8">
        <f>SUMIF(Nov!$I$4:$I$4000, Accounts!B30, Nov!$H$4:$H$4000)</f>
        <v>0</v>
      </c>
      <c r="N30" s="8">
        <f>SUMIF(Dec!$I$4:$I$4000, Accounts!B30, Dec!$H$4:$H$4000)</f>
        <v>0</v>
      </c>
      <c r="O30" s="1">
        <f t="shared" si="1"/>
        <v>0</v>
      </c>
    </row>
    <row r="31" spans="2:15" x14ac:dyDescent="0.2">
      <c r="B31" s="21">
        <f>Admin!D31</f>
        <v>0</v>
      </c>
      <c r="C31" s="8">
        <f>SUMIF(Jan!$I$4:$I$4000, Accounts!B31, Jan!$H$4:$H$4000)</f>
        <v>0</v>
      </c>
      <c r="D31" s="8">
        <f>SUMIF(Feb!$I$4:$I$4000, Accounts!B31, Feb!$H$4:$H$4000)</f>
        <v>0</v>
      </c>
      <c r="E31" s="8">
        <f>SUMIF(Mar!$I$4:$I$4000, Accounts!B31, Mar!$H$4:$H$4000)</f>
        <v>0</v>
      </c>
      <c r="F31" s="8">
        <f>SUMIF(Apr!$I$4:$I$4000, Accounts!B31, Apr!$H$4:$H$4000)</f>
        <v>0</v>
      </c>
      <c r="G31" s="8">
        <f>SUMIF(May!$I$4:$I$4000, Accounts!B31, May!$H$4:$H$4000)</f>
        <v>0</v>
      </c>
      <c r="H31" s="8">
        <f>SUMIF(Jun!$I$4:$I$4000, Accounts!B31, Jun!$H$4:$H$4000)</f>
        <v>0</v>
      </c>
      <c r="I31" s="8">
        <f>SUMIF(Jul!$I$4:$I$4000, Accounts!B31, Jul!$H$4:$H$4000)</f>
        <v>0</v>
      </c>
      <c r="J31" s="8">
        <f>SUMIF(Aug!$I$4:$I$4000, Accounts!B31, Aug!$H$4:$H$4000)</f>
        <v>0</v>
      </c>
      <c r="K31" s="8">
        <f>SUMIF(Sep!$I$4:$I$4000, Accounts!B31, Sep!$H$4:$H$4000)</f>
        <v>0</v>
      </c>
      <c r="L31" s="8">
        <f>SUMIF(Oct!$I$4:$I$4000, Accounts!B31, Oct!$H$4:$H$4000)</f>
        <v>0</v>
      </c>
      <c r="M31" s="8">
        <f>SUMIF(Nov!$I$4:$I$4000, Accounts!B31, Nov!$H$4:$H$4000)</f>
        <v>0</v>
      </c>
      <c r="N31" s="8">
        <f>SUMIF(Dec!$I$4:$I$4000, Accounts!B31, Dec!$H$4:$H$4000)</f>
        <v>0</v>
      </c>
      <c r="O31" s="1">
        <f t="shared" si="1"/>
        <v>0</v>
      </c>
    </row>
    <row r="32" spans="2:15" x14ac:dyDescent="0.2">
      <c r="B32" s="21">
        <f>Admin!D32</f>
        <v>0</v>
      </c>
      <c r="C32" s="8">
        <f>SUMIF(Jan!$I$4:$I$4000, Accounts!B32, Jan!$H$4:$H$4000)</f>
        <v>0</v>
      </c>
      <c r="D32" s="8">
        <f>SUMIF(Feb!$I$4:$I$4000, Accounts!B32, Feb!$H$4:$H$4000)</f>
        <v>0</v>
      </c>
      <c r="E32" s="8">
        <f>SUMIF(Mar!$I$4:$I$4000, Accounts!B32, Mar!$H$4:$H$4000)</f>
        <v>0</v>
      </c>
      <c r="F32" s="8">
        <f>SUMIF(Apr!$I$4:$I$4000, Accounts!B32, Apr!$H$4:$H$4000)</f>
        <v>0</v>
      </c>
      <c r="G32" s="8">
        <f>SUMIF(May!$I$4:$I$4000, Accounts!B32, May!$H$4:$H$4000)</f>
        <v>0</v>
      </c>
      <c r="H32" s="8">
        <f>SUMIF(Jun!$I$4:$I$4000, Accounts!B32, Jun!$H$4:$H$4000)</f>
        <v>0</v>
      </c>
      <c r="I32" s="8">
        <f>SUMIF(Jul!$I$4:$I$4000, Accounts!B32, Jul!$H$4:$H$4000)</f>
        <v>0</v>
      </c>
      <c r="J32" s="8">
        <f>SUMIF(Aug!$I$4:$I$4000, Accounts!B32, Aug!$H$4:$H$4000)</f>
        <v>0</v>
      </c>
      <c r="K32" s="8">
        <f>SUMIF(Sep!$I$4:$I$4000, Accounts!B32, Sep!$H$4:$H$4000)</f>
        <v>0</v>
      </c>
      <c r="L32" s="8">
        <f>SUMIF(Oct!$I$4:$I$4000, Accounts!B32, Oct!$H$4:$H$4000)</f>
        <v>0</v>
      </c>
      <c r="M32" s="8">
        <f>SUMIF(Nov!$I$4:$I$4000, Accounts!B32, Nov!$H$4:$H$4000)</f>
        <v>0</v>
      </c>
      <c r="N32" s="8">
        <f>SUMIF(Dec!$I$4:$I$4000, Accounts!B32, Dec!$H$4:$H$4000)</f>
        <v>0</v>
      </c>
      <c r="O32" s="1">
        <f t="shared" si="1"/>
        <v>0</v>
      </c>
    </row>
    <row r="33" spans="2:15" x14ac:dyDescent="0.2">
      <c r="B33" s="21">
        <f>Admin!D33</f>
        <v>0</v>
      </c>
      <c r="C33" s="8">
        <f>SUMIF(Jan!$I$4:$I$4000, Accounts!B33, Jan!$H$4:$H$4000)</f>
        <v>0</v>
      </c>
      <c r="D33" s="8">
        <f>SUMIF(Feb!$I$4:$I$4000, Accounts!B33, Feb!$H$4:$H$4000)</f>
        <v>0</v>
      </c>
      <c r="E33" s="8">
        <f>SUMIF(Mar!$I$4:$I$4000, Accounts!B33, Mar!$H$4:$H$4000)</f>
        <v>0</v>
      </c>
      <c r="F33" s="8">
        <f>SUMIF(Apr!$I$4:$I$4000, Accounts!B33, Apr!$H$4:$H$4000)</f>
        <v>0</v>
      </c>
      <c r="G33" s="8">
        <f>SUMIF(May!$I$4:$I$4000, Accounts!B33, May!$H$4:$H$4000)</f>
        <v>0</v>
      </c>
      <c r="H33" s="8">
        <f>SUMIF(Jun!$I$4:$I$4000, Accounts!B33, Jun!$H$4:$H$4000)</f>
        <v>0</v>
      </c>
      <c r="I33" s="8">
        <f>SUMIF(Jul!$I$4:$I$4000, Accounts!B33, Jul!$H$4:$H$4000)</f>
        <v>0</v>
      </c>
      <c r="J33" s="8">
        <f>SUMIF(Aug!$I$4:$I$4000, Accounts!B33, Aug!$H$4:$H$4000)</f>
        <v>0</v>
      </c>
      <c r="K33" s="8">
        <f>SUMIF(Sep!$I$4:$I$4000, Accounts!B33, Sep!$H$4:$H$4000)</f>
        <v>0</v>
      </c>
      <c r="L33" s="8">
        <f>SUMIF(Oct!$I$4:$I$4000, Accounts!B33, Oct!$H$4:$H$4000)</f>
        <v>0</v>
      </c>
      <c r="M33" s="8">
        <f>SUMIF(Nov!$I$4:$I$4000, Accounts!B33, Nov!$H$4:$H$4000)</f>
        <v>0</v>
      </c>
      <c r="N33" s="8">
        <f>SUMIF(Dec!$I$4:$I$4000, Accounts!B33, Dec!$H$4:$H$4000)</f>
        <v>0</v>
      </c>
      <c r="O33" s="1">
        <f t="shared" si="1"/>
        <v>0</v>
      </c>
    </row>
    <row r="34" spans="2:15" x14ac:dyDescent="0.2">
      <c r="B34" s="21">
        <f>Admin!D34</f>
        <v>0</v>
      </c>
      <c r="C34" s="8">
        <f>SUMIF(Jan!$I$4:$I$4000, Accounts!B34, Jan!$H$4:$H$4000)</f>
        <v>0</v>
      </c>
      <c r="D34" s="8">
        <f>SUMIF(Feb!$I$4:$I$4000, Accounts!B34, Feb!$H$4:$H$4000)</f>
        <v>0</v>
      </c>
      <c r="E34" s="8">
        <f>SUMIF(Mar!$I$4:$I$4000, Accounts!B34, Mar!$H$4:$H$4000)</f>
        <v>0</v>
      </c>
      <c r="F34" s="8">
        <f>SUMIF(Apr!$I$4:$I$4000, Accounts!B34, Apr!$H$4:$H$4000)</f>
        <v>0</v>
      </c>
      <c r="G34" s="8">
        <f>SUMIF(May!$I$4:$I$4000, Accounts!B34, May!$H$4:$H$4000)</f>
        <v>0</v>
      </c>
      <c r="H34" s="8">
        <f>SUMIF(Jun!$I$4:$I$4000, Accounts!B34, Jun!$H$4:$H$4000)</f>
        <v>0</v>
      </c>
      <c r="I34" s="8">
        <f>SUMIF(Jul!$I$4:$I$4000, Accounts!B34, Jul!$H$4:$H$4000)</f>
        <v>0</v>
      </c>
      <c r="J34" s="8">
        <f>SUMIF(Aug!$I$4:$I$4000, Accounts!B34, Aug!$H$4:$H$4000)</f>
        <v>0</v>
      </c>
      <c r="K34" s="8">
        <f>SUMIF(Sep!$I$4:$I$4000, Accounts!B34, Sep!$H$4:$H$4000)</f>
        <v>0</v>
      </c>
      <c r="L34" s="8">
        <f>SUMIF(Oct!$I$4:$I$4000, Accounts!B34, Oct!$H$4:$H$4000)</f>
        <v>0</v>
      </c>
      <c r="M34" s="8">
        <f>SUMIF(Nov!$I$4:$I$4000, Accounts!B34, Nov!$H$4:$H$4000)</f>
        <v>0</v>
      </c>
      <c r="N34" s="8">
        <f>SUMIF(Dec!$I$4:$I$4000, Accounts!B34, Dec!$H$4:$H$4000)</f>
        <v>0</v>
      </c>
      <c r="O34" s="1">
        <f t="shared" si="1"/>
        <v>0</v>
      </c>
    </row>
    <row r="35" spans="2:15" x14ac:dyDescent="0.2">
      <c r="B35" s="21">
        <f>Admin!D35</f>
        <v>0</v>
      </c>
      <c r="C35" s="8">
        <f>SUMIF(Jan!$I$4:$I$4000, Accounts!B35, Jan!$H$4:$H$4000)</f>
        <v>0</v>
      </c>
      <c r="D35" s="8">
        <f>SUMIF(Feb!$I$4:$I$4000, Accounts!B35, Feb!$H$4:$H$4000)</f>
        <v>0</v>
      </c>
      <c r="E35" s="8">
        <f>SUMIF(Mar!$I$4:$I$4000, Accounts!B35, Mar!$H$4:$H$4000)</f>
        <v>0</v>
      </c>
      <c r="F35" s="8">
        <f>SUMIF(Apr!$I$4:$I$4000, Accounts!B35, Apr!$H$4:$H$4000)</f>
        <v>0</v>
      </c>
      <c r="G35" s="8">
        <f>SUMIF(May!$I$4:$I$4000, Accounts!B35, May!$H$4:$H$4000)</f>
        <v>0</v>
      </c>
      <c r="H35" s="8">
        <f>SUMIF(Jun!$I$4:$I$4000, Accounts!B35, Jun!$H$4:$H$4000)</f>
        <v>0</v>
      </c>
      <c r="I35" s="8">
        <f>SUMIF(Jul!$I$4:$I$4000, Accounts!B35, Jul!$H$4:$H$4000)</f>
        <v>0</v>
      </c>
      <c r="J35" s="8">
        <f>SUMIF(Aug!$I$4:$I$4000, Accounts!B35, Aug!$H$4:$H$4000)</f>
        <v>0</v>
      </c>
      <c r="K35" s="8">
        <f>SUMIF(Sep!$I$4:$I$4000, Accounts!B35, Sep!$H$4:$H$4000)</f>
        <v>0</v>
      </c>
      <c r="L35" s="8">
        <f>SUMIF(Oct!$I$4:$I$4000, Accounts!B35, Oct!$H$4:$H$4000)</f>
        <v>0</v>
      </c>
      <c r="M35" s="8">
        <f>SUMIF(Nov!$I$4:$I$4000, Accounts!B35, Nov!$H$4:$H$4000)</f>
        <v>0</v>
      </c>
      <c r="N35" s="8">
        <f>SUMIF(Dec!$I$4:$I$4000, Accounts!B35, Dec!$H$4:$H$4000)</f>
        <v>0</v>
      </c>
      <c r="O35" s="1">
        <f t="shared" si="1"/>
        <v>0</v>
      </c>
    </row>
    <row r="36" spans="2:15" x14ac:dyDescent="0.2">
      <c r="B36" s="21">
        <f>Admin!D36</f>
        <v>0</v>
      </c>
      <c r="C36" s="8">
        <f>SUMIF(Jan!$I$4:$I$4000, Accounts!B36, Jan!$H$4:$H$4000)</f>
        <v>0</v>
      </c>
      <c r="D36" s="8">
        <f>SUMIF(Feb!$I$4:$I$4000, Accounts!B36, Feb!$H$4:$H$4000)</f>
        <v>0</v>
      </c>
      <c r="E36" s="8">
        <f>SUMIF(Mar!$I$4:$I$4000, Accounts!B36, Mar!$H$4:$H$4000)</f>
        <v>0</v>
      </c>
      <c r="F36" s="8">
        <f>SUMIF(Apr!$I$4:$I$4000, Accounts!B36, Apr!$H$4:$H$4000)</f>
        <v>0</v>
      </c>
      <c r="G36" s="8">
        <f>SUMIF(May!$I$4:$I$4000, Accounts!B36, May!$H$4:$H$4000)</f>
        <v>0</v>
      </c>
      <c r="H36" s="8">
        <f>SUMIF(Jun!$I$4:$I$4000, Accounts!B36, Jun!$H$4:$H$4000)</f>
        <v>0</v>
      </c>
      <c r="I36" s="8">
        <f>SUMIF(Jul!$I$4:$I$4000, Accounts!B36, Jul!$H$4:$H$4000)</f>
        <v>0</v>
      </c>
      <c r="J36" s="8">
        <f>SUMIF(Aug!$I$4:$I$4000, Accounts!B36, Aug!$H$4:$H$4000)</f>
        <v>0</v>
      </c>
      <c r="K36" s="8">
        <f>SUMIF(Sep!$I$4:$I$4000, Accounts!B36, Sep!$H$4:$H$4000)</f>
        <v>0</v>
      </c>
      <c r="L36" s="8">
        <f>SUMIF(Oct!$I$4:$I$4000, Accounts!B36, Oct!$H$4:$H$4000)</f>
        <v>0</v>
      </c>
      <c r="M36" s="8">
        <f>SUMIF(Nov!$I$4:$I$4000, Accounts!B36, Nov!$H$4:$H$4000)</f>
        <v>0</v>
      </c>
      <c r="N36" s="8">
        <f>SUMIF(Dec!$I$4:$I$4000, Accounts!B36, Dec!$H$4:$H$4000)</f>
        <v>0</v>
      </c>
      <c r="O36" s="1">
        <f t="shared" si="1"/>
        <v>0</v>
      </c>
    </row>
    <row r="37" spans="2:15" x14ac:dyDescent="0.2">
      <c r="B37" s="21">
        <f>Admin!D37</f>
        <v>0</v>
      </c>
      <c r="C37" s="8">
        <f>SUMIF(Jan!$I$4:$I$4000, Accounts!B37, Jan!$H$4:$H$4000)</f>
        <v>0</v>
      </c>
      <c r="D37" s="8">
        <f>SUMIF(Feb!$I$4:$I$4000, Accounts!B37, Feb!$H$4:$H$4000)</f>
        <v>0</v>
      </c>
      <c r="E37" s="8">
        <f>SUMIF(Mar!$I$4:$I$4000, Accounts!B37, Mar!$H$4:$H$4000)</f>
        <v>0</v>
      </c>
      <c r="F37" s="8">
        <f>SUMIF(Apr!$I$4:$I$4000, Accounts!B37, Apr!$H$4:$H$4000)</f>
        <v>0</v>
      </c>
      <c r="G37" s="8">
        <f>SUMIF(May!$I$4:$I$4000, Accounts!B37, May!$H$4:$H$4000)</f>
        <v>0</v>
      </c>
      <c r="H37" s="8">
        <f>SUMIF(Jun!$I$4:$I$4000, Accounts!B37, Jun!$H$4:$H$4000)</f>
        <v>0</v>
      </c>
      <c r="I37" s="8">
        <f>SUMIF(Jul!$I$4:$I$4000, Accounts!B37, Jul!$H$4:$H$4000)</f>
        <v>0</v>
      </c>
      <c r="J37" s="8">
        <f>SUMIF(Aug!$I$4:$I$4000, Accounts!B37, Aug!$H$4:$H$4000)</f>
        <v>0</v>
      </c>
      <c r="K37" s="8">
        <f>SUMIF(Sep!$I$4:$I$4000, Accounts!B37, Sep!$H$4:$H$4000)</f>
        <v>0</v>
      </c>
      <c r="L37" s="8">
        <f>SUMIF(Oct!$I$4:$I$4000, Accounts!B37, Oct!$H$4:$H$4000)</f>
        <v>0</v>
      </c>
      <c r="M37" s="8">
        <f>SUMIF(Nov!$I$4:$I$4000, Accounts!B37, Nov!$H$4:$H$4000)</f>
        <v>0</v>
      </c>
      <c r="N37" s="8">
        <f>SUMIF(Dec!$I$4:$I$4000, Accounts!B37, Dec!$H$4:$H$4000)</f>
        <v>0</v>
      </c>
      <c r="O37" s="1">
        <f t="shared" si="1"/>
        <v>0</v>
      </c>
    </row>
    <row r="38" spans="2:15" x14ac:dyDescent="0.2">
      <c r="B38" s="21">
        <f>Admin!D38</f>
        <v>0</v>
      </c>
      <c r="C38" s="8">
        <f>SUMIF(Jan!$I$4:$I$4000, Accounts!B38, Jan!$H$4:$H$4000)</f>
        <v>0</v>
      </c>
      <c r="D38" s="8">
        <f>SUMIF(Feb!$I$4:$I$4000, Accounts!B38, Feb!$H$4:$H$4000)</f>
        <v>0</v>
      </c>
      <c r="E38" s="8">
        <f>SUMIF(Mar!$I$4:$I$4000, Accounts!B38, Mar!$H$4:$H$4000)</f>
        <v>0</v>
      </c>
      <c r="F38" s="8">
        <f>SUMIF(Apr!$I$4:$I$4000, Accounts!B38, Apr!$H$4:$H$4000)</f>
        <v>0</v>
      </c>
      <c r="G38" s="8">
        <f>SUMIF(May!$I$4:$I$4000, Accounts!B38, May!$H$4:$H$4000)</f>
        <v>0</v>
      </c>
      <c r="H38" s="8">
        <f>SUMIF(Jun!$I$4:$I$4000, Accounts!B38, Jun!$H$4:$H$4000)</f>
        <v>0</v>
      </c>
      <c r="I38" s="8">
        <f>SUMIF(Jul!$I$4:$I$4000, Accounts!B38, Jul!$H$4:$H$4000)</f>
        <v>0</v>
      </c>
      <c r="J38" s="8">
        <f>SUMIF(Aug!$I$4:$I$4000, Accounts!B38, Aug!$H$4:$H$4000)</f>
        <v>0</v>
      </c>
      <c r="K38" s="8">
        <f>SUMIF(Sep!$I$4:$I$4000, Accounts!B38, Sep!$H$4:$H$4000)</f>
        <v>0</v>
      </c>
      <c r="L38" s="8">
        <f>SUMIF(Oct!$I$4:$I$4000, Accounts!B38, Oct!$H$4:$H$4000)</f>
        <v>0</v>
      </c>
      <c r="M38" s="8">
        <f>SUMIF(Nov!$I$4:$I$4000, Accounts!B38, Nov!$H$4:$H$4000)</f>
        <v>0</v>
      </c>
      <c r="N38" s="8">
        <f>SUMIF(Dec!$I$4:$I$4000, Accounts!B38, Dec!$H$4:$H$4000)</f>
        <v>0</v>
      </c>
      <c r="O38" s="1">
        <f t="shared" si="1"/>
        <v>0</v>
      </c>
    </row>
    <row r="39" spans="2:15" x14ac:dyDescent="0.2">
      <c r="B39" s="21">
        <f>Admin!D39</f>
        <v>0</v>
      </c>
      <c r="C39" s="8">
        <f>SUMIF(Jan!$I$4:$I$4000, Accounts!B39, Jan!$H$4:$H$4000)</f>
        <v>0</v>
      </c>
      <c r="D39" s="8">
        <f>SUMIF(Feb!$I$4:$I$4000, Accounts!B39, Feb!$H$4:$H$4000)</f>
        <v>0</v>
      </c>
      <c r="E39" s="8">
        <f>SUMIF(Mar!$I$4:$I$4000, Accounts!B39, Mar!$H$4:$H$4000)</f>
        <v>0</v>
      </c>
      <c r="F39" s="8">
        <f>SUMIF(Apr!$I$4:$I$4000, Accounts!B39, Apr!$H$4:$H$4000)</f>
        <v>0</v>
      </c>
      <c r="G39" s="8">
        <f>SUMIF(May!$I$4:$I$4000, Accounts!B39, May!$H$4:$H$4000)</f>
        <v>0</v>
      </c>
      <c r="H39" s="8">
        <f>SUMIF(Jun!$I$4:$I$4000, Accounts!B39, Jun!$H$4:$H$4000)</f>
        <v>0</v>
      </c>
      <c r="I39" s="8">
        <f>SUMIF(Jul!$I$4:$I$4000, Accounts!B39, Jul!$H$4:$H$4000)</f>
        <v>0</v>
      </c>
      <c r="J39" s="8">
        <f>SUMIF(Aug!$I$4:$I$4000, Accounts!B39, Aug!$H$4:$H$4000)</f>
        <v>0</v>
      </c>
      <c r="K39" s="8">
        <f>SUMIF(Sep!$I$4:$I$4000, Accounts!B39, Sep!$H$4:$H$4000)</f>
        <v>0</v>
      </c>
      <c r="L39" s="8">
        <f>SUMIF(Oct!$I$4:$I$4000, Accounts!B39, Oct!$H$4:$H$4000)</f>
        <v>0</v>
      </c>
      <c r="M39" s="8">
        <f>SUMIF(Nov!$I$4:$I$4000, Accounts!B39, Nov!$H$4:$H$4000)</f>
        <v>0</v>
      </c>
      <c r="N39" s="8">
        <f>SUMIF(Dec!$I$4:$I$4000, Accounts!B39, Dec!$H$4:$H$4000)</f>
        <v>0</v>
      </c>
      <c r="O39" s="1">
        <f t="shared" si="1"/>
        <v>0</v>
      </c>
    </row>
    <row r="40" spans="2:15" x14ac:dyDescent="0.2">
      <c r="B40" s="21">
        <f>Admin!D40</f>
        <v>0</v>
      </c>
      <c r="C40" s="8">
        <f>SUMIF(Jan!$I$4:$I$4000, Accounts!B40, Jan!$H$4:$H$4000)</f>
        <v>0</v>
      </c>
      <c r="D40" s="8">
        <f>SUMIF(Feb!$I$4:$I$4000, Accounts!B40, Feb!$H$4:$H$4000)</f>
        <v>0</v>
      </c>
      <c r="E40" s="8">
        <f>SUMIF(Mar!$I$4:$I$4000, Accounts!B40, Mar!$H$4:$H$4000)</f>
        <v>0</v>
      </c>
      <c r="F40" s="8">
        <f>SUMIF(Apr!$I$4:$I$4000, Accounts!B40, Apr!$H$4:$H$4000)</f>
        <v>0</v>
      </c>
      <c r="G40" s="8">
        <f>SUMIF(May!$I$4:$I$4000, Accounts!B40, May!$H$4:$H$4000)</f>
        <v>0</v>
      </c>
      <c r="H40" s="8">
        <f>SUMIF(Jun!$I$4:$I$4000, Accounts!B40, Jun!$H$4:$H$4000)</f>
        <v>0</v>
      </c>
      <c r="I40" s="8">
        <f>SUMIF(Jul!$I$4:$I$4000, Accounts!B40, Jul!$H$4:$H$4000)</f>
        <v>0</v>
      </c>
      <c r="J40" s="8">
        <f>SUMIF(Aug!$I$4:$I$4000, Accounts!B40, Aug!$H$4:$H$4000)</f>
        <v>0</v>
      </c>
      <c r="K40" s="8">
        <f>SUMIF(Sep!$I$4:$I$4000, Accounts!B40, Sep!$H$4:$H$4000)</f>
        <v>0</v>
      </c>
      <c r="L40" s="8">
        <f>SUMIF(Oct!$I$4:$I$4000, Accounts!B40, Oct!$H$4:$H$4000)</f>
        <v>0</v>
      </c>
      <c r="M40" s="8">
        <f>SUMIF(Nov!$I$4:$I$4000, Accounts!B40, Nov!$H$4:$H$4000)</f>
        <v>0</v>
      </c>
      <c r="N40" s="8">
        <f>SUMIF(Dec!$I$4:$I$4000, Accounts!B40, Dec!$H$4:$H$4000)</f>
        <v>0</v>
      </c>
      <c r="O40" s="1">
        <f t="shared" si="1"/>
        <v>0</v>
      </c>
    </row>
    <row r="41" spans="2:15" x14ac:dyDescent="0.2">
      <c r="B41" s="21">
        <f>Admin!D41</f>
        <v>0</v>
      </c>
      <c r="C41" s="8">
        <f>SUMIF(Jan!$I$4:$I$4000, Accounts!B41, Jan!$H$4:$H$4000)</f>
        <v>0</v>
      </c>
      <c r="D41" s="8">
        <f>SUMIF(Feb!$I$4:$I$4000, Accounts!B41, Feb!$H$4:$H$4000)</f>
        <v>0</v>
      </c>
      <c r="E41" s="8">
        <f>SUMIF(Mar!$I$4:$I$4000, Accounts!B41, Mar!$H$4:$H$4000)</f>
        <v>0</v>
      </c>
      <c r="F41" s="8">
        <f>SUMIF(Apr!$I$4:$I$4000, Accounts!B41, Apr!$H$4:$H$4000)</f>
        <v>0</v>
      </c>
      <c r="G41" s="8">
        <f>SUMIF(May!$I$4:$I$4000, Accounts!B41, May!$H$4:$H$4000)</f>
        <v>0</v>
      </c>
      <c r="H41" s="8">
        <f>SUMIF(Jun!$I$4:$I$4000, Accounts!B41, Jun!$H$4:$H$4000)</f>
        <v>0</v>
      </c>
      <c r="I41" s="8">
        <f>SUMIF(Jul!$I$4:$I$4000, Accounts!B41, Jul!$H$4:$H$4000)</f>
        <v>0</v>
      </c>
      <c r="J41" s="8">
        <f>SUMIF(Aug!$I$4:$I$4000, Accounts!B41, Aug!$H$4:$H$4000)</f>
        <v>0</v>
      </c>
      <c r="K41" s="8">
        <f>SUMIF(Sep!$I$4:$I$4000, Accounts!B41, Sep!$H$4:$H$4000)</f>
        <v>0</v>
      </c>
      <c r="L41" s="8">
        <f>SUMIF(Oct!$I$4:$I$4000, Accounts!B41, Oct!$H$4:$H$4000)</f>
        <v>0</v>
      </c>
      <c r="M41" s="8">
        <f>SUMIF(Nov!$I$4:$I$4000, Accounts!B41, Nov!$H$4:$H$4000)</f>
        <v>0</v>
      </c>
      <c r="N41" s="8">
        <f>SUMIF(Dec!$I$4:$I$4000, Accounts!B41, Dec!$H$4:$H$4000)</f>
        <v>0</v>
      </c>
      <c r="O41" s="1">
        <f t="shared" si="1"/>
        <v>0</v>
      </c>
    </row>
    <row r="42" spans="2:15" x14ac:dyDescent="0.2">
      <c r="B42" s="21">
        <f>Admin!D42</f>
        <v>0</v>
      </c>
      <c r="C42" s="8">
        <f>SUMIF(Jan!$I$4:$I$4000, Accounts!B42, Jan!$H$4:$H$4000)</f>
        <v>0</v>
      </c>
      <c r="D42" s="8">
        <f>SUMIF(Feb!$I$4:$I$4000, Accounts!B42, Feb!$H$4:$H$4000)</f>
        <v>0</v>
      </c>
      <c r="E42" s="8">
        <f>SUMIF(Mar!$I$4:$I$4000, Accounts!B42, Mar!$H$4:$H$4000)</f>
        <v>0</v>
      </c>
      <c r="F42" s="8">
        <f>SUMIF(Apr!$I$4:$I$4000, Accounts!B42, Apr!$H$4:$H$4000)</f>
        <v>0</v>
      </c>
      <c r="G42" s="8">
        <f>SUMIF(May!$I$4:$I$4000, Accounts!B42, May!$H$4:$H$4000)</f>
        <v>0</v>
      </c>
      <c r="H42" s="8">
        <f>SUMIF(Jun!$I$4:$I$4000, Accounts!B42, Jun!$H$4:$H$4000)</f>
        <v>0</v>
      </c>
      <c r="I42" s="8">
        <f>SUMIF(Jul!$I$4:$I$4000, Accounts!B42, Jul!$H$4:$H$4000)</f>
        <v>0</v>
      </c>
      <c r="J42" s="8">
        <f>SUMIF(Aug!$I$4:$I$4000, Accounts!B42, Aug!$H$4:$H$4000)</f>
        <v>0</v>
      </c>
      <c r="K42" s="8">
        <f>SUMIF(Sep!$I$4:$I$4000, Accounts!B42, Sep!$H$4:$H$4000)</f>
        <v>0</v>
      </c>
      <c r="L42" s="8">
        <f>SUMIF(Oct!$I$4:$I$4000, Accounts!B42, Oct!$H$4:$H$4000)</f>
        <v>0</v>
      </c>
      <c r="M42" s="8">
        <f>SUMIF(Nov!$I$4:$I$4000, Accounts!B42, Nov!$H$4:$H$4000)</f>
        <v>0</v>
      </c>
      <c r="N42" s="8">
        <f>SUMIF(Dec!$I$4:$I$4000, Accounts!B42, Dec!$H$4:$H$4000)</f>
        <v>0</v>
      </c>
      <c r="O42" s="1">
        <f t="shared" si="1"/>
        <v>0</v>
      </c>
    </row>
    <row r="43" spans="2:15" x14ac:dyDescent="0.2">
      <c r="B43" s="21">
        <f>Admin!D43</f>
        <v>0</v>
      </c>
      <c r="C43" s="8">
        <f>SUMIF(Jan!$I$4:$I$4000, Accounts!B43, Jan!$H$4:$H$4000)</f>
        <v>0</v>
      </c>
      <c r="D43" s="8">
        <f>SUMIF(Feb!$I$4:$I$4000, Accounts!B43, Feb!$H$4:$H$4000)</f>
        <v>0</v>
      </c>
      <c r="E43" s="8">
        <f>SUMIF(Mar!$I$4:$I$4000, Accounts!B43, Mar!$H$4:$H$4000)</f>
        <v>0</v>
      </c>
      <c r="F43" s="8">
        <f>SUMIF(Apr!$I$4:$I$4000, Accounts!B43, Apr!$H$4:$H$4000)</f>
        <v>0</v>
      </c>
      <c r="G43" s="8">
        <f>SUMIF(May!$I$4:$I$4000, Accounts!B43, May!$H$4:$H$4000)</f>
        <v>0</v>
      </c>
      <c r="H43" s="8">
        <f>SUMIF(Jun!$I$4:$I$4000, Accounts!B43, Jun!$H$4:$H$4000)</f>
        <v>0</v>
      </c>
      <c r="I43" s="8">
        <f>SUMIF(Jul!$I$4:$I$4000, Accounts!B43, Jul!$H$4:$H$4000)</f>
        <v>0</v>
      </c>
      <c r="J43" s="8">
        <f>SUMIF(Aug!$I$4:$I$4000, Accounts!B43, Aug!$H$4:$H$4000)</f>
        <v>0</v>
      </c>
      <c r="K43" s="8">
        <f>SUMIF(Sep!$I$4:$I$4000, Accounts!B43, Sep!$H$4:$H$4000)</f>
        <v>0</v>
      </c>
      <c r="L43" s="8">
        <f>SUMIF(Oct!$I$4:$I$4000, Accounts!B43, Oct!$H$4:$H$4000)</f>
        <v>0</v>
      </c>
      <c r="M43" s="8">
        <f>SUMIF(Nov!$I$4:$I$4000, Accounts!B43, Nov!$H$4:$H$4000)</f>
        <v>0</v>
      </c>
      <c r="N43" s="8">
        <f>SUMIF(Dec!$I$4:$I$4000, Accounts!B43, Dec!$H$4:$H$4000)</f>
        <v>0</v>
      </c>
      <c r="O43" s="1">
        <f t="shared" si="1"/>
        <v>0</v>
      </c>
    </row>
    <row r="44" spans="2:15" x14ac:dyDescent="0.2">
      <c r="B44" s="21">
        <f>Admin!D44</f>
        <v>0</v>
      </c>
      <c r="C44" s="8">
        <f>SUMIF(Jan!$I$4:$I$4000, Accounts!B44, Jan!$H$4:$H$4000)</f>
        <v>0</v>
      </c>
      <c r="D44" s="8">
        <f>SUMIF(Feb!$I$4:$I$4000, Accounts!B44, Feb!$H$4:$H$4000)</f>
        <v>0</v>
      </c>
      <c r="E44" s="8">
        <f>SUMIF(Mar!$I$4:$I$4000, Accounts!B44, Mar!$H$4:$H$4000)</f>
        <v>0</v>
      </c>
      <c r="F44" s="8">
        <f>SUMIF(Apr!$I$4:$I$4000, Accounts!B44, Apr!$H$4:$H$4000)</f>
        <v>0</v>
      </c>
      <c r="G44" s="8">
        <f>SUMIF(May!$I$4:$I$4000, Accounts!B44, May!$H$4:$H$4000)</f>
        <v>0</v>
      </c>
      <c r="H44" s="8">
        <f>SUMIF(Jun!$I$4:$I$4000, Accounts!B44, Jun!$H$4:$H$4000)</f>
        <v>0</v>
      </c>
      <c r="I44" s="8">
        <f>SUMIF(Jul!$I$4:$I$4000, Accounts!B44, Jul!$H$4:$H$4000)</f>
        <v>0</v>
      </c>
      <c r="J44" s="8">
        <f>SUMIF(Aug!$I$4:$I$4000, Accounts!B44, Aug!$H$4:$H$4000)</f>
        <v>0</v>
      </c>
      <c r="K44" s="8">
        <f>SUMIF(Sep!$I$4:$I$4000, Accounts!B44, Sep!$H$4:$H$4000)</f>
        <v>0</v>
      </c>
      <c r="L44" s="8">
        <f>SUMIF(Oct!$I$4:$I$4000, Accounts!B44, Oct!$H$4:$H$4000)</f>
        <v>0</v>
      </c>
      <c r="M44" s="8">
        <f>SUMIF(Nov!$I$4:$I$4000, Accounts!B44, Nov!$H$4:$H$4000)</f>
        <v>0</v>
      </c>
      <c r="N44" s="8">
        <f>SUMIF(Dec!$I$4:$I$4000, Accounts!B44, Dec!$H$4:$H$4000)</f>
        <v>0</v>
      </c>
      <c r="O44" s="1">
        <f t="shared" si="1"/>
        <v>0</v>
      </c>
    </row>
    <row r="45" spans="2:15" x14ac:dyDescent="0.2">
      <c r="B45" s="21">
        <f>Admin!D45</f>
        <v>0</v>
      </c>
      <c r="C45" s="8">
        <f>SUMIF(Jan!$I$4:$I$4000, Accounts!B45, Jan!$H$4:$H$4000)</f>
        <v>0</v>
      </c>
      <c r="D45" s="8">
        <f>SUMIF(Feb!$I$4:$I$4000, Accounts!B45, Feb!$H$4:$H$4000)</f>
        <v>0</v>
      </c>
      <c r="E45" s="8">
        <f>SUMIF(Mar!$I$4:$I$4000, Accounts!B45, Mar!$H$4:$H$4000)</f>
        <v>0</v>
      </c>
      <c r="F45" s="8">
        <f>SUMIF(Apr!$I$4:$I$4000, Accounts!B45, Apr!$H$4:$H$4000)</f>
        <v>0</v>
      </c>
      <c r="G45" s="8">
        <f>SUMIF(May!$I$4:$I$4000, Accounts!B45, May!$H$4:$H$4000)</f>
        <v>0</v>
      </c>
      <c r="H45" s="8">
        <f>SUMIF(Jun!$I$4:$I$4000, Accounts!B45, Jun!$H$4:$H$4000)</f>
        <v>0</v>
      </c>
      <c r="I45" s="8">
        <f>SUMIF(Jul!$I$4:$I$4000, Accounts!B45, Jul!$H$4:$H$4000)</f>
        <v>0</v>
      </c>
      <c r="J45" s="8">
        <f>SUMIF(Aug!$I$4:$I$4000, Accounts!B45, Aug!$H$4:$H$4000)</f>
        <v>0</v>
      </c>
      <c r="K45" s="8">
        <f>SUMIF(Sep!$I$4:$I$4000, Accounts!B45, Sep!$H$4:$H$4000)</f>
        <v>0</v>
      </c>
      <c r="L45" s="8">
        <f>SUMIF(Oct!$I$4:$I$4000, Accounts!B45, Oct!$H$4:$H$4000)</f>
        <v>0</v>
      </c>
      <c r="M45" s="8">
        <f>SUMIF(Nov!$I$4:$I$4000, Accounts!B45, Nov!$H$4:$H$4000)</f>
        <v>0</v>
      </c>
      <c r="N45" s="8">
        <f>SUMIF(Dec!$I$4:$I$4000, Accounts!B45, Dec!$H$4:$H$4000)</f>
        <v>0</v>
      </c>
      <c r="O45" s="1">
        <f t="shared" si="1"/>
        <v>0</v>
      </c>
    </row>
    <row r="46" spans="2:15" x14ac:dyDescent="0.2">
      <c r="B46" s="21">
        <f>Admin!D46</f>
        <v>0</v>
      </c>
      <c r="C46" s="8">
        <f>SUMIF(Jan!$I$4:$I$4000, Accounts!B46, Jan!$H$4:$H$4000)</f>
        <v>0</v>
      </c>
      <c r="D46" s="8">
        <f>SUMIF(Feb!$I$4:$I$4000, Accounts!B46, Feb!$H$4:$H$4000)</f>
        <v>0</v>
      </c>
      <c r="E46" s="8">
        <f>SUMIF(Mar!$I$4:$I$4000, Accounts!B46, Mar!$H$4:$H$4000)</f>
        <v>0</v>
      </c>
      <c r="F46" s="8">
        <f>SUMIF(Apr!$I$4:$I$4000, Accounts!B46, Apr!$H$4:$H$4000)</f>
        <v>0</v>
      </c>
      <c r="G46" s="8">
        <f>SUMIF(May!$I$4:$I$4000, Accounts!B46, May!$H$4:$H$4000)</f>
        <v>0</v>
      </c>
      <c r="H46" s="8">
        <f>SUMIF(Jun!$I$4:$I$4000, Accounts!B46, Jun!$H$4:$H$4000)</f>
        <v>0</v>
      </c>
      <c r="I46" s="8">
        <f>SUMIF(Jul!$I$4:$I$4000, Accounts!B46, Jul!$H$4:$H$4000)</f>
        <v>0</v>
      </c>
      <c r="J46" s="8">
        <f>SUMIF(Aug!$I$4:$I$4000, Accounts!B46, Aug!$H$4:$H$4000)</f>
        <v>0</v>
      </c>
      <c r="K46" s="8">
        <f>SUMIF(Sep!$I$4:$I$4000, Accounts!B46, Sep!$H$4:$H$4000)</f>
        <v>0</v>
      </c>
      <c r="L46" s="8">
        <f>SUMIF(Oct!$I$4:$I$4000, Accounts!B46, Oct!$H$4:$H$4000)</f>
        <v>0</v>
      </c>
      <c r="M46" s="8">
        <f>SUMIF(Nov!$I$4:$I$4000, Accounts!B46, Nov!$H$4:$H$4000)</f>
        <v>0</v>
      </c>
      <c r="N46" s="8">
        <f>SUMIF(Dec!$I$4:$I$4000, Accounts!B46, Dec!$H$4:$H$4000)</f>
        <v>0</v>
      </c>
      <c r="O46" s="1">
        <f t="shared" si="1"/>
        <v>0</v>
      </c>
    </row>
    <row r="47" spans="2:15" x14ac:dyDescent="0.2">
      <c r="B47" s="21">
        <f>Admin!D47</f>
        <v>0</v>
      </c>
      <c r="C47" s="8">
        <f>SUMIF(Jan!$I$4:$I$4000, Accounts!B47, Jan!$H$4:$H$4000)</f>
        <v>0</v>
      </c>
      <c r="D47" s="8">
        <f>SUMIF(Feb!$I$4:$I$4000, Accounts!B47, Feb!$H$4:$H$4000)</f>
        <v>0</v>
      </c>
      <c r="E47" s="8">
        <f>SUMIF(Mar!$I$4:$I$4000, Accounts!B47, Mar!$H$4:$H$4000)</f>
        <v>0</v>
      </c>
      <c r="F47" s="8">
        <f>SUMIF(Apr!$I$4:$I$4000, Accounts!B47, Apr!$H$4:$H$4000)</f>
        <v>0</v>
      </c>
      <c r="G47" s="8">
        <f>SUMIF(May!$I$4:$I$4000, Accounts!B47, May!$H$4:$H$4000)</f>
        <v>0</v>
      </c>
      <c r="H47" s="8">
        <f>SUMIF(Jun!$I$4:$I$4000, Accounts!B47, Jun!$H$4:$H$4000)</f>
        <v>0</v>
      </c>
      <c r="I47" s="8">
        <f>SUMIF(Jul!$I$4:$I$4000, Accounts!B47, Jul!$H$4:$H$4000)</f>
        <v>0</v>
      </c>
      <c r="J47" s="8">
        <f>SUMIF(Aug!$I$4:$I$4000, Accounts!B47, Aug!$H$4:$H$4000)</f>
        <v>0</v>
      </c>
      <c r="K47" s="8">
        <f>SUMIF(Sep!$I$4:$I$4000, Accounts!B47, Sep!$H$4:$H$4000)</f>
        <v>0</v>
      </c>
      <c r="L47" s="8">
        <f>SUMIF(Oct!$I$4:$I$4000, Accounts!B47, Oct!$H$4:$H$4000)</f>
        <v>0</v>
      </c>
      <c r="M47" s="8">
        <f>SUMIF(Nov!$I$4:$I$4000, Accounts!B47, Nov!$H$4:$H$4000)</f>
        <v>0</v>
      </c>
      <c r="N47" s="8">
        <f>SUMIF(Dec!$I$4:$I$4000, Accounts!B47, Dec!$H$4:$H$4000)</f>
        <v>0</v>
      </c>
      <c r="O47" s="1">
        <f t="shared" si="1"/>
        <v>0</v>
      </c>
    </row>
    <row r="48" spans="2:15" x14ac:dyDescent="0.2">
      <c r="B48" s="21">
        <f>Admin!D48</f>
        <v>0</v>
      </c>
      <c r="C48" s="8">
        <f>SUMIF(Jan!$I$4:$I$4000, Accounts!B48, Jan!$H$4:$H$4000)</f>
        <v>0</v>
      </c>
      <c r="D48" s="8">
        <f>SUMIF(Feb!$I$4:$I$4000, Accounts!B48, Feb!$H$4:$H$4000)</f>
        <v>0</v>
      </c>
      <c r="E48" s="8">
        <f>SUMIF(Mar!$I$4:$I$4000, Accounts!B48, Mar!$H$4:$H$4000)</f>
        <v>0</v>
      </c>
      <c r="F48" s="8">
        <f>SUMIF(Apr!$I$4:$I$4000, Accounts!B48, Apr!$H$4:$H$4000)</f>
        <v>0</v>
      </c>
      <c r="G48" s="8">
        <f>SUMIF(May!$I$4:$I$4000, Accounts!B48, May!$H$4:$H$4000)</f>
        <v>0</v>
      </c>
      <c r="H48" s="8">
        <f>SUMIF(Jun!$I$4:$I$4000, Accounts!B48, Jun!$H$4:$H$4000)</f>
        <v>0</v>
      </c>
      <c r="I48" s="8">
        <f>SUMIF(Jul!$I$4:$I$4000, Accounts!B48, Jul!$H$4:$H$4000)</f>
        <v>0</v>
      </c>
      <c r="J48" s="8">
        <f>SUMIF(Aug!$I$4:$I$4000, Accounts!B48, Aug!$H$4:$H$4000)</f>
        <v>0</v>
      </c>
      <c r="K48" s="8">
        <f>SUMIF(Sep!$I$4:$I$4000, Accounts!B48, Sep!$H$4:$H$4000)</f>
        <v>0</v>
      </c>
      <c r="L48" s="8">
        <f>SUMIF(Oct!$I$4:$I$4000, Accounts!B48, Oct!$H$4:$H$4000)</f>
        <v>0</v>
      </c>
      <c r="M48" s="8">
        <f>SUMIF(Nov!$I$4:$I$4000, Accounts!B48, Nov!$H$4:$H$4000)</f>
        <v>0</v>
      </c>
      <c r="N48" s="8">
        <f>SUMIF(Dec!$I$4:$I$4000, Accounts!B48, Dec!$H$4:$H$4000)</f>
        <v>0</v>
      </c>
      <c r="O48" s="1">
        <f t="shared" si="1"/>
        <v>0</v>
      </c>
    </row>
    <row r="49" spans="2:15" x14ac:dyDescent="0.2">
      <c r="B49" s="21">
        <f>Admin!D49</f>
        <v>0</v>
      </c>
      <c r="C49" s="8">
        <f>SUMIF(Jan!$I$4:$I$4000, Accounts!B49, Jan!$H$4:$H$4000)</f>
        <v>0</v>
      </c>
      <c r="D49" s="8">
        <f>SUMIF(Feb!$I$4:$I$4000, Accounts!B49, Feb!$H$4:$H$4000)</f>
        <v>0</v>
      </c>
      <c r="E49" s="8">
        <f>SUMIF(Mar!$I$4:$I$4000, Accounts!B49, Mar!$H$4:$H$4000)</f>
        <v>0</v>
      </c>
      <c r="F49" s="8">
        <f>SUMIF(Apr!$I$4:$I$4000, Accounts!B49, Apr!$H$4:$H$4000)</f>
        <v>0</v>
      </c>
      <c r="G49" s="8">
        <f>SUMIF(May!$I$4:$I$4000, Accounts!B49, May!$H$4:$H$4000)</f>
        <v>0</v>
      </c>
      <c r="H49" s="8">
        <f>SUMIF(Jun!$I$4:$I$4000, Accounts!B49, Jun!$H$4:$H$4000)</f>
        <v>0</v>
      </c>
      <c r="I49" s="8">
        <f>SUMIF(Jul!$I$4:$I$4000, Accounts!B49, Jul!$H$4:$H$4000)</f>
        <v>0</v>
      </c>
      <c r="J49" s="8">
        <f>SUMIF(Aug!$I$4:$I$4000, Accounts!B49, Aug!$H$4:$H$4000)</f>
        <v>0</v>
      </c>
      <c r="K49" s="8">
        <f>SUMIF(Sep!$I$4:$I$4000, Accounts!B49, Sep!$H$4:$H$4000)</f>
        <v>0</v>
      </c>
      <c r="L49" s="8">
        <f>SUMIF(Oct!$I$4:$I$4000, Accounts!B49, Oct!$H$4:$H$4000)</f>
        <v>0</v>
      </c>
      <c r="M49" s="8">
        <f>SUMIF(Nov!$I$4:$I$4000, Accounts!B49, Nov!$H$4:$H$4000)</f>
        <v>0</v>
      </c>
      <c r="N49" s="8">
        <f>SUMIF(Dec!$I$4:$I$4000, Accounts!B49, Dec!$H$4:$H$4000)</f>
        <v>0</v>
      </c>
      <c r="O49" s="1">
        <f t="shared" si="1"/>
        <v>0</v>
      </c>
    </row>
    <row r="50" spans="2:15" x14ac:dyDescent="0.2">
      <c r="B50" s="21">
        <f>Admin!D50</f>
        <v>0</v>
      </c>
      <c r="C50" s="8">
        <f>SUMIF(Jan!$I$4:$I$4000, Accounts!B50, Jan!$H$4:$H$4000)</f>
        <v>0</v>
      </c>
      <c r="D50" s="8">
        <f>SUMIF(Feb!$I$4:$I$4000, Accounts!B50, Feb!$H$4:$H$4000)</f>
        <v>0</v>
      </c>
      <c r="E50" s="8">
        <f>SUMIF(Mar!$I$4:$I$4000, Accounts!B50, Mar!$H$4:$H$4000)</f>
        <v>0</v>
      </c>
      <c r="F50" s="8">
        <f>SUMIF(Apr!$I$4:$I$4000, Accounts!B50, Apr!$H$4:$H$4000)</f>
        <v>0</v>
      </c>
      <c r="G50" s="8">
        <f>SUMIF(May!$I$4:$I$4000, Accounts!B50, May!$H$4:$H$4000)</f>
        <v>0</v>
      </c>
      <c r="H50" s="8">
        <f>SUMIF(Jun!$I$4:$I$4000, Accounts!B50, Jun!$H$4:$H$4000)</f>
        <v>0</v>
      </c>
      <c r="I50" s="8">
        <f>SUMIF(Jul!$I$4:$I$4000, Accounts!B50, Jul!$H$4:$H$4000)</f>
        <v>0</v>
      </c>
      <c r="J50" s="8">
        <f>SUMIF(Aug!$I$4:$I$4000, Accounts!B50, Aug!$H$4:$H$4000)</f>
        <v>0</v>
      </c>
      <c r="K50" s="8">
        <f>SUMIF(Sep!$I$4:$I$4000, Accounts!B50, Sep!$H$4:$H$4000)</f>
        <v>0</v>
      </c>
      <c r="L50" s="8">
        <f>SUMIF(Oct!$I$4:$I$4000, Accounts!B50, Oct!$H$4:$H$4000)</f>
        <v>0</v>
      </c>
      <c r="M50" s="8">
        <f>SUMIF(Nov!$I$4:$I$4000, Accounts!B50, Nov!$H$4:$H$4000)</f>
        <v>0</v>
      </c>
      <c r="N50" s="8">
        <f>SUMIF(Dec!$I$4:$I$4000, Accounts!B50, Dec!$H$4:$H$4000)</f>
        <v>0</v>
      </c>
      <c r="O50" s="1">
        <f t="shared" si="1"/>
        <v>0</v>
      </c>
    </row>
    <row r="51" spans="2:15" x14ac:dyDescent="0.2">
      <c r="B51" s="21">
        <f>Admin!D51</f>
        <v>0</v>
      </c>
      <c r="C51" s="8">
        <f>SUMIF(Jan!$I$4:$I$4000, Accounts!B51, Jan!$H$4:$H$4000)</f>
        <v>0</v>
      </c>
      <c r="D51" s="8">
        <f>SUMIF(Feb!$I$4:$I$4000, Accounts!B51, Feb!$H$4:$H$4000)</f>
        <v>0</v>
      </c>
      <c r="E51" s="8">
        <f>SUMIF(Mar!$I$4:$I$4000, Accounts!B51, Mar!$H$4:$H$4000)</f>
        <v>0</v>
      </c>
      <c r="F51" s="8">
        <f>SUMIF(Apr!$I$4:$I$4000, Accounts!B51, Apr!$H$4:$H$4000)</f>
        <v>0</v>
      </c>
      <c r="G51" s="8">
        <f>SUMIF(May!$I$4:$I$4000, Accounts!B51, May!$H$4:$H$4000)</f>
        <v>0</v>
      </c>
      <c r="H51" s="8">
        <f>SUMIF(Jun!$I$4:$I$4000, Accounts!B51, Jun!$H$4:$H$4000)</f>
        <v>0</v>
      </c>
      <c r="I51" s="8">
        <f>SUMIF(Jul!$I$4:$I$4000, Accounts!B51, Jul!$H$4:$H$4000)</f>
        <v>0</v>
      </c>
      <c r="J51" s="8">
        <f>SUMIF(Aug!$I$4:$I$4000, Accounts!B51, Aug!$H$4:$H$4000)</f>
        <v>0</v>
      </c>
      <c r="K51" s="8">
        <f>SUMIF(Sep!$I$4:$I$4000, Accounts!B51, Sep!$H$4:$H$4000)</f>
        <v>0</v>
      </c>
      <c r="L51" s="8">
        <f>SUMIF(Oct!$I$4:$I$4000, Accounts!B51, Oct!$H$4:$H$4000)</f>
        <v>0</v>
      </c>
      <c r="M51" s="8">
        <f>SUMIF(Nov!$I$4:$I$4000, Accounts!B51, Nov!$H$4:$H$4000)</f>
        <v>0</v>
      </c>
      <c r="N51" s="8">
        <f>SUMIF(Dec!$I$4:$I$4000, Accounts!B51, Dec!$H$4:$H$4000)</f>
        <v>0</v>
      </c>
      <c r="O51" s="1">
        <f t="shared" si="1"/>
        <v>0</v>
      </c>
    </row>
    <row r="52" spans="2:15" x14ac:dyDescent="0.2">
      <c r="B52" s="21">
        <f>Admin!D52</f>
        <v>0</v>
      </c>
      <c r="C52" s="8">
        <f>SUMIF(Jan!$I$4:$I$4000, Accounts!B52, Jan!$H$4:$H$4000)</f>
        <v>0</v>
      </c>
      <c r="D52" s="8">
        <f>SUMIF(Feb!$I$4:$I$4000, Accounts!B52, Feb!$H$4:$H$4000)</f>
        <v>0</v>
      </c>
      <c r="E52" s="8">
        <f>SUMIF(Mar!$I$4:$I$4000, Accounts!B52, Mar!$H$4:$H$4000)</f>
        <v>0</v>
      </c>
      <c r="F52" s="8">
        <f>SUMIF(Apr!$I$4:$I$4000, Accounts!B52, Apr!$H$4:$H$4000)</f>
        <v>0</v>
      </c>
      <c r="G52" s="8">
        <f>SUMIF(May!$I$4:$I$4000, Accounts!B52, May!$H$4:$H$4000)</f>
        <v>0</v>
      </c>
      <c r="H52" s="8">
        <f>SUMIF(Jun!$I$4:$I$4000, Accounts!B52, Jun!$H$4:$H$4000)</f>
        <v>0</v>
      </c>
      <c r="I52" s="8">
        <f>SUMIF(Jul!$I$4:$I$4000, Accounts!B52, Jul!$H$4:$H$4000)</f>
        <v>0</v>
      </c>
      <c r="J52" s="8">
        <f>SUMIF(Aug!$I$4:$I$4000, Accounts!B52, Aug!$H$4:$H$4000)</f>
        <v>0</v>
      </c>
      <c r="K52" s="8">
        <f>SUMIF(Sep!$I$4:$I$4000, Accounts!B52, Sep!$H$4:$H$4000)</f>
        <v>0</v>
      </c>
      <c r="L52" s="8">
        <f>SUMIF(Oct!$I$4:$I$4000, Accounts!B52, Oct!$H$4:$H$4000)</f>
        <v>0</v>
      </c>
      <c r="M52" s="8">
        <f>SUMIF(Nov!$I$4:$I$4000, Accounts!B52, Nov!$H$4:$H$4000)</f>
        <v>0</v>
      </c>
      <c r="N52" s="8">
        <f>SUMIF(Dec!$I$4:$I$4000, Accounts!B52, Dec!$H$4:$H$4000)</f>
        <v>0</v>
      </c>
      <c r="O52" s="1">
        <f t="shared" si="1"/>
        <v>0</v>
      </c>
    </row>
    <row r="53" spans="2:15" x14ac:dyDescent="0.2">
      <c r="B53" s="21">
        <f>Admin!D53</f>
        <v>0</v>
      </c>
      <c r="C53" s="8">
        <f>SUMIF(Jan!$I$4:$I$4000, Accounts!B53, Jan!$H$4:$H$4000)</f>
        <v>0</v>
      </c>
      <c r="D53" s="8">
        <f>SUMIF(Feb!$I$4:$I$4000, Accounts!B53, Feb!$H$4:$H$4000)</f>
        <v>0</v>
      </c>
      <c r="E53" s="8">
        <f>SUMIF(Mar!$I$4:$I$4000, Accounts!B53, Mar!$H$4:$H$4000)</f>
        <v>0</v>
      </c>
      <c r="F53" s="8">
        <f>SUMIF(Apr!$I$4:$I$4000, Accounts!B53, Apr!$H$4:$H$4000)</f>
        <v>0</v>
      </c>
      <c r="G53" s="8">
        <f>SUMIF(May!$I$4:$I$4000, Accounts!B53, May!$H$4:$H$4000)</f>
        <v>0</v>
      </c>
      <c r="H53" s="8">
        <f>SUMIF(Jun!$I$4:$I$4000, Accounts!B53, Jun!$H$4:$H$4000)</f>
        <v>0</v>
      </c>
      <c r="I53" s="8">
        <f>SUMIF(Jul!$I$4:$I$4000, Accounts!B53, Jul!$H$4:$H$4000)</f>
        <v>0</v>
      </c>
      <c r="J53" s="8">
        <f>SUMIF(Aug!$I$4:$I$4000, Accounts!B53, Aug!$H$4:$H$4000)</f>
        <v>0</v>
      </c>
      <c r="K53" s="8">
        <f>SUMIF(Sep!$I$4:$I$4000, Accounts!B53, Sep!$H$4:$H$4000)</f>
        <v>0</v>
      </c>
      <c r="L53" s="8">
        <f>SUMIF(Oct!$I$4:$I$4000, Accounts!B53, Oct!$H$4:$H$4000)</f>
        <v>0</v>
      </c>
      <c r="M53" s="8">
        <f>SUMIF(Nov!$I$4:$I$4000, Accounts!B53, Nov!$H$4:$H$4000)</f>
        <v>0</v>
      </c>
      <c r="N53" s="8">
        <f>SUMIF(Dec!$I$4:$I$4000, Accounts!B53, Dec!$H$4:$H$4000)</f>
        <v>0</v>
      </c>
      <c r="O53" s="1">
        <f t="shared" si="1"/>
        <v>0</v>
      </c>
    </row>
    <row r="54" spans="2:15" x14ac:dyDescent="0.2">
      <c r="B54" s="21">
        <f>Admin!D54</f>
        <v>0</v>
      </c>
      <c r="C54" s="8">
        <f>SUMIF(Jan!$I$4:$I$4000, Accounts!B54, Jan!$H$4:$H$4000)</f>
        <v>0</v>
      </c>
      <c r="D54" s="8">
        <f>SUMIF(Feb!$I$4:$I$4000, Accounts!B54, Feb!$H$4:$H$4000)</f>
        <v>0</v>
      </c>
      <c r="E54" s="8">
        <f>SUMIF(Mar!$I$4:$I$4000, Accounts!B54, Mar!$H$4:$H$4000)</f>
        <v>0</v>
      </c>
      <c r="F54" s="8">
        <f>SUMIF(Apr!$I$4:$I$4000, Accounts!B54, Apr!$H$4:$H$4000)</f>
        <v>0</v>
      </c>
      <c r="G54" s="8">
        <f>SUMIF(May!$I$4:$I$4000, Accounts!B54, May!$H$4:$H$4000)</f>
        <v>0</v>
      </c>
      <c r="H54" s="8">
        <f>SUMIF(Jun!$I$4:$I$4000, Accounts!B54, Jun!$H$4:$H$4000)</f>
        <v>0</v>
      </c>
      <c r="I54" s="8">
        <f>SUMIF(Jul!$I$4:$I$4000, Accounts!B54, Jul!$H$4:$H$4000)</f>
        <v>0</v>
      </c>
      <c r="J54" s="8">
        <f>SUMIF(Aug!$I$4:$I$4000, Accounts!B54, Aug!$H$4:$H$4000)</f>
        <v>0</v>
      </c>
      <c r="K54" s="8">
        <f>SUMIF(Sep!$I$4:$I$4000, Accounts!B54, Sep!$H$4:$H$4000)</f>
        <v>0</v>
      </c>
      <c r="L54" s="8">
        <f>SUMIF(Oct!$I$4:$I$4000, Accounts!B54, Oct!$H$4:$H$4000)</f>
        <v>0</v>
      </c>
      <c r="M54" s="8">
        <f>SUMIF(Nov!$I$4:$I$4000, Accounts!B54, Nov!$H$4:$H$4000)</f>
        <v>0</v>
      </c>
      <c r="N54" s="8">
        <f>SUMIF(Dec!$I$4:$I$4000, Accounts!B54, Dec!$H$4:$H$4000)</f>
        <v>0</v>
      </c>
      <c r="O54" s="1">
        <f t="shared" si="1"/>
        <v>0</v>
      </c>
    </row>
    <row r="55" spans="2:15" x14ac:dyDescent="0.2">
      <c r="B55" s="21">
        <f>Admin!D55</f>
        <v>0</v>
      </c>
      <c r="C55" s="8">
        <f>SUMIF(Jan!$I$4:$I$4000, Accounts!B55, Jan!$H$4:$H$4000)</f>
        <v>0</v>
      </c>
      <c r="D55" s="8">
        <f>SUMIF(Feb!$I$4:$I$4000, Accounts!B55, Feb!$H$4:$H$4000)</f>
        <v>0</v>
      </c>
      <c r="E55" s="8">
        <f>SUMIF(Mar!$I$4:$I$4000, Accounts!B55, Mar!$H$4:$H$4000)</f>
        <v>0</v>
      </c>
      <c r="F55" s="8">
        <f>SUMIF(Apr!$I$4:$I$4000, Accounts!B55, Apr!$H$4:$H$4000)</f>
        <v>0</v>
      </c>
      <c r="G55" s="8">
        <f>SUMIF(May!$I$4:$I$4000, Accounts!B55, May!$H$4:$H$4000)</f>
        <v>0</v>
      </c>
      <c r="H55" s="8">
        <f>SUMIF(Jun!$I$4:$I$4000, Accounts!B55, Jun!$H$4:$H$4000)</f>
        <v>0</v>
      </c>
      <c r="I55" s="8">
        <f>SUMIF(Jul!$I$4:$I$4000, Accounts!B55, Jul!$H$4:$H$4000)</f>
        <v>0</v>
      </c>
      <c r="J55" s="8">
        <f>SUMIF(Aug!$I$4:$I$4000, Accounts!B55, Aug!$H$4:$H$4000)</f>
        <v>0</v>
      </c>
      <c r="K55" s="8">
        <f>SUMIF(Sep!$I$4:$I$4000, Accounts!B55, Sep!$H$4:$H$4000)</f>
        <v>0</v>
      </c>
      <c r="L55" s="8">
        <f>SUMIF(Oct!$I$4:$I$4000, Accounts!B55, Oct!$H$4:$H$4000)</f>
        <v>0</v>
      </c>
      <c r="M55" s="8">
        <f>SUMIF(Nov!$I$4:$I$4000, Accounts!B55, Nov!$H$4:$H$4000)</f>
        <v>0</v>
      </c>
      <c r="N55" s="8">
        <f>SUMIF(Dec!$I$4:$I$4000, Accounts!B55, Dec!$H$4:$H$4000)</f>
        <v>0</v>
      </c>
      <c r="O55" s="1">
        <f t="shared" si="1"/>
        <v>0</v>
      </c>
    </row>
    <row r="56" spans="2:15" x14ac:dyDescent="0.2">
      <c r="B56" s="21">
        <f>Admin!D56</f>
        <v>0</v>
      </c>
      <c r="C56" s="8">
        <f>SUMIF(Jan!$I$4:$I$4000, Accounts!B56, Jan!$H$4:$H$4000)</f>
        <v>0</v>
      </c>
      <c r="D56" s="8">
        <f>SUMIF(Feb!$I$4:$I$4000, Accounts!B56, Feb!$H$4:$H$4000)</f>
        <v>0</v>
      </c>
      <c r="E56" s="8">
        <f>SUMIF(Mar!$I$4:$I$4000, Accounts!B56, Mar!$H$4:$H$4000)</f>
        <v>0</v>
      </c>
      <c r="F56" s="8">
        <f>SUMIF(Apr!$I$4:$I$4000, Accounts!B56, Apr!$H$4:$H$4000)</f>
        <v>0</v>
      </c>
      <c r="G56" s="8">
        <f>SUMIF(May!$I$4:$I$4000, Accounts!B56, May!$H$4:$H$4000)</f>
        <v>0</v>
      </c>
      <c r="H56" s="8">
        <f>SUMIF(Jun!$I$4:$I$4000, Accounts!B56, Jun!$H$4:$H$4000)</f>
        <v>0</v>
      </c>
      <c r="I56" s="8">
        <f>SUMIF(Jul!$I$4:$I$4000, Accounts!B56, Jul!$H$4:$H$4000)</f>
        <v>0</v>
      </c>
      <c r="J56" s="8">
        <f>SUMIF(Aug!$I$4:$I$4000, Accounts!B56, Aug!$H$4:$H$4000)</f>
        <v>0</v>
      </c>
      <c r="K56" s="8">
        <f>SUMIF(Sep!$I$4:$I$4000, Accounts!B56, Sep!$H$4:$H$4000)</f>
        <v>0</v>
      </c>
      <c r="L56" s="8">
        <f>SUMIF(Oct!$I$4:$I$4000, Accounts!B56, Oct!$H$4:$H$4000)</f>
        <v>0</v>
      </c>
      <c r="M56" s="8">
        <f>SUMIF(Nov!$I$4:$I$4000, Accounts!B56, Nov!$H$4:$H$4000)</f>
        <v>0</v>
      </c>
      <c r="N56" s="8">
        <f>SUMIF(Dec!$I$4:$I$4000, Accounts!B56, Dec!$H$4:$H$4000)</f>
        <v>0</v>
      </c>
      <c r="O56" s="1">
        <f t="shared" si="1"/>
        <v>0</v>
      </c>
    </row>
    <row r="57" spans="2:15" x14ac:dyDescent="0.2">
      <c r="B57" s="21">
        <f>Admin!D57</f>
        <v>0</v>
      </c>
      <c r="C57" s="8">
        <f>SUMIF(Jan!$I$4:$I$4000, Accounts!B57, Jan!$H$4:$H$4000)</f>
        <v>0</v>
      </c>
      <c r="D57" s="8">
        <f>SUMIF(Feb!$I$4:$I$4000, Accounts!B57, Feb!$H$4:$H$4000)</f>
        <v>0</v>
      </c>
      <c r="E57" s="8">
        <f>SUMIF(Mar!$I$4:$I$4000, Accounts!B57, Mar!$H$4:$H$4000)</f>
        <v>0</v>
      </c>
      <c r="F57" s="8">
        <f>SUMIF(Apr!$I$4:$I$4000, Accounts!B57, Apr!$H$4:$H$4000)</f>
        <v>0</v>
      </c>
      <c r="G57" s="8">
        <f>SUMIF(May!$I$4:$I$4000, Accounts!B57, May!$H$4:$H$4000)</f>
        <v>0</v>
      </c>
      <c r="H57" s="8">
        <f>SUMIF(Jun!$I$4:$I$4000, Accounts!B57, Jun!$H$4:$H$4000)</f>
        <v>0</v>
      </c>
      <c r="I57" s="8">
        <f>SUMIF(Jul!$I$4:$I$4000, Accounts!B57, Jul!$H$4:$H$4000)</f>
        <v>0</v>
      </c>
      <c r="J57" s="8">
        <f>SUMIF(Aug!$I$4:$I$4000, Accounts!B57, Aug!$H$4:$H$4000)</f>
        <v>0</v>
      </c>
      <c r="K57" s="8">
        <f>SUMIF(Sep!$I$4:$I$4000, Accounts!B57, Sep!$H$4:$H$4000)</f>
        <v>0</v>
      </c>
      <c r="L57" s="8">
        <f>SUMIF(Oct!$I$4:$I$4000, Accounts!B57, Oct!$H$4:$H$4000)</f>
        <v>0</v>
      </c>
      <c r="M57" s="8">
        <f>SUMIF(Nov!$I$4:$I$4000, Accounts!B57, Nov!$H$4:$H$4000)</f>
        <v>0</v>
      </c>
      <c r="N57" s="8">
        <f>SUMIF(Dec!$I$4:$I$4000, Accounts!B57, Dec!$H$4:$H$4000)</f>
        <v>0</v>
      </c>
      <c r="O57" s="1">
        <f t="shared" si="1"/>
        <v>0</v>
      </c>
    </row>
    <row r="58" spans="2:15" x14ac:dyDescent="0.2">
      <c r="B58" s="21">
        <f>Admin!D58</f>
        <v>0</v>
      </c>
      <c r="C58" s="8">
        <f>SUMIF(Jan!$I$4:$I$4000, Accounts!B58, Jan!$H$4:$H$4000)</f>
        <v>0</v>
      </c>
      <c r="D58" s="8">
        <f>SUMIF(Feb!$I$4:$I$4000, Accounts!B58, Feb!$H$4:$H$4000)</f>
        <v>0</v>
      </c>
      <c r="E58" s="8">
        <f>SUMIF(Mar!$I$4:$I$4000, Accounts!B58, Mar!$H$4:$H$4000)</f>
        <v>0</v>
      </c>
      <c r="F58" s="8">
        <f>SUMIF(Apr!$I$4:$I$4000, Accounts!B58, Apr!$H$4:$H$4000)</f>
        <v>0</v>
      </c>
      <c r="G58" s="8">
        <f>SUMIF(May!$I$4:$I$4000, Accounts!B58, May!$H$4:$H$4000)</f>
        <v>0</v>
      </c>
      <c r="H58" s="8">
        <f>SUMIF(Jun!$I$4:$I$4000, Accounts!B58, Jun!$H$4:$H$4000)</f>
        <v>0</v>
      </c>
      <c r="I58" s="8">
        <f>SUMIF(Jul!$I$4:$I$4000, Accounts!B58, Jul!$H$4:$H$4000)</f>
        <v>0</v>
      </c>
      <c r="J58" s="8">
        <f>SUMIF(Aug!$I$4:$I$4000, Accounts!B58, Aug!$H$4:$H$4000)</f>
        <v>0</v>
      </c>
      <c r="K58" s="8">
        <f>SUMIF(Sep!$I$4:$I$4000, Accounts!B58, Sep!$H$4:$H$4000)</f>
        <v>0</v>
      </c>
      <c r="L58" s="8">
        <f>SUMIF(Oct!$I$4:$I$4000, Accounts!B58, Oct!$H$4:$H$4000)</f>
        <v>0</v>
      </c>
      <c r="M58" s="8">
        <f>SUMIF(Nov!$I$4:$I$4000, Accounts!B58, Nov!$H$4:$H$4000)</f>
        <v>0</v>
      </c>
      <c r="N58" s="8">
        <f>SUMIF(Dec!$I$4:$I$4000, Accounts!B58, Dec!$H$4:$H$4000)</f>
        <v>0</v>
      </c>
      <c r="O58" s="1">
        <f t="shared" si="1"/>
        <v>0</v>
      </c>
    </row>
    <row r="59" spans="2:15" x14ac:dyDescent="0.2">
      <c r="B59" s="21">
        <f>Admin!D59</f>
        <v>0</v>
      </c>
      <c r="C59" s="8">
        <f>SUMIF(Jan!$I$4:$I$4000, Accounts!B59, Jan!$H$4:$H$4000)</f>
        <v>0</v>
      </c>
      <c r="D59" s="8">
        <f>SUMIF(Feb!$I$4:$I$4000, Accounts!B59, Feb!$H$4:$H$4000)</f>
        <v>0</v>
      </c>
      <c r="E59" s="8">
        <f>SUMIF(Mar!$I$4:$I$4000, Accounts!B59, Mar!$H$4:$H$4000)</f>
        <v>0</v>
      </c>
      <c r="F59" s="8">
        <f>SUMIF(Apr!$I$4:$I$4000, Accounts!B59, Apr!$H$4:$H$4000)</f>
        <v>0</v>
      </c>
      <c r="G59" s="8">
        <f>SUMIF(May!$I$4:$I$4000, Accounts!B59, May!$H$4:$H$4000)</f>
        <v>0</v>
      </c>
      <c r="H59" s="8">
        <f>SUMIF(Jun!$I$4:$I$4000, Accounts!B59, Jun!$H$4:$H$4000)</f>
        <v>0</v>
      </c>
      <c r="I59" s="8">
        <f>SUMIF(Jul!$I$4:$I$4000, Accounts!B59, Jul!$H$4:$H$4000)</f>
        <v>0</v>
      </c>
      <c r="J59" s="8">
        <f>SUMIF(Aug!$I$4:$I$4000, Accounts!B59, Aug!$H$4:$H$4000)</f>
        <v>0</v>
      </c>
      <c r="K59" s="8">
        <f>SUMIF(Sep!$I$4:$I$4000, Accounts!B59, Sep!$H$4:$H$4000)</f>
        <v>0</v>
      </c>
      <c r="L59" s="8">
        <f>SUMIF(Oct!$I$4:$I$4000, Accounts!B59, Oct!$H$4:$H$4000)</f>
        <v>0</v>
      </c>
      <c r="M59" s="8">
        <f>SUMIF(Nov!$I$4:$I$4000, Accounts!B59, Nov!$H$4:$H$4000)</f>
        <v>0</v>
      </c>
      <c r="N59" s="8">
        <f>SUMIF(Dec!$I$4:$I$4000, Accounts!B59, Dec!$H$4:$H$4000)</f>
        <v>0</v>
      </c>
      <c r="O59" s="1">
        <f t="shared" si="1"/>
        <v>0</v>
      </c>
    </row>
    <row r="60" spans="2:15" x14ac:dyDescent="0.2">
      <c r="B60" s="21">
        <f>Admin!D60</f>
        <v>0</v>
      </c>
      <c r="C60" s="8">
        <f>SUMIF(Jan!$I$4:$I$4000, Accounts!B60, Jan!$H$4:$H$4000)</f>
        <v>0</v>
      </c>
      <c r="D60" s="8">
        <f>SUMIF(Feb!$I$4:$I$4000, Accounts!B60, Feb!$H$4:$H$4000)</f>
        <v>0</v>
      </c>
      <c r="E60" s="8">
        <f>SUMIF(Mar!$I$4:$I$4000, Accounts!B60, Mar!$H$4:$H$4000)</f>
        <v>0</v>
      </c>
      <c r="F60" s="8">
        <f>SUMIF(Apr!$I$4:$I$4000, Accounts!B60, Apr!$H$4:$H$4000)</f>
        <v>0</v>
      </c>
      <c r="G60" s="8">
        <f>SUMIF(May!$I$4:$I$4000, Accounts!B60, May!$H$4:$H$4000)</f>
        <v>0</v>
      </c>
      <c r="H60" s="8">
        <f>SUMIF(Jun!$I$4:$I$4000, Accounts!B60, Jun!$H$4:$H$4000)</f>
        <v>0</v>
      </c>
      <c r="I60" s="8">
        <f>SUMIF(Jul!$I$4:$I$4000, Accounts!B60, Jul!$H$4:$H$4000)</f>
        <v>0</v>
      </c>
      <c r="J60" s="8">
        <f>SUMIF(Aug!$I$4:$I$4000, Accounts!B60, Aug!$H$4:$H$4000)</f>
        <v>0</v>
      </c>
      <c r="K60" s="8">
        <f>SUMIF(Sep!$I$4:$I$4000, Accounts!B60, Sep!$H$4:$H$4000)</f>
        <v>0</v>
      </c>
      <c r="L60" s="8">
        <f>SUMIF(Oct!$I$4:$I$4000, Accounts!B60, Oct!$H$4:$H$4000)</f>
        <v>0</v>
      </c>
      <c r="M60" s="8">
        <f>SUMIF(Nov!$I$4:$I$4000, Accounts!B60, Nov!$H$4:$H$4000)</f>
        <v>0</v>
      </c>
      <c r="N60" s="8">
        <f>SUMIF(Dec!$I$4:$I$4000, Accounts!B60, Dec!$H$4:$H$4000)</f>
        <v>0</v>
      </c>
      <c r="O60" s="1">
        <f t="shared" si="1"/>
        <v>0</v>
      </c>
    </row>
    <row r="61" spans="2:15" x14ac:dyDescent="0.2">
      <c r="B61" s="21">
        <f>Admin!D61</f>
        <v>0</v>
      </c>
      <c r="C61" s="8">
        <f>SUMIF(Jan!$I$4:$I$4000, Accounts!B61, Jan!$H$4:$H$4000)</f>
        <v>0</v>
      </c>
      <c r="D61" s="8">
        <f>SUMIF(Feb!$I$4:$I$4000, Accounts!B61, Feb!$H$4:$H$4000)</f>
        <v>0</v>
      </c>
      <c r="E61" s="8">
        <f>SUMIF(Mar!$I$4:$I$4000, Accounts!B61, Mar!$H$4:$H$4000)</f>
        <v>0</v>
      </c>
      <c r="F61" s="8">
        <f>SUMIF(Apr!$I$4:$I$4000, Accounts!B61, Apr!$H$4:$H$4000)</f>
        <v>0</v>
      </c>
      <c r="G61" s="8">
        <f>SUMIF(May!$I$4:$I$4000, Accounts!B61, May!$H$4:$H$4000)</f>
        <v>0</v>
      </c>
      <c r="H61" s="8">
        <f>SUMIF(Jun!$I$4:$I$4000, Accounts!B61, Jun!$H$4:$H$4000)</f>
        <v>0</v>
      </c>
      <c r="I61" s="8">
        <f>SUMIF(Jul!$I$4:$I$4000, Accounts!B61, Jul!$H$4:$H$4000)</f>
        <v>0</v>
      </c>
      <c r="J61" s="8">
        <f>SUMIF(Aug!$I$4:$I$4000, Accounts!B61, Aug!$H$4:$H$4000)</f>
        <v>0</v>
      </c>
      <c r="K61" s="8">
        <f>SUMIF(Sep!$I$4:$I$4000, Accounts!B61, Sep!$H$4:$H$4000)</f>
        <v>0</v>
      </c>
      <c r="L61" s="8">
        <f>SUMIF(Oct!$I$4:$I$4000, Accounts!B61, Oct!$H$4:$H$4000)</f>
        <v>0</v>
      </c>
      <c r="M61" s="8">
        <f>SUMIF(Nov!$I$4:$I$4000, Accounts!B61, Nov!$H$4:$H$4000)</f>
        <v>0</v>
      </c>
      <c r="N61" s="8">
        <f>SUMIF(Dec!$I$4:$I$4000, Accounts!B61, Dec!$H$4:$H$4000)</f>
        <v>0</v>
      </c>
      <c r="O61" s="1">
        <f t="shared" si="1"/>
        <v>0</v>
      </c>
    </row>
    <row r="62" spans="2:15" x14ac:dyDescent="0.2">
      <c r="B62" s="21">
        <f>Admin!D62</f>
        <v>0</v>
      </c>
      <c r="C62" s="8">
        <f>SUMIF(Jan!$I$4:$I$4000, Accounts!B62, Jan!$H$4:$H$4000)</f>
        <v>0</v>
      </c>
      <c r="D62" s="8">
        <f>SUMIF(Feb!$I$4:$I$4000, Accounts!B62, Feb!$H$4:$H$4000)</f>
        <v>0</v>
      </c>
      <c r="E62" s="8">
        <f>SUMIF(Mar!$I$4:$I$4000, Accounts!B62, Mar!$H$4:$H$4000)</f>
        <v>0</v>
      </c>
      <c r="F62" s="8">
        <f>SUMIF(Apr!$I$4:$I$4000, Accounts!B62, Apr!$H$4:$H$4000)</f>
        <v>0</v>
      </c>
      <c r="G62" s="8">
        <f>SUMIF(May!$I$4:$I$4000, Accounts!B62, May!$H$4:$H$4000)</f>
        <v>0</v>
      </c>
      <c r="H62" s="8">
        <f>SUMIF(Jun!$I$4:$I$4000, Accounts!B62, Jun!$H$4:$H$4000)</f>
        <v>0</v>
      </c>
      <c r="I62" s="8">
        <f>SUMIF(Jul!$I$4:$I$4000, Accounts!B62, Jul!$H$4:$H$4000)</f>
        <v>0</v>
      </c>
      <c r="J62" s="8">
        <f>SUMIF(Aug!$I$4:$I$4000, Accounts!B62, Aug!$H$4:$H$4000)</f>
        <v>0</v>
      </c>
      <c r="K62" s="8">
        <f>SUMIF(Sep!$I$4:$I$4000, Accounts!B62, Sep!$H$4:$H$4000)</f>
        <v>0</v>
      </c>
      <c r="L62" s="8">
        <f>SUMIF(Oct!$I$4:$I$4000, Accounts!B62, Oct!$H$4:$H$4000)</f>
        <v>0</v>
      </c>
      <c r="M62" s="8">
        <f>SUMIF(Nov!$I$4:$I$4000, Accounts!B62, Nov!$H$4:$H$4000)</f>
        <v>0</v>
      </c>
      <c r="N62" s="8">
        <f>SUMIF(Dec!$I$4:$I$4000, Accounts!B62, Dec!$H$4:$H$4000)</f>
        <v>0</v>
      </c>
      <c r="O62" s="1">
        <f t="shared" si="1"/>
        <v>0</v>
      </c>
    </row>
    <row r="63" spans="2:15" x14ac:dyDescent="0.2">
      <c r="B63" s="21">
        <f>Admin!D63</f>
        <v>0</v>
      </c>
      <c r="C63" s="8">
        <f>SUMIF(Jan!$I$4:$I$4000, Accounts!B63, Jan!$H$4:$H$4000)</f>
        <v>0</v>
      </c>
      <c r="D63" s="8">
        <f>SUMIF(Feb!$I$4:$I$4000, Accounts!B63, Feb!$H$4:$H$4000)</f>
        <v>0</v>
      </c>
      <c r="E63" s="8">
        <f>SUMIF(Mar!$I$4:$I$4000, Accounts!B63, Mar!$H$4:$H$4000)</f>
        <v>0</v>
      </c>
      <c r="F63" s="8">
        <f>SUMIF(Apr!$I$4:$I$4000, Accounts!B63, Apr!$H$4:$H$4000)</f>
        <v>0</v>
      </c>
      <c r="G63" s="8">
        <f>SUMIF(May!$I$4:$I$4000, Accounts!B63, May!$H$4:$H$4000)</f>
        <v>0</v>
      </c>
      <c r="H63" s="8">
        <f>SUMIF(Jun!$I$4:$I$4000, Accounts!B63, Jun!$H$4:$H$4000)</f>
        <v>0</v>
      </c>
      <c r="I63" s="8">
        <f>SUMIF(Jul!$I$4:$I$4000, Accounts!B63, Jul!$H$4:$H$4000)</f>
        <v>0</v>
      </c>
      <c r="J63" s="8">
        <f>SUMIF(Aug!$I$4:$I$4000, Accounts!B63, Aug!$H$4:$H$4000)</f>
        <v>0</v>
      </c>
      <c r="K63" s="8">
        <f>SUMIF(Sep!$I$4:$I$4000, Accounts!B63, Sep!$H$4:$H$4000)</f>
        <v>0</v>
      </c>
      <c r="L63" s="8">
        <f>SUMIF(Oct!$I$4:$I$4000, Accounts!B63, Oct!$H$4:$H$4000)</f>
        <v>0</v>
      </c>
      <c r="M63" s="8">
        <f>SUMIF(Nov!$I$4:$I$4000, Accounts!B63, Nov!$H$4:$H$4000)</f>
        <v>0</v>
      </c>
      <c r="N63" s="8">
        <f>SUMIF(Dec!$I$4:$I$4000, Accounts!B63, Dec!$H$4:$H$4000)</f>
        <v>0</v>
      </c>
      <c r="O63" s="1">
        <f t="shared" si="1"/>
        <v>0</v>
      </c>
    </row>
    <row r="64" spans="2:15" x14ac:dyDescent="0.2">
      <c r="B64" s="21">
        <f>Admin!D64</f>
        <v>0</v>
      </c>
      <c r="C64" s="8">
        <f>SUMIF(Jan!$I$4:$I$4000, Accounts!B64, Jan!$H$4:$H$4000)</f>
        <v>0</v>
      </c>
      <c r="D64" s="8">
        <f>SUMIF(Feb!$I$4:$I$4000, Accounts!B64, Feb!$H$4:$H$4000)</f>
        <v>0</v>
      </c>
      <c r="E64" s="8">
        <f>SUMIF(Mar!$I$4:$I$4000, Accounts!B64, Mar!$H$4:$H$4000)</f>
        <v>0</v>
      </c>
      <c r="F64" s="8">
        <f>SUMIF(Apr!$I$4:$I$4000, Accounts!B64, Apr!$H$4:$H$4000)</f>
        <v>0</v>
      </c>
      <c r="G64" s="8">
        <f>SUMIF(May!$I$4:$I$4000, Accounts!B64, May!$H$4:$H$4000)</f>
        <v>0</v>
      </c>
      <c r="H64" s="8">
        <f>SUMIF(Jun!$I$4:$I$4000, Accounts!B64, Jun!$H$4:$H$4000)</f>
        <v>0</v>
      </c>
      <c r="I64" s="8">
        <f>SUMIF(Jul!$I$4:$I$4000, Accounts!B64, Jul!$H$4:$H$4000)</f>
        <v>0</v>
      </c>
      <c r="J64" s="8">
        <f>SUMIF(Aug!$I$4:$I$4000, Accounts!B64, Aug!$H$4:$H$4000)</f>
        <v>0</v>
      </c>
      <c r="K64" s="8">
        <f>SUMIF(Sep!$I$4:$I$4000, Accounts!B64, Sep!$H$4:$H$4000)</f>
        <v>0</v>
      </c>
      <c r="L64" s="8">
        <f>SUMIF(Oct!$I$4:$I$4000, Accounts!B64, Oct!$H$4:$H$4000)</f>
        <v>0</v>
      </c>
      <c r="M64" s="8">
        <f>SUMIF(Nov!$I$4:$I$4000, Accounts!B64, Nov!$H$4:$H$4000)</f>
        <v>0</v>
      </c>
      <c r="N64" s="8">
        <f>SUMIF(Dec!$I$4:$I$4000, Accounts!B64, Dec!$H$4:$H$4000)</f>
        <v>0</v>
      </c>
      <c r="O64" s="1">
        <f t="shared" si="1"/>
        <v>0</v>
      </c>
    </row>
    <row r="65" spans="2:15" x14ac:dyDescent="0.2">
      <c r="B65" s="21">
        <f>Admin!D65</f>
        <v>0</v>
      </c>
      <c r="C65" s="8">
        <f>SUMIF(Jan!$I$4:$I$4000, Accounts!B65, Jan!$H$4:$H$4000)</f>
        <v>0</v>
      </c>
      <c r="D65" s="8">
        <f>SUMIF(Feb!$I$4:$I$4000, Accounts!B65, Feb!$H$4:$H$4000)</f>
        <v>0</v>
      </c>
      <c r="E65" s="8">
        <f>SUMIF(Mar!$I$4:$I$4000, Accounts!B65, Mar!$H$4:$H$4000)</f>
        <v>0</v>
      </c>
      <c r="F65" s="8">
        <f>SUMIF(Apr!$I$4:$I$4000, Accounts!B65, Apr!$H$4:$H$4000)</f>
        <v>0</v>
      </c>
      <c r="G65" s="8">
        <f>SUMIF(May!$I$4:$I$4000, Accounts!B65, May!$H$4:$H$4000)</f>
        <v>0</v>
      </c>
      <c r="H65" s="8">
        <f>SUMIF(Jun!$I$4:$I$4000, Accounts!B65, Jun!$H$4:$H$4000)</f>
        <v>0</v>
      </c>
      <c r="I65" s="8">
        <f>SUMIF(Jul!$I$4:$I$4000, Accounts!B65, Jul!$H$4:$H$4000)</f>
        <v>0</v>
      </c>
      <c r="J65" s="8">
        <f>SUMIF(Aug!$I$4:$I$4000, Accounts!B65, Aug!$H$4:$H$4000)</f>
        <v>0</v>
      </c>
      <c r="K65" s="8">
        <f>SUMIF(Sep!$I$4:$I$4000, Accounts!B65, Sep!$H$4:$H$4000)</f>
        <v>0</v>
      </c>
      <c r="L65" s="8">
        <f>SUMIF(Oct!$I$4:$I$4000, Accounts!B65, Oct!$H$4:$H$4000)</f>
        <v>0</v>
      </c>
      <c r="M65" s="8">
        <f>SUMIF(Nov!$I$4:$I$4000, Accounts!B65, Nov!$H$4:$H$4000)</f>
        <v>0</v>
      </c>
      <c r="N65" s="8">
        <f>SUMIF(Dec!$I$4:$I$4000, Accounts!B65, Dec!$H$4:$H$4000)</f>
        <v>0</v>
      </c>
      <c r="O65" s="1">
        <f t="shared" si="1"/>
        <v>0</v>
      </c>
    </row>
    <row r="66" spans="2:15" x14ac:dyDescent="0.2">
      <c r="B66" s="21">
        <f>Admin!D66</f>
        <v>0</v>
      </c>
      <c r="C66" s="8">
        <f>SUMIF(Jan!$I$4:$I$4000, Accounts!B66, Jan!$H$4:$H$4000)</f>
        <v>0</v>
      </c>
      <c r="D66" s="8">
        <f>SUMIF(Feb!$I$4:$I$4000, Accounts!B66, Feb!$H$4:$H$4000)</f>
        <v>0</v>
      </c>
      <c r="E66" s="8">
        <f>SUMIF(Mar!$I$4:$I$4000, Accounts!B66, Mar!$H$4:$H$4000)</f>
        <v>0</v>
      </c>
      <c r="F66" s="8">
        <f>SUMIF(Apr!$I$4:$I$4000, Accounts!B66, Apr!$H$4:$H$4000)</f>
        <v>0</v>
      </c>
      <c r="G66" s="8">
        <f>SUMIF(May!$I$4:$I$4000, Accounts!B66, May!$H$4:$H$4000)</f>
        <v>0</v>
      </c>
      <c r="H66" s="8">
        <f>SUMIF(Jun!$I$4:$I$4000, Accounts!B66, Jun!$H$4:$H$4000)</f>
        <v>0</v>
      </c>
      <c r="I66" s="8">
        <f>SUMIF(Jul!$I$4:$I$4000, Accounts!B66, Jul!$H$4:$H$4000)</f>
        <v>0</v>
      </c>
      <c r="J66" s="8">
        <f>SUMIF(Aug!$I$4:$I$4000, Accounts!B66, Aug!$H$4:$H$4000)</f>
        <v>0</v>
      </c>
      <c r="K66" s="8">
        <f>SUMIF(Sep!$I$4:$I$4000, Accounts!B66, Sep!$H$4:$H$4000)</f>
        <v>0</v>
      </c>
      <c r="L66" s="8">
        <f>SUMIF(Oct!$I$4:$I$4000, Accounts!B66, Oct!$H$4:$H$4000)</f>
        <v>0</v>
      </c>
      <c r="M66" s="8">
        <f>SUMIF(Nov!$I$4:$I$4000, Accounts!B66, Nov!$H$4:$H$4000)</f>
        <v>0</v>
      </c>
      <c r="N66" s="8">
        <f>SUMIF(Dec!$I$4:$I$4000, Accounts!B66, Dec!$H$4:$H$4000)</f>
        <v>0</v>
      </c>
      <c r="O66" s="1">
        <f t="shared" si="1"/>
        <v>0</v>
      </c>
    </row>
    <row r="67" spans="2:15" x14ac:dyDescent="0.2">
      <c r="B67" s="21">
        <f>Admin!D67</f>
        <v>0</v>
      </c>
      <c r="C67" s="8">
        <f>SUMIF(Jan!$I$4:$I$4000, Accounts!B67, Jan!$H$4:$H$4000)</f>
        <v>0</v>
      </c>
      <c r="D67" s="8">
        <f>SUMIF(Feb!$I$4:$I$4000, Accounts!B67, Feb!$H$4:$H$4000)</f>
        <v>0</v>
      </c>
      <c r="E67" s="8">
        <f>SUMIF(Mar!$I$4:$I$4000, Accounts!B67, Mar!$H$4:$H$4000)</f>
        <v>0</v>
      </c>
      <c r="F67" s="8">
        <f>SUMIF(Apr!$I$4:$I$4000, Accounts!B67, Apr!$H$4:$H$4000)</f>
        <v>0</v>
      </c>
      <c r="G67" s="8">
        <f>SUMIF(May!$I$4:$I$4000, Accounts!B67, May!$H$4:$H$4000)</f>
        <v>0</v>
      </c>
      <c r="H67" s="8">
        <f>SUMIF(Jun!$I$4:$I$4000, Accounts!B67, Jun!$H$4:$H$4000)</f>
        <v>0</v>
      </c>
      <c r="I67" s="8">
        <f>SUMIF(Jul!$I$4:$I$4000, Accounts!B67, Jul!$H$4:$H$4000)</f>
        <v>0</v>
      </c>
      <c r="J67" s="8">
        <f>SUMIF(Aug!$I$4:$I$4000, Accounts!B67, Aug!$H$4:$H$4000)</f>
        <v>0</v>
      </c>
      <c r="K67" s="8">
        <f>SUMIF(Sep!$I$4:$I$4000, Accounts!B67, Sep!$H$4:$H$4000)</f>
        <v>0</v>
      </c>
      <c r="L67" s="8">
        <f>SUMIF(Oct!$I$4:$I$4000, Accounts!B67, Oct!$H$4:$H$4000)</f>
        <v>0</v>
      </c>
      <c r="M67" s="8">
        <f>SUMIF(Nov!$I$4:$I$4000, Accounts!B67, Nov!$H$4:$H$4000)</f>
        <v>0</v>
      </c>
      <c r="N67" s="8">
        <f>SUMIF(Dec!$I$4:$I$4000, Accounts!B67, Dec!$H$4:$H$4000)</f>
        <v>0</v>
      </c>
      <c r="O67" s="1">
        <f t="shared" si="1"/>
        <v>0</v>
      </c>
    </row>
    <row r="68" spans="2:15" x14ac:dyDescent="0.2">
      <c r="B68" s="21">
        <f>Admin!D68</f>
        <v>0</v>
      </c>
      <c r="C68" s="8">
        <f>SUMIF(Jan!$I$4:$I$4000, Accounts!B68, Jan!$H$4:$H$4000)</f>
        <v>0</v>
      </c>
      <c r="D68" s="8">
        <f>SUMIF(Feb!$I$4:$I$4000, Accounts!B68, Feb!$H$4:$H$4000)</f>
        <v>0</v>
      </c>
      <c r="E68" s="8">
        <f>SUMIF(Mar!$I$4:$I$4000, Accounts!B68, Mar!$H$4:$H$4000)</f>
        <v>0</v>
      </c>
      <c r="F68" s="8">
        <f>SUMIF(Apr!$I$4:$I$4000, Accounts!B68, Apr!$H$4:$H$4000)</f>
        <v>0</v>
      </c>
      <c r="G68" s="8">
        <f>SUMIF(May!$I$4:$I$4000, Accounts!B68, May!$H$4:$H$4000)</f>
        <v>0</v>
      </c>
      <c r="H68" s="8">
        <f>SUMIF(Jun!$I$4:$I$4000, Accounts!B68, Jun!$H$4:$H$4000)</f>
        <v>0</v>
      </c>
      <c r="I68" s="8">
        <f>SUMIF(Jul!$I$4:$I$4000, Accounts!B68, Jul!$H$4:$H$4000)</f>
        <v>0</v>
      </c>
      <c r="J68" s="8">
        <f>SUMIF(Aug!$I$4:$I$4000, Accounts!B68, Aug!$H$4:$H$4000)</f>
        <v>0</v>
      </c>
      <c r="K68" s="8">
        <f>SUMIF(Sep!$I$4:$I$4000, Accounts!B68, Sep!$H$4:$H$4000)</f>
        <v>0</v>
      </c>
      <c r="L68" s="8">
        <f>SUMIF(Oct!$I$4:$I$4000, Accounts!B68, Oct!$H$4:$H$4000)</f>
        <v>0</v>
      </c>
      <c r="M68" s="8">
        <f>SUMIF(Nov!$I$4:$I$4000, Accounts!B68, Nov!$H$4:$H$4000)</f>
        <v>0</v>
      </c>
      <c r="N68" s="8">
        <f>SUMIF(Dec!$I$4:$I$4000, Accounts!B68, Dec!$H$4:$H$4000)</f>
        <v>0</v>
      </c>
      <c r="O68" s="1">
        <f t="shared" si="1"/>
        <v>0</v>
      </c>
    </row>
    <row r="69" spans="2:15" x14ac:dyDescent="0.2">
      <c r="B69" s="21">
        <f>Admin!D69</f>
        <v>0</v>
      </c>
      <c r="C69" s="8">
        <f>SUMIF(Jan!$I$4:$I$4000, Accounts!B69, Jan!$H$4:$H$4000)</f>
        <v>0</v>
      </c>
      <c r="D69" s="8">
        <f>SUMIF(Feb!$I$4:$I$4000, Accounts!B69, Feb!$H$4:$H$4000)</f>
        <v>0</v>
      </c>
      <c r="E69" s="8">
        <f>SUMIF(Mar!$I$4:$I$4000, Accounts!B69, Mar!$H$4:$H$4000)</f>
        <v>0</v>
      </c>
      <c r="F69" s="8">
        <f>SUMIF(Apr!$I$4:$I$4000, Accounts!B69, Apr!$H$4:$H$4000)</f>
        <v>0</v>
      </c>
      <c r="G69" s="8">
        <f>SUMIF(May!$I$4:$I$4000, Accounts!B69, May!$H$4:$H$4000)</f>
        <v>0</v>
      </c>
      <c r="H69" s="8">
        <f>SUMIF(Jun!$I$4:$I$4000, Accounts!B69, Jun!$H$4:$H$4000)</f>
        <v>0</v>
      </c>
      <c r="I69" s="8">
        <f>SUMIF(Jul!$I$4:$I$4000, Accounts!B69, Jul!$H$4:$H$4000)</f>
        <v>0</v>
      </c>
      <c r="J69" s="8">
        <f>SUMIF(Aug!$I$4:$I$4000, Accounts!B69, Aug!$H$4:$H$4000)</f>
        <v>0</v>
      </c>
      <c r="K69" s="8">
        <f>SUMIF(Sep!$I$4:$I$4000, Accounts!B69, Sep!$H$4:$H$4000)</f>
        <v>0</v>
      </c>
      <c r="L69" s="8">
        <f>SUMIF(Oct!$I$4:$I$4000, Accounts!B69, Oct!$H$4:$H$4000)</f>
        <v>0</v>
      </c>
      <c r="M69" s="8">
        <f>SUMIF(Nov!$I$4:$I$4000, Accounts!B69, Nov!$H$4:$H$4000)</f>
        <v>0</v>
      </c>
      <c r="N69" s="8">
        <f>SUMIF(Dec!$I$4:$I$4000, Accounts!B69, Dec!$H$4:$H$4000)</f>
        <v>0</v>
      </c>
      <c r="O69" s="1">
        <f t="shared" si="1"/>
        <v>0</v>
      </c>
    </row>
    <row r="70" spans="2:15" x14ac:dyDescent="0.2">
      <c r="B70" s="21">
        <f>Admin!D70</f>
        <v>0</v>
      </c>
      <c r="C70" s="8">
        <f>SUMIF(Jan!$I$4:$I$4000, Accounts!B70, Jan!$H$4:$H$4000)</f>
        <v>0</v>
      </c>
      <c r="D70" s="8">
        <f>SUMIF(Feb!$I$4:$I$4000, Accounts!B70, Feb!$H$4:$H$4000)</f>
        <v>0</v>
      </c>
      <c r="E70" s="8">
        <f>SUMIF(Mar!$I$4:$I$4000, Accounts!B70, Mar!$H$4:$H$4000)</f>
        <v>0</v>
      </c>
      <c r="F70" s="8">
        <f>SUMIF(Apr!$I$4:$I$4000, Accounts!B70, Apr!$H$4:$H$4000)</f>
        <v>0</v>
      </c>
      <c r="G70" s="8">
        <f>SUMIF(May!$I$4:$I$4000, Accounts!B70, May!$H$4:$H$4000)</f>
        <v>0</v>
      </c>
      <c r="H70" s="8">
        <f>SUMIF(Jun!$I$4:$I$4000, Accounts!B70, Jun!$H$4:$H$4000)</f>
        <v>0</v>
      </c>
      <c r="I70" s="8">
        <f>SUMIF(Jul!$I$4:$I$4000, Accounts!B70, Jul!$H$4:$H$4000)</f>
        <v>0</v>
      </c>
      <c r="J70" s="8">
        <f>SUMIF(Aug!$I$4:$I$4000, Accounts!B70, Aug!$H$4:$H$4000)</f>
        <v>0</v>
      </c>
      <c r="K70" s="8">
        <f>SUMIF(Sep!$I$4:$I$4000, Accounts!B70, Sep!$H$4:$H$4000)</f>
        <v>0</v>
      </c>
      <c r="L70" s="8">
        <f>SUMIF(Oct!$I$4:$I$4000, Accounts!B70, Oct!$H$4:$H$4000)</f>
        <v>0</v>
      </c>
      <c r="M70" s="8">
        <f>SUMIF(Nov!$I$4:$I$4000, Accounts!B70, Nov!$H$4:$H$4000)</f>
        <v>0</v>
      </c>
      <c r="N70" s="8">
        <f>SUMIF(Dec!$I$4:$I$4000, Accounts!B70, Dec!$H$4:$H$4000)</f>
        <v>0</v>
      </c>
      <c r="O70" s="1">
        <f t="shared" si="1"/>
        <v>0</v>
      </c>
    </row>
    <row r="71" spans="2:15" x14ac:dyDescent="0.2">
      <c r="B71" s="21">
        <f>Admin!D71</f>
        <v>0</v>
      </c>
      <c r="C71" s="8">
        <f>SUMIF(Jan!$I$4:$I$4000, Accounts!B71, Jan!$H$4:$H$4000)</f>
        <v>0</v>
      </c>
      <c r="D71" s="8">
        <f>SUMIF(Feb!$I$4:$I$4000, Accounts!B71, Feb!$H$4:$H$4000)</f>
        <v>0</v>
      </c>
      <c r="E71" s="8">
        <f>SUMIF(Mar!$I$4:$I$4000, Accounts!B71, Mar!$H$4:$H$4000)</f>
        <v>0</v>
      </c>
      <c r="F71" s="8">
        <f>SUMIF(Apr!$I$4:$I$4000, Accounts!B71, Apr!$H$4:$H$4000)</f>
        <v>0</v>
      </c>
      <c r="G71" s="8">
        <f>SUMIF(May!$I$4:$I$4000, Accounts!B71, May!$H$4:$H$4000)</f>
        <v>0</v>
      </c>
      <c r="H71" s="8">
        <f>SUMIF(Jun!$I$4:$I$4000, Accounts!B71, Jun!$H$4:$H$4000)</f>
        <v>0</v>
      </c>
      <c r="I71" s="8">
        <f>SUMIF(Jul!$I$4:$I$4000, Accounts!B71, Jul!$H$4:$H$4000)</f>
        <v>0</v>
      </c>
      <c r="J71" s="8">
        <f>SUMIF(Aug!$I$4:$I$4000, Accounts!B71, Aug!$H$4:$H$4000)</f>
        <v>0</v>
      </c>
      <c r="K71" s="8">
        <f>SUMIF(Sep!$I$4:$I$4000, Accounts!B71, Sep!$H$4:$H$4000)</f>
        <v>0</v>
      </c>
      <c r="L71" s="8">
        <f>SUMIF(Oct!$I$4:$I$4000, Accounts!B71, Oct!$H$4:$H$4000)</f>
        <v>0</v>
      </c>
      <c r="M71" s="8">
        <f>SUMIF(Nov!$I$4:$I$4000, Accounts!B71, Nov!$H$4:$H$4000)</f>
        <v>0</v>
      </c>
      <c r="N71" s="8">
        <f>SUMIF(Dec!$I$4:$I$4000, Accounts!B71, Dec!$H$4:$H$4000)</f>
        <v>0</v>
      </c>
      <c r="O71" s="1">
        <f t="shared" si="1"/>
        <v>0</v>
      </c>
    </row>
    <row r="72" spans="2:15" x14ac:dyDescent="0.2">
      <c r="B72" s="21">
        <f>Admin!D72</f>
        <v>0</v>
      </c>
      <c r="C72" s="8">
        <f>SUMIF(Jan!$I$4:$I$4000, Accounts!B72, Jan!$H$4:$H$4000)</f>
        <v>0</v>
      </c>
      <c r="D72" s="8">
        <f>SUMIF(Feb!$I$4:$I$4000, Accounts!B72, Feb!$H$4:$H$4000)</f>
        <v>0</v>
      </c>
      <c r="E72" s="8">
        <f>SUMIF(Mar!$I$4:$I$4000, Accounts!B72, Mar!$H$4:$H$4000)</f>
        <v>0</v>
      </c>
      <c r="F72" s="8">
        <f>SUMIF(Apr!$I$4:$I$4000, Accounts!B72, Apr!$H$4:$H$4000)</f>
        <v>0</v>
      </c>
      <c r="G72" s="8">
        <f>SUMIF(May!$I$4:$I$4000, Accounts!B72, May!$H$4:$H$4000)</f>
        <v>0</v>
      </c>
      <c r="H72" s="8">
        <f>SUMIF(Jun!$I$4:$I$4000, Accounts!B72, Jun!$H$4:$H$4000)</f>
        <v>0</v>
      </c>
      <c r="I72" s="8">
        <f>SUMIF(Jul!$I$4:$I$4000, Accounts!B72, Jul!$H$4:$H$4000)</f>
        <v>0</v>
      </c>
      <c r="J72" s="8">
        <f>SUMIF(Aug!$I$4:$I$4000, Accounts!B72, Aug!$H$4:$H$4000)</f>
        <v>0</v>
      </c>
      <c r="K72" s="8">
        <f>SUMIF(Sep!$I$4:$I$4000, Accounts!B72, Sep!$H$4:$H$4000)</f>
        <v>0</v>
      </c>
      <c r="L72" s="8">
        <f>SUMIF(Oct!$I$4:$I$4000, Accounts!B72, Oct!$H$4:$H$4000)</f>
        <v>0</v>
      </c>
      <c r="M72" s="8">
        <f>SUMIF(Nov!$I$4:$I$4000, Accounts!B72, Nov!$H$4:$H$4000)</f>
        <v>0</v>
      </c>
      <c r="N72" s="8">
        <f>SUMIF(Dec!$I$4:$I$4000, Accounts!B72, Dec!$H$4:$H$4000)</f>
        <v>0</v>
      </c>
      <c r="O72" s="1">
        <f t="shared" si="1"/>
        <v>0</v>
      </c>
    </row>
    <row r="73" spans="2:15" x14ac:dyDescent="0.2">
      <c r="B73" s="21">
        <f>Admin!D73</f>
        <v>0</v>
      </c>
      <c r="C73" s="8">
        <f>SUMIF(Jan!$I$4:$I$4000, Accounts!B73, Jan!$H$4:$H$4000)</f>
        <v>0</v>
      </c>
      <c r="D73" s="8">
        <f>SUMIF(Feb!$I$4:$I$4000, Accounts!B73, Feb!$H$4:$H$4000)</f>
        <v>0</v>
      </c>
      <c r="E73" s="8">
        <f>SUMIF(Mar!$I$4:$I$4000, Accounts!B73, Mar!$H$4:$H$4000)</f>
        <v>0</v>
      </c>
      <c r="F73" s="8">
        <f>SUMIF(Apr!$I$4:$I$4000, Accounts!B73, Apr!$H$4:$H$4000)</f>
        <v>0</v>
      </c>
      <c r="G73" s="8">
        <f>SUMIF(May!$I$4:$I$4000, Accounts!B73, May!$H$4:$H$4000)</f>
        <v>0</v>
      </c>
      <c r="H73" s="8">
        <f>SUMIF(Jun!$I$4:$I$4000, Accounts!B73, Jun!$H$4:$H$4000)</f>
        <v>0</v>
      </c>
      <c r="I73" s="8">
        <f>SUMIF(Jul!$I$4:$I$4000, Accounts!B73, Jul!$H$4:$H$4000)</f>
        <v>0</v>
      </c>
      <c r="J73" s="8">
        <f>SUMIF(Aug!$I$4:$I$4000, Accounts!B73, Aug!$H$4:$H$4000)</f>
        <v>0</v>
      </c>
      <c r="K73" s="8">
        <f>SUMIF(Sep!$I$4:$I$4000, Accounts!B73, Sep!$H$4:$H$4000)</f>
        <v>0</v>
      </c>
      <c r="L73" s="8">
        <f>SUMIF(Oct!$I$4:$I$4000, Accounts!B73, Oct!$H$4:$H$4000)</f>
        <v>0</v>
      </c>
      <c r="M73" s="8">
        <f>SUMIF(Nov!$I$4:$I$4000, Accounts!B73, Nov!$H$4:$H$4000)</f>
        <v>0</v>
      </c>
      <c r="N73" s="8">
        <f>SUMIF(Dec!$I$4:$I$4000, Accounts!B73, Dec!$H$4:$H$4000)</f>
        <v>0</v>
      </c>
      <c r="O73" s="1">
        <f t="shared" si="1"/>
        <v>0</v>
      </c>
    </row>
    <row r="74" spans="2:15" x14ac:dyDescent="0.2">
      <c r="B74" s="21">
        <f>Admin!D74</f>
        <v>0</v>
      </c>
      <c r="C74" s="8">
        <f>SUMIF(Jan!$I$4:$I$4000, Accounts!B74, Jan!$H$4:$H$4000)</f>
        <v>0</v>
      </c>
      <c r="D74" s="8">
        <f>SUMIF(Feb!$I$4:$I$4000, Accounts!B74, Feb!$H$4:$H$4000)</f>
        <v>0</v>
      </c>
      <c r="E74" s="8">
        <f>SUMIF(Mar!$I$4:$I$4000, Accounts!B74, Mar!$H$4:$H$4000)</f>
        <v>0</v>
      </c>
      <c r="F74" s="8">
        <f>SUMIF(Apr!$I$4:$I$4000, Accounts!B74, Apr!$H$4:$H$4000)</f>
        <v>0</v>
      </c>
      <c r="G74" s="8">
        <f>SUMIF(May!$I$4:$I$4000, Accounts!B74, May!$H$4:$H$4000)</f>
        <v>0</v>
      </c>
      <c r="H74" s="8">
        <f>SUMIF(Jun!$I$4:$I$4000, Accounts!B74, Jun!$H$4:$H$4000)</f>
        <v>0</v>
      </c>
      <c r="I74" s="8">
        <f>SUMIF(Jul!$I$4:$I$4000, Accounts!B74, Jul!$H$4:$H$4000)</f>
        <v>0</v>
      </c>
      <c r="J74" s="8">
        <f>SUMIF(Aug!$I$4:$I$4000, Accounts!B74, Aug!$H$4:$H$4000)</f>
        <v>0</v>
      </c>
      <c r="K74" s="8">
        <f>SUMIF(Sep!$I$4:$I$4000, Accounts!B74, Sep!$H$4:$H$4000)</f>
        <v>0</v>
      </c>
      <c r="L74" s="8">
        <f>SUMIF(Oct!$I$4:$I$4000, Accounts!B74, Oct!$H$4:$H$4000)</f>
        <v>0</v>
      </c>
      <c r="M74" s="8">
        <f>SUMIF(Nov!$I$4:$I$4000, Accounts!B74, Nov!$H$4:$H$4000)</f>
        <v>0</v>
      </c>
      <c r="N74" s="8">
        <f>SUMIF(Dec!$I$4:$I$4000, Accounts!B74, Dec!$H$4:$H$4000)</f>
        <v>0</v>
      </c>
      <c r="O74" s="1">
        <f t="shared" si="1"/>
        <v>0</v>
      </c>
    </row>
    <row r="75" spans="2:15" x14ac:dyDescent="0.2">
      <c r="B75" s="21">
        <f>Admin!D75</f>
        <v>0</v>
      </c>
      <c r="C75" s="8">
        <f>SUMIF(Jan!$I$4:$I$4000, Accounts!B75, Jan!$H$4:$H$4000)</f>
        <v>0</v>
      </c>
      <c r="D75" s="8">
        <f>SUMIF(Feb!$I$4:$I$4000, Accounts!B75, Feb!$H$4:$H$4000)</f>
        <v>0</v>
      </c>
      <c r="E75" s="8">
        <f>SUMIF(Mar!$I$4:$I$4000, Accounts!B75, Mar!$H$4:$H$4000)</f>
        <v>0</v>
      </c>
      <c r="F75" s="8">
        <f>SUMIF(Apr!$I$4:$I$4000, Accounts!B75, Apr!$H$4:$H$4000)</f>
        <v>0</v>
      </c>
      <c r="G75" s="8">
        <f>SUMIF(May!$I$4:$I$4000, Accounts!B75, May!$H$4:$H$4000)</f>
        <v>0</v>
      </c>
      <c r="H75" s="8">
        <f>SUMIF(Jun!$I$4:$I$4000, Accounts!B75, Jun!$H$4:$H$4000)</f>
        <v>0</v>
      </c>
      <c r="I75" s="8">
        <f>SUMIF(Jul!$I$4:$I$4000, Accounts!B75, Jul!$H$4:$H$4000)</f>
        <v>0</v>
      </c>
      <c r="J75" s="8">
        <f>SUMIF(Aug!$I$4:$I$4000, Accounts!B75, Aug!$H$4:$H$4000)</f>
        <v>0</v>
      </c>
      <c r="K75" s="8">
        <f>SUMIF(Sep!$I$4:$I$4000, Accounts!B75, Sep!$H$4:$H$4000)</f>
        <v>0</v>
      </c>
      <c r="L75" s="8">
        <f>SUMIF(Oct!$I$4:$I$4000, Accounts!B75, Oct!$H$4:$H$4000)</f>
        <v>0</v>
      </c>
      <c r="M75" s="8">
        <f>SUMIF(Nov!$I$4:$I$4000, Accounts!B75, Nov!$H$4:$H$4000)</f>
        <v>0</v>
      </c>
      <c r="N75" s="8">
        <f>SUMIF(Dec!$I$4:$I$4000, Accounts!B75, Dec!$H$4:$H$4000)</f>
        <v>0</v>
      </c>
      <c r="O75" s="1">
        <f t="shared" si="1"/>
        <v>0</v>
      </c>
    </row>
    <row r="76" spans="2:15" x14ac:dyDescent="0.2">
      <c r="B76" s="21">
        <f>Admin!D76</f>
        <v>0</v>
      </c>
      <c r="C76" s="8">
        <f>SUMIF(Jan!$I$4:$I$4000, Accounts!B76, Jan!$H$4:$H$4000)</f>
        <v>0</v>
      </c>
      <c r="D76" s="8">
        <f>SUMIF(Feb!$I$4:$I$4000, Accounts!B76, Feb!$H$4:$H$4000)</f>
        <v>0</v>
      </c>
      <c r="E76" s="8">
        <f>SUMIF(Mar!$I$4:$I$4000, Accounts!B76, Mar!$H$4:$H$4000)</f>
        <v>0</v>
      </c>
      <c r="F76" s="8">
        <f>SUMIF(Apr!$I$4:$I$4000, Accounts!B76, Apr!$H$4:$H$4000)</f>
        <v>0</v>
      </c>
      <c r="G76" s="8">
        <f>SUMIF(May!$I$4:$I$4000, Accounts!B76, May!$H$4:$H$4000)</f>
        <v>0</v>
      </c>
      <c r="H76" s="8">
        <f>SUMIF(Jun!$I$4:$I$4000, Accounts!B76, Jun!$H$4:$H$4000)</f>
        <v>0</v>
      </c>
      <c r="I76" s="8">
        <f>SUMIF(Jul!$I$4:$I$4000, Accounts!B76, Jul!$H$4:$H$4000)</f>
        <v>0</v>
      </c>
      <c r="J76" s="8">
        <f>SUMIF(Aug!$I$4:$I$4000, Accounts!B76, Aug!$H$4:$H$4000)</f>
        <v>0</v>
      </c>
      <c r="K76" s="8">
        <f>SUMIF(Sep!$I$4:$I$4000, Accounts!B76, Sep!$H$4:$H$4000)</f>
        <v>0</v>
      </c>
      <c r="L76" s="8">
        <f>SUMIF(Oct!$I$4:$I$4000, Accounts!B76, Oct!$H$4:$H$4000)</f>
        <v>0</v>
      </c>
      <c r="M76" s="8">
        <f>SUMIF(Nov!$I$4:$I$4000, Accounts!B76, Nov!$H$4:$H$4000)</f>
        <v>0</v>
      </c>
      <c r="N76" s="8">
        <f>SUMIF(Dec!$I$4:$I$4000, Accounts!B76, Dec!$H$4:$H$4000)</f>
        <v>0</v>
      </c>
      <c r="O76" s="1">
        <f t="shared" si="1"/>
        <v>0</v>
      </c>
    </row>
    <row r="77" spans="2:15" x14ac:dyDescent="0.2">
      <c r="B77" s="21">
        <f>Admin!D77</f>
        <v>0</v>
      </c>
      <c r="C77" s="8">
        <f>SUMIF(Jan!$I$4:$I$4000, Accounts!B77, Jan!$H$4:$H$4000)</f>
        <v>0</v>
      </c>
      <c r="D77" s="8">
        <f>SUMIF(Feb!$I$4:$I$4000, Accounts!B77, Feb!$H$4:$H$4000)</f>
        <v>0</v>
      </c>
      <c r="E77" s="8">
        <f>SUMIF(Mar!$I$4:$I$4000, Accounts!B77, Mar!$H$4:$H$4000)</f>
        <v>0</v>
      </c>
      <c r="F77" s="8">
        <f>SUMIF(Apr!$I$4:$I$4000, Accounts!B77, Apr!$H$4:$H$4000)</f>
        <v>0</v>
      </c>
      <c r="G77" s="8">
        <f>SUMIF(May!$I$4:$I$4000, Accounts!B77, May!$H$4:$H$4000)</f>
        <v>0</v>
      </c>
      <c r="H77" s="8">
        <f>SUMIF(Jun!$I$4:$I$4000, Accounts!B77, Jun!$H$4:$H$4000)</f>
        <v>0</v>
      </c>
      <c r="I77" s="8">
        <f>SUMIF(Jul!$I$4:$I$4000, Accounts!B77, Jul!$H$4:$H$4000)</f>
        <v>0</v>
      </c>
      <c r="J77" s="8">
        <f>SUMIF(Aug!$I$4:$I$4000, Accounts!B77, Aug!$H$4:$H$4000)</f>
        <v>0</v>
      </c>
      <c r="K77" s="8">
        <f>SUMIF(Sep!$I$4:$I$4000, Accounts!B77, Sep!$H$4:$H$4000)</f>
        <v>0</v>
      </c>
      <c r="L77" s="8">
        <f>SUMIF(Oct!$I$4:$I$4000, Accounts!B77, Oct!$H$4:$H$4000)</f>
        <v>0</v>
      </c>
      <c r="M77" s="8">
        <f>SUMIF(Nov!$I$4:$I$4000, Accounts!B77, Nov!$H$4:$H$4000)</f>
        <v>0</v>
      </c>
      <c r="N77" s="8">
        <f>SUMIF(Dec!$I$4:$I$4000, Accounts!B77, Dec!$H$4:$H$4000)</f>
        <v>0</v>
      </c>
      <c r="O77" s="1">
        <f t="shared" si="1"/>
        <v>0</v>
      </c>
    </row>
    <row r="78" spans="2:15" x14ac:dyDescent="0.2">
      <c r="B78" s="21">
        <f>Admin!D78</f>
        <v>0</v>
      </c>
      <c r="C78" s="8">
        <f>SUMIF(Jan!$I$4:$I$4000, Accounts!B78, Jan!$H$4:$H$4000)</f>
        <v>0</v>
      </c>
      <c r="D78" s="8">
        <f>SUMIF(Feb!$I$4:$I$4000, Accounts!B78, Feb!$H$4:$H$4000)</f>
        <v>0</v>
      </c>
      <c r="E78" s="8">
        <f>SUMIF(Mar!$I$4:$I$4000, Accounts!B78, Mar!$H$4:$H$4000)</f>
        <v>0</v>
      </c>
      <c r="F78" s="8">
        <f>SUMIF(Apr!$I$4:$I$4000, Accounts!B78, Apr!$H$4:$H$4000)</f>
        <v>0</v>
      </c>
      <c r="G78" s="8">
        <f>SUMIF(May!$I$4:$I$4000, Accounts!B78, May!$H$4:$H$4000)</f>
        <v>0</v>
      </c>
      <c r="H78" s="8">
        <f>SUMIF(Jun!$I$4:$I$4000, Accounts!B78, Jun!$H$4:$H$4000)</f>
        <v>0</v>
      </c>
      <c r="I78" s="8">
        <f>SUMIF(Jul!$I$4:$I$4000, Accounts!B78, Jul!$H$4:$H$4000)</f>
        <v>0</v>
      </c>
      <c r="J78" s="8">
        <f>SUMIF(Aug!$I$4:$I$4000, Accounts!B78, Aug!$H$4:$H$4000)</f>
        <v>0</v>
      </c>
      <c r="K78" s="8">
        <f>SUMIF(Sep!$I$4:$I$4000, Accounts!B78, Sep!$H$4:$H$4000)</f>
        <v>0</v>
      </c>
      <c r="L78" s="8">
        <f>SUMIF(Oct!$I$4:$I$4000, Accounts!B78, Oct!$H$4:$H$4000)</f>
        <v>0</v>
      </c>
      <c r="M78" s="8">
        <f>SUMIF(Nov!$I$4:$I$4000, Accounts!B78, Nov!$H$4:$H$4000)</f>
        <v>0</v>
      </c>
      <c r="N78" s="8">
        <f>SUMIF(Dec!$I$4:$I$4000, Accounts!B78, Dec!$H$4:$H$4000)</f>
        <v>0</v>
      </c>
      <c r="O78" s="1">
        <f t="shared" si="1"/>
        <v>0</v>
      </c>
    </row>
    <row r="79" spans="2:15" ht="17" thickBot="1" x14ac:dyDescent="0.25">
      <c r="B79" s="22">
        <f>Admin!D79</f>
        <v>0</v>
      </c>
      <c r="C79" s="9">
        <f>SUMIF(Jan!$I$4:$I$4000, Accounts!B79, Jan!$H$4:$H$4000)</f>
        <v>0</v>
      </c>
      <c r="D79" s="9">
        <f>SUMIF(Feb!$I$4:$I$4000, Accounts!B79, Feb!$H$4:$H$4000)</f>
        <v>0</v>
      </c>
      <c r="E79" s="9">
        <f>SUMIF(Mar!$I$4:$I$4000, Accounts!B79, Mar!$H$4:$H$4000)</f>
        <v>0</v>
      </c>
      <c r="F79" s="9">
        <f>SUMIF(Apr!$I$4:$I$4000, Accounts!B79, Apr!$H$4:$H$4000)</f>
        <v>0</v>
      </c>
      <c r="G79" s="9">
        <f>SUMIF(May!$I$4:$I$4000, Accounts!B79, May!$H$4:$H$4000)</f>
        <v>0</v>
      </c>
      <c r="H79" s="9">
        <f>SUMIF(Jun!$I$4:$I$4000, Accounts!B79, Jun!$H$4:$H$4000)</f>
        <v>0</v>
      </c>
      <c r="I79" s="9">
        <f>SUMIF(Jul!$I$4:$I$4000, Accounts!B79, Jul!$H$4:$H$4000)</f>
        <v>0</v>
      </c>
      <c r="J79" s="9">
        <f>SUMIF(Aug!$I$4:$I$4000, Accounts!B79, Aug!$H$4:$H$4000)</f>
        <v>0</v>
      </c>
      <c r="K79" s="9">
        <f>SUMIF(Sep!$I$4:$I$4000, Accounts!B79, Sep!$H$4:$H$4000)</f>
        <v>0</v>
      </c>
      <c r="L79" s="9">
        <f>SUMIF(Oct!$I$4:$I$4000, Accounts!B79, Oct!$H$4:$H$4000)</f>
        <v>0</v>
      </c>
      <c r="M79" s="9">
        <f>SUMIF(Nov!$I$4:$I$4000, Accounts!B79, Nov!$H$4:$H$4000)</f>
        <v>0</v>
      </c>
      <c r="N79" s="9">
        <f>SUMIF(Dec!$I$4:$I$4000, Accounts!B79, Dec!$H$4:$H$4000)</f>
        <v>0</v>
      </c>
      <c r="O79" s="2">
        <f t="shared" si="1"/>
        <v>0</v>
      </c>
    </row>
  </sheetData>
  <sheetProtection algorithmName="SHA-512" hashValue="OmjAMSmzaTCZD9W53DwLQ9lse+3DRoOMZ1ptoc/ii830yQPcmJ6+6Rl0/5AtX3rL5uYHhBf9piyVHguElz13Cg==" saltValue="aQ/ht9uL3TrYFA39fxPwfw==" spinCount="100000" sheet="1" objects="1" scenarios="1" formatColumns="0"/>
  <conditionalFormatting sqref="C3:O79">
    <cfRule type="cellIs" dxfId="17" priority="1" operator="equal">
      <formula>0</formula>
    </cfRule>
    <cfRule type="cellIs" dxfId="16" priority="2" operator="lessThan">
      <formula>0</formula>
    </cfRule>
    <cfRule type="cellIs" dxfId="15" priority="3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AFC9-205A-4211-B45C-178E98612ABD}">
  <sheetPr>
    <tabColor rgb="FF0070C0"/>
  </sheetPr>
  <dimension ref="B1:O299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3.5" style="67" customWidth="1"/>
    <col min="3" max="4" width="13.5" style="67" customWidth="1"/>
    <col min="5" max="6" width="13.33203125" style="67" customWidth="1"/>
    <col min="7" max="7" width="17.33203125" style="67" bestFit="1" customWidth="1"/>
    <col min="8" max="8" width="16" style="67" customWidth="1"/>
    <col min="9" max="9" width="15" style="67" customWidth="1"/>
    <col min="10" max="10" width="15.5" style="67" customWidth="1"/>
    <col min="11" max="11" width="15.83203125" style="67" customWidth="1"/>
    <col min="12" max="12" width="13.33203125" style="67" customWidth="1"/>
    <col min="13" max="13" width="13" style="67" customWidth="1"/>
    <col min="14" max="14" width="15.6640625" style="67" customWidth="1"/>
    <col min="15" max="15" width="17.33203125" style="67" customWidth="1"/>
    <col min="16" max="16" width="15" style="67" customWidth="1"/>
    <col min="17" max="17" width="16.5" style="67" customWidth="1"/>
    <col min="18" max="18" width="12.6640625" style="67" bestFit="1" customWidth="1"/>
    <col min="19" max="19" width="13.33203125" style="67" customWidth="1"/>
    <col min="20" max="16384" width="8.83203125" style="67"/>
  </cols>
  <sheetData>
    <row r="1" spans="2:15" ht="80" customHeight="1" thickBot="1" x14ac:dyDescent="0.25"/>
    <row r="2" spans="2:15" ht="17" thickBot="1" x14ac:dyDescent="0.25">
      <c r="B2" s="24" t="str">
        <f>Tags!F2</f>
        <v>Tag 1</v>
      </c>
      <c r="C2" s="91" t="s">
        <v>18</v>
      </c>
      <c r="D2" s="91" t="s">
        <v>19</v>
      </c>
      <c r="E2" s="91" t="s">
        <v>20</v>
      </c>
      <c r="F2" s="91" t="s">
        <v>21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>
        <f>Tags!F3</f>
        <v>0</v>
      </c>
      <c r="C3" s="8">
        <f>SUMIF(Jan!$K$4:$K$4000, 'Tag 1'!B3, Jan!$H$4:$H$4000)</f>
        <v>0</v>
      </c>
      <c r="D3" s="8">
        <f>SUMIF(Feb!$K$4:$K$4000, 'Tag 1'!B3, Feb!$H$4:$H$4000)</f>
        <v>0</v>
      </c>
      <c r="E3" s="8">
        <f>SUMIF(Mar!$K$4:$K$4000, 'Tag 1'!B3, Mar!$H$4:$H$4000)</f>
        <v>0</v>
      </c>
      <c r="F3" s="8">
        <f>SUMIF(Apr!$K$4:$K$4000, 'Tag 1'!B3, Apr!$H$4:$H$4000)</f>
        <v>0</v>
      </c>
      <c r="G3" s="8">
        <f>SUMIF(May!$K$4:$K$4000, 'Tag 1'!B3, May!$H$4:$H$4000)</f>
        <v>0</v>
      </c>
      <c r="H3" s="8">
        <f>SUMIF(Jun!$K$4:$K$4000, 'Tag 1'!B3, Jun!$H$4:$H$4000)</f>
        <v>0</v>
      </c>
      <c r="I3" s="8">
        <f>SUMIF(Jul!$K$4:$K$4000, 'Tag 1'!B3, Jul!$H$4:$H$4000)</f>
        <v>0</v>
      </c>
      <c r="J3" s="8">
        <f>SUMIF(Aug!$K$4:$K$4000, 'Tag 1'!B3, Aug!$H$4:$H$4000)</f>
        <v>0</v>
      </c>
      <c r="K3" s="8">
        <f>SUMIF(Sep!$K$4:$K$4000, 'Tag 1'!B3, Sep!$H$4:$H$4000)</f>
        <v>0</v>
      </c>
      <c r="L3" s="8">
        <f>SUMIF(Oct!$K$4:$K$4000, 'Tag 1'!B3, Oct!$H$4:$H$4000)</f>
        <v>0</v>
      </c>
      <c r="M3" s="8">
        <f>SUMIF(Nov!$K$4:$K$4000, 'Tag 1'!B3, Nov!$H$4:$H$4000)</f>
        <v>0</v>
      </c>
      <c r="N3" s="8">
        <f>SUMIF(Dec!$K$4:$K$4000, 'Tag 1'!B3, Dec!$H$4:$H$4000)</f>
        <v>0</v>
      </c>
      <c r="O3" s="1">
        <f>SUM(C3:N3)</f>
        <v>0</v>
      </c>
    </row>
    <row r="4" spans="2:15" x14ac:dyDescent="0.2">
      <c r="B4" s="21">
        <f>Tags!F4</f>
        <v>0</v>
      </c>
      <c r="C4" s="8">
        <f>SUMIF(Jan!$K$4:$K$4000, 'Tag 1'!B4, Jan!$H$4:$H$4000)</f>
        <v>0</v>
      </c>
      <c r="D4" s="8">
        <f>SUMIF(Feb!$K$4:$K$4000, 'Tag 1'!B4, Feb!$H$4:$H$4000)</f>
        <v>0</v>
      </c>
      <c r="E4" s="8">
        <f>SUMIF(Mar!$K$4:$K$4000, 'Tag 1'!B4, Mar!$H$4:$H$4000)</f>
        <v>0</v>
      </c>
      <c r="F4" s="8">
        <f>SUMIF(Apr!$K$4:$K$4000, 'Tag 1'!B4, Apr!$H$4:$H$4000)</f>
        <v>0</v>
      </c>
      <c r="G4" s="8">
        <f>SUMIF(May!$K$4:$K$4000, 'Tag 1'!B4, May!$H$4:$H$4000)</f>
        <v>0</v>
      </c>
      <c r="H4" s="8">
        <f>SUMIF(Jun!$K$4:$K$4000, 'Tag 1'!B4, Jun!$H$4:$H$4000)</f>
        <v>0</v>
      </c>
      <c r="I4" s="8">
        <f>SUMIF(Jul!$K$4:$K$4000, 'Tag 1'!B4, Jul!$H$4:$H$4000)</f>
        <v>0</v>
      </c>
      <c r="J4" s="8">
        <f>SUMIF(Aug!$K$4:$K$4000, 'Tag 1'!B4, Aug!$H$4:$H$4000)</f>
        <v>0</v>
      </c>
      <c r="K4" s="8">
        <f>SUMIF(Sep!$K$4:$K$4000, 'Tag 1'!B4, Sep!$H$4:$H$4000)</f>
        <v>0</v>
      </c>
      <c r="L4" s="8">
        <f>SUMIF(Oct!$K$4:$K$4000, 'Tag 1'!B4, Oct!$H$4:$H$4000)</f>
        <v>0</v>
      </c>
      <c r="M4" s="8">
        <f>SUMIF(Nov!$K$4:$K$4000, 'Tag 1'!B4, Nov!$H$4:$H$4000)</f>
        <v>0</v>
      </c>
      <c r="N4" s="8">
        <f>SUMIF(Dec!$K$4:$K$4000, 'Tag 1'!B4, Dec!$H$4:$H$4000)</f>
        <v>0</v>
      </c>
      <c r="O4" s="1">
        <f t="shared" ref="O4:O20" si="0">SUM(C4:N4)</f>
        <v>0</v>
      </c>
    </row>
    <row r="5" spans="2:15" x14ac:dyDescent="0.2">
      <c r="B5" s="21">
        <f>Tags!F5</f>
        <v>0</v>
      </c>
      <c r="C5" s="8">
        <f>SUMIF(Jan!$K$4:$K$4000, 'Tag 1'!B5, Jan!$H$4:$H$4000)</f>
        <v>0</v>
      </c>
      <c r="D5" s="8">
        <f>SUMIF(Feb!$K$4:$K$4000, 'Tag 1'!B5, Feb!$H$4:$H$4000)</f>
        <v>0</v>
      </c>
      <c r="E5" s="8">
        <f>SUMIF(Mar!$K$4:$K$4000, 'Tag 1'!B5, Mar!$H$4:$H$4000)</f>
        <v>0</v>
      </c>
      <c r="F5" s="8">
        <f>SUMIF(Apr!$K$4:$K$4000, 'Tag 1'!B5, Apr!$H$4:$H$4000)</f>
        <v>0</v>
      </c>
      <c r="G5" s="8">
        <f>SUMIF(May!$K$4:$K$4000, 'Tag 1'!B5, May!$H$4:$H$4000)</f>
        <v>0</v>
      </c>
      <c r="H5" s="8">
        <f>SUMIF(Jun!$K$4:$K$4000, 'Tag 1'!B5, Jun!$H$4:$H$4000)</f>
        <v>0</v>
      </c>
      <c r="I5" s="8">
        <f>SUMIF(Jul!$K$4:$K$4000, 'Tag 1'!B5, Jul!$H$4:$H$4000)</f>
        <v>0</v>
      </c>
      <c r="J5" s="8">
        <f>SUMIF(Aug!$K$4:$K$4000, 'Tag 1'!B5, Aug!$H$4:$H$4000)</f>
        <v>0</v>
      </c>
      <c r="K5" s="8">
        <f>SUMIF(Sep!$K$4:$K$4000, 'Tag 1'!B5, Sep!$H$4:$H$4000)</f>
        <v>0</v>
      </c>
      <c r="L5" s="8">
        <f>SUMIF(Oct!$K$4:$K$4000, 'Tag 1'!B5, Oct!$H$4:$H$4000)</f>
        <v>0</v>
      </c>
      <c r="M5" s="8">
        <f>SUMIF(Nov!$K$4:$K$4000, 'Tag 1'!B5, Nov!$H$4:$H$4000)</f>
        <v>0</v>
      </c>
      <c r="N5" s="8">
        <f>SUMIF(Dec!$K$4:$K$4000, 'Tag 1'!B5, Dec!$H$4:$H$4000)</f>
        <v>0</v>
      </c>
      <c r="O5" s="1">
        <f t="shared" si="0"/>
        <v>0</v>
      </c>
    </row>
    <row r="6" spans="2:15" x14ac:dyDescent="0.2">
      <c r="B6" s="21">
        <f>Tags!F6</f>
        <v>0</v>
      </c>
      <c r="C6" s="8">
        <f>SUMIF(Jan!$K$4:$K$4000, 'Tag 1'!B6, Jan!$H$4:$H$4000)</f>
        <v>0</v>
      </c>
      <c r="D6" s="8">
        <f>SUMIF(Feb!$K$4:$K$4000, 'Tag 1'!B6, Feb!$H$4:$H$4000)</f>
        <v>0</v>
      </c>
      <c r="E6" s="8">
        <f>SUMIF(Mar!$K$4:$K$4000, 'Tag 1'!B6, Mar!$H$4:$H$4000)</f>
        <v>0</v>
      </c>
      <c r="F6" s="8">
        <f>SUMIF(Apr!$K$4:$K$4000, 'Tag 1'!B6, Apr!$H$4:$H$4000)</f>
        <v>0</v>
      </c>
      <c r="G6" s="8">
        <f>SUMIF(May!$K$4:$K$4000, 'Tag 1'!B6, May!$H$4:$H$4000)</f>
        <v>0</v>
      </c>
      <c r="H6" s="8">
        <f>SUMIF(Jun!$K$4:$K$4000, 'Tag 1'!B6, Jun!$H$4:$H$4000)</f>
        <v>0</v>
      </c>
      <c r="I6" s="8">
        <f>SUMIF(Jul!$K$4:$K$4000, 'Tag 1'!B6, Jul!$H$4:$H$4000)</f>
        <v>0</v>
      </c>
      <c r="J6" s="8">
        <f>SUMIF(Aug!$K$4:$K$4000, 'Tag 1'!B6, Aug!$H$4:$H$4000)</f>
        <v>0</v>
      </c>
      <c r="K6" s="8">
        <f>SUMIF(Sep!$K$4:$K$4000, 'Tag 1'!B6, Sep!$H$4:$H$4000)</f>
        <v>0</v>
      </c>
      <c r="L6" s="8">
        <f>SUMIF(Oct!$K$4:$K$4000, 'Tag 1'!B6, Oct!$H$4:$H$4000)</f>
        <v>0</v>
      </c>
      <c r="M6" s="8">
        <f>SUMIF(Nov!$K$4:$K$4000, 'Tag 1'!B6, Nov!$H$4:$H$4000)</f>
        <v>0</v>
      </c>
      <c r="N6" s="8">
        <f>SUMIF(Dec!$K$4:$K$4000, 'Tag 1'!B6, Dec!$H$4:$H$4000)</f>
        <v>0</v>
      </c>
      <c r="O6" s="1">
        <f t="shared" si="0"/>
        <v>0</v>
      </c>
    </row>
    <row r="7" spans="2:15" x14ac:dyDescent="0.2">
      <c r="B7" s="21">
        <f>Tags!F7</f>
        <v>0</v>
      </c>
      <c r="C7" s="8">
        <f>SUMIF(Jan!$K$4:$K$4000, 'Tag 1'!B7, Jan!$H$4:$H$4000)</f>
        <v>0</v>
      </c>
      <c r="D7" s="8">
        <f>SUMIF(Feb!$K$4:$K$4000, 'Tag 1'!B7, Feb!$H$4:$H$4000)</f>
        <v>0</v>
      </c>
      <c r="E7" s="8">
        <f>SUMIF(Mar!$K$4:$K$4000, 'Tag 1'!B7, Mar!$H$4:$H$4000)</f>
        <v>0</v>
      </c>
      <c r="F7" s="8">
        <f>SUMIF(Apr!$K$4:$K$4000, 'Tag 1'!B7, Apr!$H$4:$H$4000)</f>
        <v>0</v>
      </c>
      <c r="G7" s="8">
        <f>SUMIF(May!$K$4:$K$4000, 'Tag 1'!B7, May!$H$4:$H$4000)</f>
        <v>0</v>
      </c>
      <c r="H7" s="8">
        <f>SUMIF(Jun!$K$4:$K$4000, 'Tag 1'!B7, Jun!$H$4:$H$4000)</f>
        <v>0</v>
      </c>
      <c r="I7" s="8">
        <f>SUMIF(Jul!$K$4:$K$4000, 'Tag 1'!B7, Jul!$H$4:$H$4000)</f>
        <v>0</v>
      </c>
      <c r="J7" s="8">
        <f>SUMIF(Aug!$K$4:$K$4000, 'Tag 1'!B7, Aug!$H$4:$H$4000)</f>
        <v>0</v>
      </c>
      <c r="K7" s="8">
        <f>SUMIF(Sep!$K$4:$K$4000, 'Tag 1'!B7, Sep!$H$4:$H$4000)</f>
        <v>0</v>
      </c>
      <c r="L7" s="8">
        <f>SUMIF(Oct!$K$4:$K$4000, 'Tag 1'!B7, Oct!$H$4:$H$4000)</f>
        <v>0</v>
      </c>
      <c r="M7" s="8">
        <f>SUMIF(Nov!$K$4:$K$4000, 'Tag 1'!B7, Nov!$H$4:$H$4000)</f>
        <v>0</v>
      </c>
      <c r="N7" s="8">
        <f>SUMIF(Dec!$K$4:$K$4000, 'Tag 1'!B7, Dec!$H$4:$H$4000)</f>
        <v>0</v>
      </c>
      <c r="O7" s="1">
        <f t="shared" si="0"/>
        <v>0</v>
      </c>
    </row>
    <row r="8" spans="2:15" x14ac:dyDescent="0.2">
      <c r="B8" s="21">
        <f>Tags!F8</f>
        <v>0</v>
      </c>
      <c r="C8" s="8">
        <f>SUMIF(Jan!$K$4:$K$4000, 'Tag 1'!B8, Jan!$H$4:$H$4000)</f>
        <v>0</v>
      </c>
      <c r="D8" s="8">
        <f>SUMIF(Feb!$K$4:$K$4000, 'Tag 1'!B8, Feb!$H$4:$H$4000)</f>
        <v>0</v>
      </c>
      <c r="E8" s="8">
        <f>SUMIF(Mar!$K$4:$K$4000, 'Tag 1'!B8, Mar!$H$4:$H$4000)</f>
        <v>0</v>
      </c>
      <c r="F8" s="8">
        <f>SUMIF(Apr!$K$4:$K$4000, 'Tag 1'!B8, Apr!$H$4:$H$4000)</f>
        <v>0</v>
      </c>
      <c r="G8" s="8">
        <f>SUMIF(May!$K$4:$K$4000, 'Tag 1'!B8, May!$H$4:$H$4000)</f>
        <v>0</v>
      </c>
      <c r="H8" s="8">
        <f>SUMIF(Jun!$K$4:$K$4000, 'Tag 1'!B8, Jun!$H$4:$H$4000)</f>
        <v>0</v>
      </c>
      <c r="I8" s="8">
        <f>SUMIF(Jul!$K$4:$K$4000, 'Tag 1'!B8, Jul!$H$4:$H$4000)</f>
        <v>0</v>
      </c>
      <c r="J8" s="8">
        <f>SUMIF(Aug!$K$4:$K$4000, 'Tag 1'!B8, Aug!$H$4:$H$4000)</f>
        <v>0</v>
      </c>
      <c r="K8" s="8">
        <f>SUMIF(Sep!$K$4:$K$4000, 'Tag 1'!B8, Sep!$H$4:$H$4000)</f>
        <v>0</v>
      </c>
      <c r="L8" s="8">
        <f>SUMIF(Oct!$K$4:$K$4000, 'Tag 1'!B8, Oct!$H$4:$H$4000)</f>
        <v>0</v>
      </c>
      <c r="M8" s="8">
        <f>SUMIF(Nov!$K$4:$K$4000, 'Tag 1'!B8, Nov!$H$4:$H$4000)</f>
        <v>0</v>
      </c>
      <c r="N8" s="8">
        <f>SUMIF(Dec!$K$4:$K$4000, 'Tag 1'!B8, Dec!$H$4:$H$4000)</f>
        <v>0</v>
      </c>
      <c r="O8" s="1">
        <f t="shared" si="0"/>
        <v>0</v>
      </c>
    </row>
    <row r="9" spans="2:15" x14ac:dyDescent="0.2">
      <c r="B9" s="21">
        <f>Tags!F9</f>
        <v>0</v>
      </c>
      <c r="C9" s="8">
        <f>SUMIF(Jan!$K$4:$K$4000, 'Tag 1'!B9, Jan!$H$4:$H$4000)</f>
        <v>0</v>
      </c>
      <c r="D9" s="8">
        <f>SUMIF(Feb!$K$4:$K$4000, 'Tag 1'!B9, Feb!$H$4:$H$4000)</f>
        <v>0</v>
      </c>
      <c r="E9" s="8">
        <f>SUMIF(Mar!$K$4:$K$4000, 'Tag 1'!B9, Mar!$H$4:$H$4000)</f>
        <v>0</v>
      </c>
      <c r="F9" s="8">
        <f>SUMIF(Apr!$K$4:$K$4000, 'Tag 1'!B9, Apr!$H$4:$H$4000)</f>
        <v>0</v>
      </c>
      <c r="G9" s="8">
        <f>SUMIF(May!$K$4:$K$4000, 'Tag 1'!B9, May!$H$4:$H$4000)</f>
        <v>0</v>
      </c>
      <c r="H9" s="8">
        <f>SUMIF(Jun!$K$4:$K$4000, 'Tag 1'!B9, Jun!$H$4:$H$4000)</f>
        <v>0</v>
      </c>
      <c r="I9" s="8">
        <f>SUMIF(Jul!$K$4:$K$4000, 'Tag 1'!B9, Jul!$H$4:$H$4000)</f>
        <v>0</v>
      </c>
      <c r="J9" s="8">
        <f>SUMIF(Aug!$K$4:$K$4000, 'Tag 1'!B9, Aug!$H$4:$H$4000)</f>
        <v>0</v>
      </c>
      <c r="K9" s="8">
        <f>SUMIF(Sep!$K$4:$K$4000, 'Tag 1'!B9, Sep!$H$4:$H$4000)</f>
        <v>0</v>
      </c>
      <c r="L9" s="8">
        <f>SUMIF(Oct!$K$4:$K$4000, 'Tag 1'!B9, Oct!$H$4:$H$4000)</f>
        <v>0</v>
      </c>
      <c r="M9" s="8">
        <f>SUMIF(Nov!$K$4:$K$4000, 'Tag 1'!B9, Nov!$H$4:$H$4000)</f>
        <v>0</v>
      </c>
      <c r="N9" s="8">
        <f>SUMIF(Dec!$K$4:$K$4000, 'Tag 1'!B9, Dec!$H$4:$H$4000)</f>
        <v>0</v>
      </c>
      <c r="O9" s="1">
        <f t="shared" si="0"/>
        <v>0</v>
      </c>
    </row>
    <row r="10" spans="2:15" x14ac:dyDescent="0.2">
      <c r="B10" s="21">
        <f>Tags!F10</f>
        <v>0</v>
      </c>
      <c r="C10" s="8">
        <f>SUMIF(Jan!$K$4:$K$4000, 'Tag 1'!B10, Jan!$H$4:$H$4000)</f>
        <v>0</v>
      </c>
      <c r="D10" s="8">
        <f>SUMIF(Feb!$K$4:$K$4000, 'Tag 1'!B10, Feb!$H$4:$H$4000)</f>
        <v>0</v>
      </c>
      <c r="E10" s="8">
        <f>SUMIF(Mar!$K$4:$K$4000, 'Tag 1'!B10, Mar!$H$4:$H$4000)</f>
        <v>0</v>
      </c>
      <c r="F10" s="8">
        <f>SUMIF(Apr!$K$4:$K$4000, 'Tag 1'!B10, Apr!$H$4:$H$4000)</f>
        <v>0</v>
      </c>
      <c r="G10" s="8">
        <f>SUMIF(May!$K$4:$K$4000, 'Tag 1'!B10, May!$H$4:$H$4000)</f>
        <v>0</v>
      </c>
      <c r="H10" s="8">
        <f>SUMIF(Jun!$K$4:$K$4000, 'Tag 1'!B10, Jun!$H$4:$H$4000)</f>
        <v>0</v>
      </c>
      <c r="I10" s="8">
        <f>SUMIF(Jul!$K$4:$K$4000, 'Tag 1'!B10, Jul!$H$4:$H$4000)</f>
        <v>0</v>
      </c>
      <c r="J10" s="8">
        <f>SUMIF(Aug!$K$4:$K$4000, 'Tag 1'!B10, Aug!$H$4:$H$4000)</f>
        <v>0</v>
      </c>
      <c r="K10" s="8">
        <f>SUMIF(Sep!$K$4:$K$4000, 'Tag 1'!B10, Sep!$H$4:$H$4000)</f>
        <v>0</v>
      </c>
      <c r="L10" s="8">
        <f>SUMIF(Oct!$K$4:$K$4000, 'Tag 1'!B10, Oct!$H$4:$H$4000)</f>
        <v>0</v>
      </c>
      <c r="M10" s="8">
        <f>SUMIF(Nov!$K$4:$K$4000, 'Tag 1'!B10, Nov!$H$4:$H$4000)</f>
        <v>0</v>
      </c>
      <c r="N10" s="8">
        <f>SUMIF(Dec!$K$4:$K$4000, 'Tag 1'!B10, Dec!$H$4:$H$4000)</f>
        <v>0</v>
      </c>
      <c r="O10" s="1">
        <f t="shared" si="0"/>
        <v>0</v>
      </c>
    </row>
    <row r="11" spans="2:15" x14ac:dyDescent="0.2">
      <c r="B11" s="21">
        <f>Tags!F11</f>
        <v>0</v>
      </c>
      <c r="C11" s="8">
        <f>SUMIF(Jan!$K$4:$K$4000, 'Tag 1'!B11, Jan!$H$4:$H$4000)</f>
        <v>0</v>
      </c>
      <c r="D11" s="8">
        <f>SUMIF(Feb!$K$4:$K$4000, 'Tag 1'!B11, Feb!$H$4:$H$4000)</f>
        <v>0</v>
      </c>
      <c r="E11" s="8">
        <f>SUMIF(Mar!$K$4:$K$4000, 'Tag 1'!B11, Mar!$H$4:$H$4000)</f>
        <v>0</v>
      </c>
      <c r="F11" s="8">
        <f>SUMIF(Apr!$K$4:$K$4000, 'Tag 1'!B11, Apr!$H$4:$H$4000)</f>
        <v>0</v>
      </c>
      <c r="G11" s="8">
        <f>SUMIF(May!$K$4:$K$4000, 'Tag 1'!B11, May!$H$4:$H$4000)</f>
        <v>0</v>
      </c>
      <c r="H11" s="8">
        <f>SUMIF(Jun!$K$4:$K$4000, 'Tag 1'!B11, Jun!$H$4:$H$4000)</f>
        <v>0</v>
      </c>
      <c r="I11" s="8">
        <f>SUMIF(Jul!$K$4:$K$4000, 'Tag 1'!B11, Jul!$H$4:$H$4000)</f>
        <v>0</v>
      </c>
      <c r="J11" s="8">
        <f>SUMIF(Aug!$K$4:$K$4000, 'Tag 1'!B11, Aug!$H$4:$H$4000)</f>
        <v>0</v>
      </c>
      <c r="K11" s="8">
        <f>SUMIF(Sep!$K$4:$K$4000, 'Tag 1'!B11, Sep!$H$4:$H$4000)</f>
        <v>0</v>
      </c>
      <c r="L11" s="8">
        <f>SUMIF(Oct!$K$4:$K$4000, 'Tag 1'!B11, Oct!$H$4:$H$4000)</f>
        <v>0</v>
      </c>
      <c r="M11" s="8">
        <f>SUMIF(Nov!$K$4:$K$4000, 'Tag 1'!B11, Nov!$H$4:$H$4000)</f>
        <v>0</v>
      </c>
      <c r="N11" s="8">
        <f>SUMIF(Dec!$K$4:$K$4000, 'Tag 1'!B11, Dec!$H$4:$H$4000)</f>
        <v>0</v>
      </c>
      <c r="O11" s="1">
        <f t="shared" si="0"/>
        <v>0</v>
      </c>
    </row>
    <row r="12" spans="2:15" x14ac:dyDescent="0.2">
      <c r="B12" s="21">
        <f>Tags!F12</f>
        <v>0</v>
      </c>
      <c r="C12" s="8">
        <f>SUMIF(Jan!$K$4:$K$4000, 'Tag 1'!B12, Jan!$H$4:$H$4000)</f>
        <v>0</v>
      </c>
      <c r="D12" s="8">
        <f>SUMIF(Feb!$K$4:$K$4000, 'Tag 1'!B12, Feb!$H$4:$H$4000)</f>
        <v>0</v>
      </c>
      <c r="E12" s="8">
        <f>SUMIF(Mar!$K$4:$K$4000, 'Tag 1'!B12, Mar!$H$4:$H$4000)</f>
        <v>0</v>
      </c>
      <c r="F12" s="8">
        <f>SUMIF(Apr!$K$4:$K$4000, 'Tag 1'!B12, Apr!$H$4:$H$4000)</f>
        <v>0</v>
      </c>
      <c r="G12" s="8">
        <f>SUMIF(May!$K$4:$K$4000, 'Tag 1'!B12, May!$H$4:$H$4000)</f>
        <v>0</v>
      </c>
      <c r="H12" s="8">
        <f>SUMIF(Jun!$K$4:$K$4000, 'Tag 1'!B12, Jun!$H$4:$H$4000)</f>
        <v>0</v>
      </c>
      <c r="I12" s="8">
        <f>SUMIF(Jul!$K$4:$K$4000, 'Tag 1'!B12, Jul!$H$4:$H$4000)</f>
        <v>0</v>
      </c>
      <c r="J12" s="8">
        <f>SUMIF(Aug!$K$4:$K$4000, 'Tag 1'!B12, Aug!$H$4:$H$4000)</f>
        <v>0</v>
      </c>
      <c r="K12" s="8">
        <f>SUMIF(Sep!$K$4:$K$4000, 'Tag 1'!B12, Sep!$H$4:$H$4000)</f>
        <v>0</v>
      </c>
      <c r="L12" s="8">
        <f>SUMIF(Oct!$K$4:$K$4000, 'Tag 1'!B12, Oct!$H$4:$H$4000)</f>
        <v>0</v>
      </c>
      <c r="M12" s="8">
        <f>SUMIF(Nov!$K$4:$K$4000, 'Tag 1'!B12, Nov!$H$4:$H$4000)</f>
        <v>0</v>
      </c>
      <c r="N12" s="8">
        <f>SUMIF(Dec!$K$4:$K$4000, 'Tag 1'!B12, Dec!$H$4:$H$4000)</f>
        <v>0</v>
      </c>
      <c r="O12" s="1">
        <f t="shared" si="0"/>
        <v>0</v>
      </c>
    </row>
    <row r="13" spans="2:15" x14ac:dyDescent="0.2">
      <c r="B13" s="21">
        <f>Tags!F13</f>
        <v>0</v>
      </c>
      <c r="C13" s="8">
        <f>SUMIF(Jan!$K$4:$K$4000, 'Tag 1'!B13, Jan!$H$4:$H$4000)</f>
        <v>0</v>
      </c>
      <c r="D13" s="8">
        <f>SUMIF(Feb!$K$4:$K$4000, 'Tag 1'!B13, Feb!$H$4:$H$4000)</f>
        <v>0</v>
      </c>
      <c r="E13" s="8">
        <f>SUMIF(Mar!$K$4:$K$4000, 'Tag 1'!B13, Mar!$H$4:$H$4000)</f>
        <v>0</v>
      </c>
      <c r="F13" s="8">
        <f>SUMIF(Apr!$K$4:$K$4000, 'Tag 1'!B13, Apr!$H$4:$H$4000)</f>
        <v>0</v>
      </c>
      <c r="G13" s="8">
        <f>SUMIF(May!$K$4:$K$4000, 'Tag 1'!B13, May!$H$4:$H$4000)</f>
        <v>0</v>
      </c>
      <c r="H13" s="8">
        <f>SUMIF(Jun!$K$4:$K$4000, 'Tag 1'!B13, Jun!$H$4:$H$4000)</f>
        <v>0</v>
      </c>
      <c r="I13" s="8">
        <f>SUMIF(Jul!$K$4:$K$4000, 'Tag 1'!B13, Jul!$H$4:$H$4000)</f>
        <v>0</v>
      </c>
      <c r="J13" s="8">
        <f>SUMIF(Aug!$K$4:$K$4000, 'Tag 1'!B13, Aug!$H$4:$H$4000)</f>
        <v>0</v>
      </c>
      <c r="K13" s="8">
        <f>SUMIF(Sep!$K$4:$K$4000, 'Tag 1'!B13, Sep!$H$4:$H$4000)</f>
        <v>0</v>
      </c>
      <c r="L13" s="8">
        <f>SUMIF(Oct!$K$4:$K$4000, 'Tag 1'!B13, Oct!$H$4:$H$4000)</f>
        <v>0</v>
      </c>
      <c r="M13" s="8">
        <f>SUMIF(Nov!$K$4:$K$4000, 'Tag 1'!B13, Nov!$H$4:$H$4000)</f>
        <v>0</v>
      </c>
      <c r="N13" s="8">
        <f>SUMIF(Dec!$K$4:$K$4000, 'Tag 1'!B13, Dec!$H$4:$H$4000)</f>
        <v>0</v>
      </c>
      <c r="O13" s="1">
        <f t="shared" si="0"/>
        <v>0</v>
      </c>
    </row>
    <row r="14" spans="2:15" x14ac:dyDescent="0.2">
      <c r="B14" s="21">
        <f>Tags!F14</f>
        <v>0</v>
      </c>
      <c r="C14" s="8">
        <f>SUMIF(Jan!$K$4:$K$4000, 'Tag 1'!B14, Jan!$H$4:$H$4000)</f>
        <v>0</v>
      </c>
      <c r="D14" s="8">
        <f>SUMIF(Feb!$K$4:$K$4000, 'Tag 1'!B14, Feb!$H$4:$H$4000)</f>
        <v>0</v>
      </c>
      <c r="E14" s="8">
        <f>SUMIF(Mar!$K$4:$K$4000, 'Tag 1'!B14, Mar!$H$4:$H$4000)</f>
        <v>0</v>
      </c>
      <c r="F14" s="8">
        <f>SUMIF(Apr!$K$4:$K$4000, 'Tag 1'!B14, Apr!$H$4:$H$4000)</f>
        <v>0</v>
      </c>
      <c r="G14" s="8">
        <f>SUMIF(May!$K$4:$K$4000, 'Tag 1'!B14, May!$H$4:$H$4000)</f>
        <v>0</v>
      </c>
      <c r="H14" s="8">
        <f>SUMIF(Jun!$K$4:$K$4000, 'Tag 1'!B14, Jun!$H$4:$H$4000)</f>
        <v>0</v>
      </c>
      <c r="I14" s="8">
        <f>SUMIF(Jul!$K$4:$K$4000, 'Tag 1'!B14, Jul!$H$4:$H$4000)</f>
        <v>0</v>
      </c>
      <c r="J14" s="8">
        <f>SUMIF(Aug!$K$4:$K$4000, 'Tag 1'!B14, Aug!$H$4:$H$4000)</f>
        <v>0</v>
      </c>
      <c r="K14" s="8">
        <f>SUMIF(Sep!$K$4:$K$4000, 'Tag 1'!B14, Sep!$H$4:$H$4000)</f>
        <v>0</v>
      </c>
      <c r="L14" s="8">
        <f>SUMIF(Oct!$K$4:$K$4000, 'Tag 1'!B14, Oct!$H$4:$H$4000)</f>
        <v>0</v>
      </c>
      <c r="M14" s="8">
        <f>SUMIF(Nov!$K$4:$K$4000, 'Tag 1'!B14, Nov!$H$4:$H$4000)</f>
        <v>0</v>
      </c>
      <c r="N14" s="8">
        <f>SUMIF(Dec!$K$4:$K$4000, 'Tag 1'!B14, Dec!$H$4:$H$4000)</f>
        <v>0</v>
      </c>
      <c r="O14" s="1">
        <f t="shared" si="0"/>
        <v>0</v>
      </c>
    </row>
    <row r="15" spans="2:15" x14ac:dyDescent="0.2">
      <c r="B15" s="21">
        <f>Tags!F15</f>
        <v>0</v>
      </c>
      <c r="C15" s="8">
        <f>SUMIF(Jan!$K$4:$K$4000, 'Tag 1'!B15, Jan!$H$4:$H$4000)</f>
        <v>0</v>
      </c>
      <c r="D15" s="8">
        <f>SUMIF(Feb!$K$4:$K$4000, 'Tag 1'!B15, Feb!$H$4:$H$4000)</f>
        <v>0</v>
      </c>
      <c r="E15" s="8">
        <f>SUMIF(Mar!$K$4:$K$4000, 'Tag 1'!B15, Mar!$H$4:$H$4000)</f>
        <v>0</v>
      </c>
      <c r="F15" s="8">
        <f>SUMIF(Apr!$K$4:$K$4000, 'Tag 1'!B15, Apr!$H$4:$H$4000)</f>
        <v>0</v>
      </c>
      <c r="G15" s="8">
        <f>SUMIF(May!$K$4:$K$4000, 'Tag 1'!B15, May!$H$4:$H$4000)</f>
        <v>0</v>
      </c>
      <c r="H15" s="8">
        <f>SUMIF(Jun!$K$4:$K$4000, 'Tag 1'!B15, Jun!$H$4:$H$4000)</f>
        <v>0</v>
      </c>
      <c r="I15" s="8">
        <f>SUMIF(Jul!$K$4:$K$4000, 'Tag 1'!B15, Jul!$H$4:$H$4000)</f>
        <v>0</v>
      </c>
      <c r="J15" s="8">
        <f>SUMIF(Aug!$K$4:$K$4000, 'Tag 1'!B15, Aug!$H$4:$H$4000)</f>
        <v>0</v>
      </c>
      <c r="K15" s="8">
        <f>SUMIF(Sep!$K$4:$K$4000, 'Tag 1'!B15, Sep!$H$4:$H$4000)</f>
        <v>0</v>
      </c>
      <c r="L15" s="8">
        <f>SUMIF(Oct!$K$4:$K$4000, 'Tag 1'!B15, Oct!$H$4:$H$4000)</f>
        <v>0</v>
      </c>
      <c r="M15" s="8">
        <f>SUMIF(Nov!$K$4:$K$4000, 'Tag 1'!B15, Nov!$H$4:$H$4000)</f>
        <v>0</v>
      </c>
      <c r="N15" s="8">
        <f>SUMIF(Dec!$K$4:$K$4000, 'Tag 1'!B15, Dec!$H$4:$H$4000)</f>
        <v>0</v>
      </c>
      <c r="O15" s="1">
        <f t="shared" si="0"/>
        <v>0</v>
      </c>
    </row>
    <row r="16" spans="2:15" x14ac:dyDescent="0.2">
      <c r="B16" s="21">
        <f>Tags!F16</f>
        <v>0</v>
      </c>
      <c r="C16" s="8">
        <f>SUMIF(Jan!$K$4:$K$4000, 'Tag 1'!B16, Jan!$H$4:$H$4000)</f>
        <v>0</v>
      </c>
      <c r="D16" s="8">
        <f>SUMIF(Feb!$K$4:$K$4000, 'Tag 1'!B16, Feb!$H$4:$H$4000)</f>
        <v>0</v>
      </c>
      <c r="E16" s="8">
        <f>SUMIF(Mar!$K$4:$K$4000, 'Tag 1'!B16, Mar!$H$4:$H$4000)</f>
        <v>0</v>
      </c>
      <c r="F16" s="8">
        <f>SUMIF(Apr!$K$4:$K$4000, 'Tag 1'!B16, Apr!$H$4:$H$4000)</f>
        <v>0</v>
      </c>
      <c r="G16" s="8">
        <f>SUMIF(May!$K$4:$K$4000, 'Tag 1'!B16, May!$H$4:$H$4000)</f>
        <v>0</v>
      </c>
      <c r="H16" s="8">
        <f>SUMIF(Jun!$K$4:$K$4000, 'Tag 1'!B16, Jun!$H$4:$H$4000)</f>
        <v>0</v>
      </c>
      <c r="I16" s="8">
        <f>SUMIF(Jul!$K$4:$K$4000, 'Tag 1'!B16, Jul!$H$4:$H$4000)</f>
        <v>0</v>
      </c>
      <c r="J16" s="8">
        <f>SUMIF(Aug!$K$4:$K$4000, 'Tag 1'!B16, Aug!$H$4:$H$4000)</f>
        <v>0</v>
      </c>
      <c r="K16" s="8">
        <f>SUMIF(Sep!$K$4:$K$4000, 'Tag 1'!B16, Sep!$H$4:$H$4000)</f>
        <v>0</v>
      </c>
      <c r="L16" s="8">
        <f>SUMIF(Oct!$K$4:$K$4000, 'Tag 1'!B16, Oct!$H$4:$H$4000)</f>
        <v>0</v>
      </c>
      <c r="M16" s="8">
        <f>SUMIF(Nov!$K$4:$K$4000, 'Tag 1'!B16, Nov!$H$4:$H$4000)</f>
        <v>0</v>
      </c>
      <c r="N16" s="8">
        <f>SUMIF(Dec!$K$4:$K$4000, 'Tag 1'!B16, Dec!$H$4:$H$4000)</f>
        <v>0</v>
      </c>
      <c r="O16" s="1">
        <f t="shared" si="0"/>
        <v>0</v>
      </c>
    </row>
    <row r="17" spans="2:15" x14ac:dyDescent="0.2">
      <c r="B17" s="21">
        <f>Tags!F17</f>
        <v>0</v>
      </c>
      <c r="C17" s="8">
        <f>SUMIF(Jan!$K$4:$K$4000, 'Tag 1'!B17, Jan!$H$4:$H$4000)</f>
        <v>0</v>
      </c>
      <c r="D17" s="8">
        <f>SUMIF(Feb!$K$4:$K$4000, 'Tag 1'!B17, Feb!$H$4:$H$4000)</f>
        <v>0</v>
      </c>
      <c r="E17" s="8">
        <f>SUMIF(Mar!$K$4:$K$4000, 'Tag 1'!B17, Mar!$H$4:$H$4000)</f>
        <v>0</v>
      </c>
      <c r="F17" s="8">
        <f>SUMIF(Apr!$K$4:$K$4000, 'Tag 1'!B17, Apr!$H$4:$H$4000)</f>
        <v>0</v>
      </c>
      <c r="G17" s="8">
        <f>SUMIF(May!$K$4:$K$4000, 'Tag 1'!B17, May!$H$4:$H$4000)</f>
        <v>0</v>
      </c>
      <c r="H17" s="8">
        <f>SUMIF(Jun!$K$4:$K$4000, 'Tag 1'!B17, Jun!$H$4:$H$4000)</f>
        <v>0</v>
      </c>
      <c r="I17" s="8">
        <f>SUMIF(Jul!$K$4:$K$4000, 'Tag 1'!B17, Jul!$H$4:$H$4000)</f>
        <v>0</v>
      </c>
      <c r="J17" s="8">
        <f>SUMIF(Aug!$K$4:$K$4000, 'Tag 1'!B17, Aug!$H$4:$H$4000)</f>
        <v>0</v>
      </c>
      <c r="K17" s="8">
        <f>SUMIF(Sep!$K$4:$K$4000, 'Tag 1'!B17, Sep!$H$4:$H$4000)</f>
        <v>0</v>
      </c>
      <c r="L17" s="8">
        <f>SUMIF(Oct!$K$4:$K$4000, 'Tag 1'!B17, Oct!$H$4:$H$4000)</f>
        <v>0</v>
      </c>
      <c r="M17" s="8">
        <f>SUMIF(Nov!$K$4:$K$4000, 'Tag 1'!B17, Nov!$H$4:$H$4000)</f>
        <v>0</v>
      </c>
      <c r="N17" s="8">
        <f>SUMIF(Dec!$K$4:$K$4000, 'Tag 1'!B17, Dec!$H$4:$H$4000)</f>
        <v>0</v>
      </c>
      <c r="O17" s="1">
        <f t="shared" si="0"/>
        <v>0</v>
      </c>
    </row>
    <row r="18" spans="2:15" x14ac:dyDescent="0.2">
      <c r="B18" s="21">
        <f>Tags!F18</f>
        <v>0</v>
      </c>
      <c r="C18" s="8">
        <f>SUMIF(Jan!$K$4:$K$4000, 'Tag 1'!B18, Jan!$H$4:$H$4000)</f>
        <v>0</v>
      </c>
      <c r="D18" s="8">
        <f>SUMIF(Feb!$K$4:$K$4000, 'Tag 1'!B18, Feb!$H$4:$H$4000)</f>
        <v>0</v>
      </c>
      <c r="E18" s="8">
        <f>SUMIF(Mar!$K$4:$K$4000, 'Tag 1'!B18, Mar!$H$4:$H$4000)</f>
        <v>0</v>
      </c>
      <c r="F18" s="8">
        <f>SUMIF(Apr!$K$4:$K$4000, 'Tag 1'!B18, Apr!$H$4:$H$4000)</f>
        <v>0</v>
      </c>
      <c r="G18" s="8">
        <f>SUMIF(May!$K$4:$K$4000, 'Tag 1'!B18, May!$H$4:$H$4000)</f>
        <v>0</v>
      </c>
      <c r="H18" s="8">
        <f>SUMIF(Jun!$K$4:$K$4000, 'Tag 1'!B18, Jun!$H$4:$H$4000)</f>
        <v>0</v>
      </c>
      <c r="I18" s="8">
        <f>SUMIF(Jul!$K$4:$K$4000, 'Tag 1'!B18, Jul!$H$4:$H$4000)</f>
        <v>0</v>
      </c>
      <c r="J18" s="8">
        <f>SUMIF(Aug!$K$4:$K$4000, 'Tag 1'!B18, Aug!$H$4:$H$4000)</f>
        <v>0</v>
      </c>
      <c r="K18" s="8">
        <f>SUMIF(Sep!$K$4:$K$4000, 'Tag 1'!B18, Sep!$H$4:$H$4000)</f>
        <v>0</v>
      </c>
      <c r="L18" s="8">
        <f>SUMIF(Oct!$K$4:$K$4000, 'Tag 1'!B18, Oct!$H$4:$H$4000)</f>
        <v>0</v>
      </c>
      <c r="M18" s="8">
        <f>SUMIF(Nov!$K$4:$K$4000, 'Tag 1'!B18, Nov!$H$4:$H$4000)</f>
        <v>0</v>
      </c>
      <c r="N18" s="8">
        <f>SUMIF(Dec!$K$4:$K$4000, 'Tag 1'!B18, Dec!$H$4:$H$4000)</f>
        <v>0</v>
      </c>
      <c r="O18" s="1">
        <f t="shared" si="0"/>
        <v>0</v>
      </c>
    </row>
    <row r="19" spans="2:15" x14ac:dyDescent="0.2">
      <c r="B19" s="21">
        <f>Tags!F19</f>
        <v>0</v>
      </c>
      <c r="C19" s="8">
        <f>SUMIF(Jan!$K$4:$K$4000, 'Tag 1'!B19, Jan!$H$4:$H$4000)</f>
        <v>0</v>
      </c>
      <c r="D19" s="8">
        <f>SUMIF(Feb!$K$4:$K$4000, 'Tag 1'!B19, Feb!$H$4:$H$4000)</f>
        <v>0</v>
      </c>
      <c r="E19" s="8">
        <f>SUMIF(Mar!$K$4:$K$4000, 'Tag 1'!B19, Mar!$H$4:$H$4000)</f>
        <v>0</v>
      </c>
      <c r="F19" s="8">
        <f>SUMIF(Apr!$K$4:$K$4000, 'Tag 1'!B19, Apr!$H$4:$H$4000)</f>
        <v>0</v>
      </c>
      <c r="G19" s="8">
        <f>SUMIF(May!$K$4:$K$4000, 'Tag 1'!B19, May!$H$4:$H$4000)</f>
        <v>0</v>
      </c>
      <c r="H19" s="8">
        <f>SUMIF(Jun!$K$4:$K$4000, 'Tag 1'!B19, Jun!$H$4:$H$4000)</f>
        <v>0</v>
      </c>
      <c r="I19" s="8">
        <f>SUMIF(Jul!$K$4:$K$4000, 'Tag 1'!B19, Jul!$H$4:$H$4000)</f>
        <v>0</v>
      </c>
      <c r="J19" s="8">
        <f>SUMIF(Aug!$K$4:$K$4000, 'Tag 1'!B19, Aug!$H$4:$H$4000)</f>
        <v>0</v>
      </c>
      <c r="K19" s="8">
        <f>SUMIF(Sep!$K$4:$K$4000, 'Tag 1'!B19, Sep!$H$4:$H$4000)</f>
        <v>0</v>
      </c>
      <c r="L19" s="8">
        <f>SUMIF(Oct!$K$4:$K$4000, 'Tag 1'!B19, Oct!$H$4:$H$4000)</f>
        <v>0</v>
      </c>
      <c r="M19" s="8">
        <f>SUMIF(Nov!$K$4:$K$4000, 'Tag 1'!B19, Nov!$H$4:$H$4000)</f>
        <v>0</v>
      </c>
      <c r="N19" s="8">
        <f>SUMIF(Dec!$K$4:$K$4000, 'Tag 1'!B19, Dec!$H$4:$H$4000)</f>
        <v>0</v>
      </c>
      <c r="O19" s="1">
        <f t="shared" si="0"/>
        <v>0</v>
      </c>
    </row>
    <row r="20" spans="2:15" x14ac:dyDescent="0.2">
      <c r="B20" s="21">
        <f>Tags!F20</f>
        <v>0</v>
      </c>
      <c r="C20" s="8">
        <f>SUMIF(Jan!$K$4:$K$4000, 'Tag 1'!B20, Jan!$H$4:$H$4000)</f>
        <v>0</v>
      </c>
      <c r="D20" s="8">
        <f>SUMIF(Feb!$K$4:$K$4000, 'Tag 1'!B20, Feb!$H$4:$H$4000)</f>
        <v>0</v>
      </c>
      <c r="E20" s="8">
        <f>SUMIF(Mar!$K$4:$K$4000, 'Tag 1'!B20, Mar!$H$4:$H$4000)</f>
        <v>0</v>
      </c>
      <c r="F20" s="8">
        <f>SUMIF(Apr!$K$4:$K$4000, 'Tag 1'!B20, Apr!$H$4:$H$4000)</f>
        <v>0</v>
      </c>
      <c r="G20" s="8">
        <f>SUMIF(May!$K$4:$K$4000, 'Tag 1'!B20, May!$H$4:$H$4000)</f>
        <v>0</v>
      </c>
      <c r="H20" s="8">
        <f>SUMIF(Jun!$K$4:$K$4000, 'Tag 1'!B20, Jun!$H$4:$H$4000)</f>
        <v>0</v>
      </c>
      <c r="I20" s="8">
        <f>SUMIF(Jul!$K$4:$K$4000, 'Tag 1'!B20, Jul!$H$4:$H$4000)</f>
        <v>0</v>
      </c>
      <c r="J20" s="8">
        <f>SUMIF(Aug!$K$4:$K$4000, 'Tag 1'!B20, Aug!$H$4:$H$4000)</f>
        <v>0</v>
      </c>
      <c r="K20" s="8">
        <f>SUMIF(Sep!$K$4:$K$4000, 'Tag 1'!B20, Sep!$H$4:$H$4000)</f>
        <v>0</v>
      </c>
      <c r="L20" s="8">
        <f>SUMIF(Oct!$K$4:$K$4000, 'Tag 1'!B20, Oct!$H$4:$H$4000)</f>
        <v>0</v>
      </c>
      <c r="M20" s="8">
        <f>SUMIF(Nov!$K$4:$K$4000, 'Tag 1'!B20, Nov!$H$4:$H$4000)</f>
        <v>0</v>
      </c>
      <c r="N20" s="8">
        <f>SUMIF(Dec!$K$4:$K$4000, 'Tag 1'!B20, Dec!$H$4:$H$4000)</f>
        <v>0</v>
      </c>
      <c r="O20" s="1">
        <f t="shared" si="0"/>
        <v>0</v>
      </c>
    </row>
    <row r="21" spans="2:15" x14ac:dyDescent="0.2">
      <c r="B21" s="21">
        <f>Tags!F21</f>
        <v>0</v>
      </c>
      <c r="C21" s="8">
        <f>SUMIF(Jan!$K$4:$K$4000, 'Tag 1'!B21, Jan!$H$4:$H$4000)</f>
        <v>0</v>
      </c>
      <c r="D21" s="8">
        <f>SUMIF(Feb!$K$4:$K$4000, 'Tag 1'!B21, Feb!$H$4:$H$4000)</f>
        <v>0</v>
      </c>
      <c r="E21" s="8">
        <f>SUMIF(Mar!$K$4:$K$4000, 'Tag 1'!B21, Mar!$H$4:$H$4000)</f>
        <v>0</v>
      </c>
      <c r="F21" s="8">
        <f>SUMIF(Apr!$K$4:$K$4000, 'Tag 1'!B21, Apr!$H$4:$H$4000)</f>
        <v>0</v>
      </c>
      <c r="G21" s="8">
        <f>SUMIF(May!$K$4:$K$4000, 'Tag 1'!B21, May!$H$4:$H$4000)</f>
        <v>0</v>
      </c>
      <c r="H21" s="8">
        <f>SUMIF(Jun!$K$4:$K$4000, 'Tag 1'!B21, Jun!$H$4:$H$4000)</f>
        <v>0</v>
      </c>
      <c r="I21" s="8">
        <f>SUMIF(Jul!$K$4:$K$4000, 'Tag 1'!B21, Jul!$H$4:$H$4000)</f>
        <v>0</v>
      </c>
      <c r="J21" s="8">
        <f>SUMIF(Aug!$K$4:$K$4000, 'Tag 1'!B21, Aug!$H$4:$H$4000)</f>
        <v>0</v>
      </c>
      <c r="K21" s="8">
        <f>SUMIF(Sep!$K$4:$K$4000, 'Tag 1'!B21, Sep!$H$4:$H$4000)</f>
        <v>0</v>
      </c>
      <c r="L21" s="8">
        <f>SUMIF(Oct!$K$4:$K$4000, 'Tag 1'!B21, Oct!$H$4:$H$4000)</f>
        <v>0</v>
      </c>
      <c r="M21" s="8">
        <f>SUMIF(Nov!$K$4:$K$4000, 'Tag 1'!B21, Nov!$H$4:$H$4000)</f>
        <v>0</v>
      </c>
      <c r="N21" s="8">
        <f>SUMIF(Dec!$K$4:$K$4000, 'Tag 1'!B21, Dec!$H$4:$H$4000)</f>
        <v>0</v>
      </c>
      <c r="O21" s="1">
        <f t="shared" ref="O21" si="1">SUM(C21:N21)</f>
        <v>0</v>
      </c>
    </row>
    <row r="22" spans="2:15" x14ac:dyDescent="0.2">
      <c r="B22" s="21">
        <f>Tags!F22</f>
        <v>0</v>
      </c>
      <c r="C22" s="8">
        <f>SUMIF(Jan!$K$4:$K$4000, 'Tag 1'!B22, Jan!$H$4:$H$4000)</f>
        <v>0</v>
      </c>
      <c r="D22" s="8">
        <f>SUMIF(Feb!$K$4:$K$4000, 'Tag 1'!B22, Feb!$H$4:$H$4000)</f>
        <v>0</v>
      </c>
      <c r="E22" s="8">
        <f>SUMIF(Mar!$K$4:$K$4000, 'Tag 1'!B22, Mar!$H$4:$H$4000)</f>
        <v>0</v>
      </c>
      <c r="F22" s="8">
        <f>SUMIF(Apr!$K$4:$K$4000, 'Tag 1'!B22, Apr!$H$4:$H$4000)</f>
        <v>0</v>
      </c>
      <c r="G22" s="8">
        <f>SUMIF(May!$K$4:$K$4000, 'Tag 1'!B22, May!$H$4:$H$4000)</f>
        <v>0</v>
      </c>
      <c r="H22" s="8">
        <f>SUMIF(Jun!$K$4:$K$4000, 'Tag 1'!B22, Jun!$H$4:$H$4000)</f>
        <v>0</v>
      </c>
      <c r="I22" s="8">
        <f>SUMIF(Jul!$K$4:$K$4000, 'Tag 1'!B22, Jul!$H$4:$H$4000)</f>
        <v>0</v>
      </c>
      <c r="J22" s="8">
        <f>SUMIF(Aug!$K$4:$K$4000, 'Tag 1'!B22, Aug!$H$4:$H$4000)</f>
        <v>0</v>
      </c>
      <c r="K22" s="8">
        <f>SUMIF(Sep!$K$4:$K$4000, 'Tag 1'!B22, Sep!$H$4:$H$4000)</f>
        <v>0</v>
      </c>
      <c r="L22" s="8">
        <f>SUMIF(Oct!$K$4:$K$4000, 'Tag 1'!B22, Oct!$H$4:$H$4000)</f>
        <v>0</v>
      </c>
      <c r="M22" s="8">
        <f>SUMIF(Nov!$K$4:$K$4000, 'Tag 1'!B22, Nov!$H$4:$H$4000)</f>
        <v>0</v>
      </c>
      <c r="N22" s="8">
        <f>SUMIF(Dec!$K$4:$K$4000, 'Tag 1'!B22, Dec!$H$4:$H$4000)</f>
        <v>0</v>
      </c>
      <c r="O22" s="1">
        <f t="shared" ref="O22:O85" si="2">SUM(C22:N22)</f>
        <v>0</v>
      </c>
    </row>
    <row r="23" spans="2:15" x14ac:dyDescent="0.2">
      <c r="B23" s="21">
        <f>Tags!F23</f>
        <v>0</v>
      </c>
      <c r="C23" s="8">
        <f>SUMIF(Jan!$K$4:$K$4000, 'Tag 1'!B23, Jan!$H$4:$H$4000)</f>
        <v>0</v>
      </c>
      <c r="D23" s="8">
        <f>SUMIF(Feb!$K$4:$K$4000, 'Tag 1'!B23, Feb!$H$4:$H$4000)</f>
        <v>0</v>
      </c>
      <c r="E23" s="8">
        <f>SUMIF(Mar!$K$4:$K$4000, 'Tag 1'!B23, Mar!$H$4:$H$4000)</f>
        <v>0</v>
      </c>
      <c r="F23" s="8">
        <f>SUMIF(Apr!$K$4:$K$4000, 'Tag 1'!B23, Apr!$H$4:$H$4000)</f>
        <v>0</v>
      </c>
      <c r="G23" s="8">
        <f>SUMIF(May!$K$4:$K$4000, 'Tag 1'!B23, May!$H$4:$H$4000)</f>
        <v>0</v>
      </c>
      <c r="H23" s="8">
        <f>SUMIF(Jun!$K$4:$K$4000, 'Tag 1'!B23, Jun!$H$4:$H$4000)</f>
        <v>0</v>
      </c>
      <c r="I23" s="8">
        <f>SUMIF(Jul!$K$4:$K$4000, 'Tag 1'!B23, Jul!$H$4:$H$4000)</f>
        <v>0</v>
      </c>
      <c r="J23" s="8">
        <f>SUMIF(Aug!$K$4:$K$4000, 'Tag 1'!B23, Aug!$H$4:$H$4000)</f>
        <v>0</v>
      </c>
      <c r="K23" s="8">
        <f>SUMIF(Sep!$K$4:$K$4000, 'Tag 1'!B23, Sep!$H$4:$H$4000)</f>
        <v>0</v>
      </c>
      <c r="L23" s="8">
        <f>SUMIF(Oct!$K$4:$K$4000, 'Tag 1'!B23, Oct!$H$4:$H$4000)</f>
        <v>0</v>
      </c>
      <c r="M23" s="8">
        <f>SUMIF(Nov!$K$4:$K$4000, 'Tag 1'!B23, Nov!$H$4:$H$4000)</f>
        <v>0</v>
      </c>
      <c r="N23" s="8">
        <f>SUMIF(Dec!$K$4:$K$4000, 'Tag 1'!B23, Dec!$H$4:$H$4000)</f>
        <v>0</v>
      </c>
      <c r="O23" s="1">
        <f t="shared" si="2"/>
        <v>0</v>
      </c>
    </row>
    <row r="24" spans="2:15" x14ac:dyDescent="0.2">
      <c r="B24" s="21">
        <f>Tags!F24</f>
        <v>0</v>
      </c>
      <c r="C24" s="8">
        <f>SUMIF(Jan!$K$4:$K$4000, 'Tag 1'!B24, Jan!$H$4:$H$4000)</f>
        <v>0</v>
      </c>
      <c r="D24" s="8">
        <f>SUMIF(Feb!$K$4:$K$4000, 'Tag 1'!B24, Feb!$H$4:$H$4000)</f>
        <v>0</v>
      </c>
      <c r="E24" s="8">
        <f>SUMIF(Mar!$K$4:$K$4000, 'Tag 1'!B24, Mar!$H$4:$H$4000)</f>
        <v>0</v>
      </c>
      <c r="F24" s="8">
        <f>SUMIF(Apr!$K$4:$K$4000, 'Tag 1'!B24, Apr!$H$4:$H$4000)</f>
        <v>0</v>
      </c>
      <c r="G24" s="8">
        <f>SUMIF(May!$K$4:$K$4000, 'Tag 1'!B24, May!$H$4:$H$4000)</f>
        <v>0</v>
      </c>
      <c r="H24" s="8">
        <f>SUMIF(Jun!$K$4:$K$4000, 'Tag 1'!B24, Jun!$H$4:$H$4000)</f>
        <v>0</v>
      </c>
      <c r="I24" s="8">
        <f>SUMIF(Jul!$K$4:$K$4000, 'Tag 1'!B24, Jul!$H$4:$H$4000)</f>
        <v>0</v>
      </c>
      <c r="J24" s="8">
        <f>SUMIF(Aug!$K$4:$K$4000, 'Tag 1'!B24, Aug!$H$4:$H$4000)</f>
        <v>0</v>
      </c>
      <c r="K24" s="8">
        <f>SUMIF(Sep!$K$4:$K$4000, 'Tag 1'!B24, Sep!$H$4:$H$4000)</f>
        <v>0</v>
      </c>
      <c r="L24" s="8">
        <f>SUMIF(Oct!$K$4:$K$4000, 'Tag 1'!B24, Oct!$H$4:$H$4000)</f>
        <v>0</v>
      </c>
      <c r="M24" s="8">
        <f>SUMIF(Nov!$K$4:$K$4000, 'Tag 1'!B24, Nov!$H$4:$H$4000)</f>
        <v>0</v>
      </c>
      <c r="N24" s="8">
        <f>SUMIF(Dec!$K$4:$K$4000, 'Tag 1'!B24, Dec!$H$4:$H$4000)</f>
        <v>0</v>
      </c>
      <c r="O24" s="1">
        <f t="shared" si="2"/>
        <v>0</v>
      </c>
    </row>
    <row r="25" spans="2:15" x14ac:dyDescent="0.2">
      <c r="B25" s="21">
        <f>Tags!F25</f>
        <v>0</v>
      </c>
      <c r="C25" s="8">
        <f>SUMIF(Jan!$K$4:$K$4000, 'Tag 1'!B25, Jan!$H$4:$H$4000)</f>
        <v>0</v>
      </c>
      <c r="D25" s="8">
        <f>SUMIF(Feb!$K$4:$K$4000, 'Tag 1'!B25, Feb!$H$4:$H$4000)</f>
        <v>0</v>
      </c>
      <c r="E25" s="8">
        <f>SUMIF(Mar!$K$4:$K$4000, 'Tag 1'!B25, Mar!$H$4:$H$4000)</f>
        <v>0</v>
      </c>
      <c r="F25" s="8">
        <f>SUMIF(Apr!$K$4:$K$4000, 'Tag 1'!B25, Apr!$H$4:$H$4000)</f>
        <v>0</v>
      </c>
      <c r="G25" s="8">
        <f>SUMIF(May!$K$4:$K$4000, 'Tag 1'!B25, May!$H$4:$H$4000)</f>
        <v>0</v>
      </c>
      <c r="H25" s="8">
        <f>SUMIF(Jun!$K$4:$K$4000, 'Tag 1'!B25, Jun!$H$4:$H$4000)</f>
        <v>0</v>
      </c>
      <c r="I25" s="8">
        <f>SUMIF(Jul!$K$4:$K$4000, 'Tag 1'!B25, Jul!$H$4:$H$4000)</f>
        <v>0</v>
      </c>
      <c r="J25" s="8">
        <f>SUMIF(Aug!$K$4:$K$4000, 'Tag 1'!B25, Aug!$H$4:$H$4000)</f>
        <v>0</v>
      </c>
      <c r="K25" s="8">
        <f>SUMIF(Sep!$K$4:$K$4000, 'Tag 1'!B25, Sep!$H$4:$H$4000)</f>
        <v>0</v>
      </c>
      <c r="L25" s="8">
        <f>SUMIF(Oct!$K$4:$K$4000, 'Tag 1'!B25, Oct!$H$4:$H$4000)</f>
        <v>0</v>
      </c>
      <c r="M25" s="8">
        <f>SUMIF(Nov!$K$4:$K$4000, 'Tag 1'!B25, Nov!$H$4:$H$4000)</f>
        <v>0</v>
      </c>
      <c r="N25" s="8">
        <f>SUMIF(Dec!$K$4:$K$4000, 'Tag 1'!B25, Dec!$H$4:$H$4000)</f>
        <v>0</v>
      </c>
      <c r="O25" s="1">
        <f t="shared" si="2"/>
        <v>0</v>
      </c>
    </row>
    <row r="26" spans="2:15" x14ac:dyDescent="0.2">
      <c r="B26" s="21">
        <f>Tags!F26</f>
        <v>0</v>
      </c>
      <c r="C26" s="8">
        <f>SUMIF(Jan!$K$4:$K$4000, 'Tag 1'!B26, Jan!$H$4:$H$4000)</f>
        <v>0</v>
      </c>
      <c r="D26" s="8">
        <f>SUMIF(Feb!$K$4:$K$4000, 'Tag 1'!B26, Feb!$H$4:$H$4000)</f>
        <v>0</v>
      </c>
      <c r="E26" s="8">
        <f>SUMIF(Mar!$K$4:$K$4000, 'Tag 1'!B26, Mar!$H$4:$H$4000)</f>
        <v>0</v>
      </c>
      <c r="F26" s="8">
        <f>SUMIF(Apr!$K$4:$K$4000, 'Tag 1'!B26, Apr!$H$4:$H$4000)</f>
        <v>0</v>
      </c>
      <c r="G26" s="8">
        <f>SUMIF(May!$K$4:$K$4000, 'Tag 1'!B26, May!$H$4:$H$4000)</f>
        <v>0</v>
      </c>
      <c r="H26" s="8">
        <f>SUMIF(Jun!$K$4:$K$4000, 'Tag 1'!B26, Jun!$H$4:$H$4000)</f>
        <v>0</v>
      </c>
      <c r="I26" s="8">
        <f>SUMIF(Jul!$K$4:$K$4000, 'Tag 1'!B26, Jul!$H$4:$H$4000)</f>
        <v>0</v>
      </c>
      <c r="J26" s="8">
        <f>SUMIF(Aug!$K$4:$K$4000, 'Tag 1'!B26, Aug!$H$4:$H$4000)</f>
        <v>0</v>
      </c>
      <c r="K26" s="8">
        <f>SUMIF(Sep!$K$4:$K$4000, 'Tag 1'!B26, Sep!$H$4:$H$4000)</f>
        <v>0</v>
      </c>
      <c r="L26" s="8">
        <f>SUMIF(Oct!$K$4:$K$4000, 'Tag 1'!B26, Oct!$H$4:$H$4000)</f>
        <v>0</v>
      </c>
      <c r="M26" s="8">
        <f>SUMIF(Nov!$K$4:$K$4000, 'Tag 1'!B26, Nov!$H$4:$H$4000)</f>
        <v>0</v>
      </c>
      <c r="N26" s="8">
        <f>SUMIF(Dec!$K$4:$K$4000, 'Tag 1'!B26, Dec!$H$4:$H$4000)</f>
        <v>0</v>
      </c>
      <c r="O26" s="1">
        <f t="shared" si="2"/>
        <v>0</v>
      </c>
    </row>
    <row r="27" spans="2:15" x14ac:dyDescent="0.2">
      <c r="B27" s="21">
        <f>Tags!F27</f>
        <v>0</v>
      </c>
      <c r="C27" s="8">
        <f>SUMIF(Jan!$K$4:$K$4000, 'Tag 1'!B27, Jan!$H$4:$H$4000)</f>
        <v>0</v>
      </c>
      <c r="D27" s="8">
        <f>SUMIF(Feb!$K$4:$K$4000, 'Tag 1'!B27, Feb!$H$4:$H$4000)</f>
        <v>0</v>
      </c>
      <c r="E27" s="8">
        <f>SUMIF(Mar!$K$4:$K$4000, 'Tag 1'!B27, Mar!$H$4:$H$4000)</f>
        <v>0</v>
      </c>
      <c r="F27" s="8">
        <f>SUMIF(Apr!$K$4:$K$4000, 'Tag 1'!B27, Apr!$H$4:$H$4000)</f>
        <v>0</v>
      </c>
      <c r="G27" s="8">
        <f>SUMIF(May!$K$4:$K$4000, 'Tag 1'!B27, May!$H$4:$H$4000)</f>
        <v>0</v>
      </c>
      <c r="H27" s="8">
        <f>SUMIF(Jun!$K$4:$K$4000, 'Tag 1'!B27, Jun!$H$4:$H$4000)</f>
        <v>0</v>
      </c>
      <c r="I27" s="8">
        <f>SUMIF(Jul!$K$4:$K$4000, 'Tag 1'!B27, Jul!$H$4:$H$4000)</f>
        <v>0</v>
      </c>
      <c r="J27" s="8">
        <f>SUMIF(Aug!$K$4:$K$4000, 'Tag 1'!B27, Aug!$H$4:$H$4000)</f>
        <v>0</v>
      </c>
      <c r="K27" s="8">
        <f>SUMIF(Sep!$K$4:$K$4000, 'Tag 1'!B27, Sep!$H$4:$H$4000)</f>
        <v>0</v>
      </c>
      <c r="L27" s="8">
        <f>SUMIF(Oct!$K$4:$K$4000, 'Tag 1'!B27, Oct!$H$4:$H$4000)</f>
        <v>0</v>
      </c>
      <c r="M27" s="8">
        <f>SUMIF(Nov!$K$4:$K$4000, 'Tag 1'!B27, Nov!$H$4:$H$4000)</f>
        <v>0</v>
      </c>
      <c r="N27" s="8">
        <f>SUMIF(Dec!$K$4:$K$4000, 'Tag 1'!B27, Dec!$H$4:$H$4000)</f>
        <v>0</v>
      </c>
      <c r="O27" s="1">
        <f t="shared" si="2"/>
        <v>0</v>
      </c>
    </row>
    <row r="28" spans="2:15" x14ac:dyDescent="0.2">
      <c r="B28" s="21">
        <f>Tags!F28</f>
        <v>0</v>
      </c>
      <c r="C28" s="8">
        <f>SUMIF(Jan!$K$4:$K$4000, 'Tag 1'!B28, Jan!$H$4:$H$4000)</f>
        <v>0</v>
      </c>
      <c r="D28" s="8">
        <f>SUMIF(Feb!$K$4:$K$4000, 'Tag 1'!B28, Feb!$H$4:$H$4000)</f>
        <v>0</v>
      </c>
      <c r="E28" s="8">
        <f>SUMIF(Mar!$K$4:$K$4000, 'Tag 1'!B28, Mar!$H$4:$H$4000)</f>
        <v>0</v>
      </c>
      <c r="F28" s="8">
        <f>SUMIF(Apr!$K$4:$K$4000, 'Tag 1'!B28, Apr!$H$4:$H$4000)</f>
        <v>0</v>
      </c>
      <c r="G28" s="8">
        <f>SUMIF(May!$K$4:$K$4000, 'Tag 1'!B28, May!$H$4:$H$4000)</f>
        <v>0</v>
      </c>
      <c r="H28" s="8">
        <f>SUMIF(Jun!$K$4:$K$4000, 'Tag 1'!B28, Jun!$H$4:$H$4000)</f>
        <v>0</v>
      </c>
      <c r="I28" s="8">
        <f>SUMIF(Jul!$K$4:$K$4000, 'Tag 1'!B28, Jul!$H$4:$H$4000)</f>
        <v>0</v>
      </c>
      <c r="J28" s="8">
        <f>SUMIF(Aug!$K$4:$K$4000, 'Tag 1'!B28, Aug!$H$4:$H$4000)</f>
        <v>0</v>
      </c>
      <c r="K28" s="8">
        <f>SUMIF(Sep!$K$4:$K$4000, 'Tag 1'!B28, Sep!$H$4:$H$4000)</f>
        <v>0</v>
      </c>
      <c r="L28" s="8">
        <f>SUMIF(Oct!$K$4:$K$4000, 'Tag 1'!B28, Oct!$H$4:$H$4000)</f>
        <v>0</v>
      </c>
      <c r="M28" s="8">
        <f>SUMIF(Nov!$K$4:$K$4000, 'Tag 1'!B28, Nov!$H$4:$H$4000)</f>
        <v>0</v>
      </c>
      <c r="N28" s="8">
        <f>SUMIF(Dec!$K$4:$K$4000, 'Tag 1'!B28, Dec!$H$4:$H$4000)</f>
        <v>0</v>
      </c>
      <c r="O28" s="1">
        <f t="shared" si="2"/>
        <v>0</v>
      </c>
    </row>
    <row r="29" spans="2:15" x14ac:dyDescent="0.2">
      <c r="B29" s="21">
        <f>Tags!F29</f>
        <v>0</v>
      </c>
      <c r="C29" s="8">
        <f>SUMIF(Jan!$K$4:$K$4000, 'Tag 1'!B29, Jan!$H$4:$H$4000)</f>
        <v>0</v>
      </c>
      <c r="D29" s="8">
        <f>SUMIF(Feb!$K$4:$K$4000, 'Tag 1'!B29, Feb!$H$4:$H$4000)</f>
        <v>0</v>
      </c>
      <c r="E29" s="8">
        <f>SUMIF(Mar!$K$4:$K$4000, 'Tag 1'!B29, Mar!$H$4:$H$4000)</f>
        <v>0</v>
      </c>
      <c r="F29" s="8">
        <f>SUMIF(Apr!$K$4:$K$4000, 'Tag 1'!B29, Apr!$H$4:$H$4000)</f>
        <v>0</v>
      </c>
      <c r="G29" s="8">
        <f>SUMIF(May!$K$4:$K$4000, 'Tag 1'!B29, May!$H$4:$H$4000)</f>
        <v>0</v>
      </c>
      <c r="H29" s="8">
        <f>SUMIF(Jun!$K$4:$K$4000, 'Tag 1'!B29, Jun!$H$4:$H$4000)</f>
        <v>0</v>
      </c>
      <c r="I29" s="8">
        <f>SUMIF(Jul!$K$4:$K$4000, 'Tag 1'!B29, Jul!$H$4:$H$4000)</f>
        <v>0</v>
      </c>
      <c r="J29" s="8">
        <f>SUMIF(Aug!$K$4:$K$4000, 'Tag 1'!B29, Aug!$H$4:$H$4000)</f>
        <v>0</v>
      </c>
      <c r="K29" s="8">
        <f>SUMIF(Sep!$K$4:$K$4000, 'Tag 1'!B29, Sep!$H$4:$H$4000)</f>
        <v>0</v>
      </c>
      <c r="L29" s="8">
        <f>SUMIF(Oct!$K$4:$K$4000, 'Tag 1'!B29, Oct!$H$4:$H$4000)</f>
        <v>0</v>
      </c>
      <c r="M29" s="8">
        <f>SUMIF(Nov!$K$4:$K$4000, 'Tag 1'!B29, Nov!$H$4:$H$4000)</f>
        <v>0</v>
      </c>
      <c r="N29" s="8">
        <f>SUMIF(Dec!$K$4:$K$4000, 'Tag 1'!B29, Dec!$H$4:$H$4000)</f>
        <v>0</v>
      </c>
      <c r="O29" s="1">
        <f t="shared" si="2"/>
        <v>0</v>
      </c>
    </row>
    <row r="30" spans="2:15" x14ac:dyDescent="0.2">
      <c r="B30" s="21">
        <f>Tags!F30</f>
        <v>0</v>
      </c>
      <c r="C30" s="8">
        <f>SUMIF(Jan!$K$4:$K$4000, 'Tag 1'!B30, Jan!$H$4:$H$4000)</f>
        <v>0</v>
      </c>
      <c r="D30" s="8">
        <f>SUMIF(Feb!$K$4:$K$4000, 'Tag 1'!B30, Feb!$H$4:$H$4000)</f>
        <v>0</v>
      </c>
      <c r="E30" s="8">
        <f>SUMIF(Mar!$K$4:$K$4000, 'Tag 1'!B30, Mar!$H$4:$H$4000)</f>
        <v>0</v>
      </c>
      <c r="F30" s="8">
        <f>SUMIF(Apr!$K$4:$K$4000, 'Tag 1'!B30, Apr!$H$4:$H$4000)</f>
        <v>0</v>
      </c>
      <c r="G30" s="8">
        <f>SUMIF(May!$K$4:$K$4000, 'Tag 1'!B30, May!$H$4:$H$4000)</f>
        <v>0</v>
      </c>
      <c r="H30" s="8">
        <f>SUMIF(Jun!$K$4:$K$4000, 'Tag 1'!B30, Jun!$H$4:$H$4000)</f>
        <v>0</v>
      </c>
      <c r="I30" s="8">
        <f>SUMIF(Jul!$K$4:$K$4000, 'Tag 1'!B30, Jul!$H$4:$H$4000)</f>
        <v>0</v>
      </c>
      <c r="J30" s="8">
        <f>SUMIF(Aug!$K$4:$K$4000, 'Tag 1'!B30, Aug!$H$4:$H$4000)</f>
        <v>0</v>
      </c>
      <c r="K30" s="8">
        <f>SUMIF(Sep!$K$4:$K$4000, 'Tag 1'!B30, Sep!$H$4:$H$4000)</f>
        <v>0</v>
      </c>
      <c r="L30" s="8">
        <f>SUMIF(Oct!$K$4:$K$4000, 'Tag 1'!B30, Oct!$H$4:$H$4000)</f>
        <v>0</v>
      </c>
      <c r="M30" s="8">
        <f>SUMIF(Nov!$K$4:$K$4000, 'Tag 1'!B30, Nov!$H$4:$H$4000)</f>
        <v>0</v>
      </c>
      <c r="N30" s="8">
        <f>SUMIF(Dec!$K$4:$K$4000, 'Tag 1'!B30, Dec!$H$4:$H$4000)</f>
        <v>0</v>
      </c>
      <c r="O30" s="1">
        <f t="shared" si="2"/>
        <v>0</v>
      </c>
    </row>
    <row r="31" spans="2:15" x14ac:dyDescent="0.2">
      <c r="B31" s="21">
        <f>Tags!F31</f>
        <v>0</v>
      </c>
      <c r="C31" s="8">
        <f>SUMIF(Jan!$K$4:$K$4000, 'Tag 1'!B31, Jan!$H$4:$H$4000)</f>
        <v>0</v>
      </c>
      <c r="D31" s="8">
        <f>SUMIF(Feb!$K$4:$K$4000, 'Tag 1'!B31, Feb!$H$4:$H$4000)</f>
        <v>0</v>
      </c>
      <c r="E31" s="8">
        <f>SUMIF(Mar!$K$4:$K$4000, 'Tag 1'!B31, Mar!$H$4:$H$4000)</f>
        <v>0</v>
      </c>
      <c r="F31" s="8">
        <f>SUMIF(Apr!$K$4:$K$4000, 'Tag 1'!B31, Apr!$H$4:$H$4000)</f>
        <v>0</v>
      </c>
      <c r="G31" s="8">
        <f>SUMIF(May!$K$4:$K$4000, 'Tag 1'!B31, May!$H$4:$H$4000)</f>
        <v>0</v>
      </c>
      <c r="H31" s="8">
        <f>SUMIF(Jun!$K$4:$K$4000, 'Tag 1'!B31, Jun!$H$4:$H$4000)</f>
        <v>0</v>
      </c>
      <c r="I31" s="8">
        <f>SUMIF(Jul!$K$4:$K$4000, 'Tag 1'!B31, Jul!$H$4:$H$4000)</f>
        <v>0</v>
      </c>
      <c r="J31" s="8">
        <f>SUMIF(Aug!$K$4:$K$4000, 'Tag 1'!B31, Aug!$H$4:$H$4000)</f>
        <v>0</v>
      </c>
      <c r="K31" s="8">
        <f>SUMIF(Sep!$K$4:$K$4000, 'Tag 1'!B31, Sep!$H$4:$H$4000)</f>
        <v>0</v>
      </c>
      <c r="L31" s="8">
        <f>SUMIF(Oct!$K$4:$K$4000, 'Tag 1'!B31, Oct!$H$4:$H$4000)</f>
        <v>0</v>
      </c>
      <c r="M31" s="8">
        <f>SUMIF(Nov!$K$4:$K$4000, 'Tag 1'!B31, Nov!$H$4:$H$4000)</f>
        <v>0</v>
      </c>
      <c r="N31" s="8">
        <f>SUMIF(Dec!$K$4:$K$4000, 'Tag 1'!B31, Dec!$H$4:$H$4000)</f>
        <v>0</v>
      </c>
      <c r="O31" s="1">
        <f t="shared" si="2"/>
        <v>0</v>
      </c>
    </row>
    <row r="32" spans="2:15" x14ac:dyDescent="0.2">
      <c r="B32" s="21">
        <f>Tags!F32</f>
        <v>0</v>
      </c>
      <c r="C32" s="8">
        <f>SUMIF(Jan!$K$4:$K$4000, 'Tag 1'!B32, Jan!$H$4:$H$4000)</f>
        <v>0</v>
      </c>
      <c r="D32" s="8">
        <f>SUMIF(Feb!$K$4:$K$4000, 'Tag 1'!B32, Feb!$H$4:$H$4000)</f>
        <v>0</v>
      </c>
      <c r="E32" s="8">
        <f>SUMIF(Mar!$K$4:$K$4000, 'Tag 1'!B32, Mar!$H$4:$H$4000)</f>
        <v>0</v>
      </c>
      <c r="F32" s="8">
        <f>SUMIF(Apr!$K$4:$K$4000, 'Tag 1'!B32, Apr!$H$4:$H$4000)</f>
        <v>0</v>
      </c>
      <c r="G32" s="8">
        <f>SUMIF(May!$K$4:$K$4000, 'Tag 1'!B32, May!$H$4:$H$4000)</f>
        <v>0</v>
      </c>
      <c r="H32" s="8">
        <f>SUMIF(Jun!$K$4:$K$4000, 'Tag 1'!B32, Jun!$H$4:$H$4000)</f>
        <v>0</v>
      </c>
      <c r="I32" s="8">
        <f>SUMIF(Jul!$K$4:$K$4000, 'Tag 1'!B32, Jul!$H$4:$H$4000)</f>
        <v>0</v>
      </c>
      <c r="J32" s="8">
        <f>SUMIF(Aug!$K$4:$K$4000, 'Tag 1'!B32, Aug!$H$4:$H$4000)</f>
        <v>0</v>
      </c>
      <c r="K32" s="8">
        <f>SUMIF(Sep!$K$4:$K$4000, 'Tag 1'!B32, Sep!$H$4:$H$4000)</f>
        <v>0</v>
      </c>
      <c r="L32" s="8">
        <f>SUMIF(Oct!$K$4:$K$4000, 'Tag 1'!B32, Oct!$H$4:$H$4000)</f>
        <v>0</v>
      </c>
      <c r="M32" s="8">
        <f>SUMIF(Nov!$K$4:$K$4000, 'Tag 1'!B32, Nov!$H$4:$H$4000)</f>
        <v>0</v>
      </c>
      <c r="N32" s="8">
        <f>SUMIF(Dec!$K$4:$K$4000, 'Tag 1'!B32, Dec!$H$4:$H$4000)</f>
        <v>0</v>
      </c>
      <c r="O32" s="1">
        <f t="shared" si="2"/>
        <v>0</v>
      </c>
    </row>
    <row r="33" spans="2:15" x14ac:dyDescent="0.2">
      <c r="B33" s="21">
        <f>Tags!F33</f>
        <v>0</v>
      </c>
      <c r="C33" s="8">
        <f>SUMIF(Jan!$K$4:$K$4000, 'Tag 1'!B33, Jan!$H$4:$H$4000)</f>
        <v>0</v>
      </c>
      <c r="D33" s="8">
        <f>SUMIF(Feb!$K$4:$K$4000, 'Tag 1'!B33, Feb!$H$4:$H$4000)</f>
        <v>0</v>
      </c>
      <c r="E33" s="8">
        <f>SUMIF(Mar!$K$4:$K$4000, 'Tag 1'!B33, Mar!$H$4:$H$4000)</f>
        <v>0</v>
      </c>
      <c r="F33" s="8">
        <f>SUMIF(Apr!$K$4:$K$4000, 'Tag 1'!B33, Apr!$H$4:$H$4000)</f>
        <v>0</v>
      </c>
      <c r="G33" s="8">
        <f>SUMIF(May!$K$4:$K$4000, 'Tag 1'!B33, May!$H$4:$H$4000)</f>
        <v>0</v>
      </c>
      <c r="H33" s="8">
        <f>SUMIF(Jun!$K$4:$K$4000, 'Tag 1'!B33, Jun!$H$4:$H$4000)</f>
        <v>0</v>
      </c>
      <c r="I33" s="8">
        <f>SUMIF(Jul!$K$4:$K$4000, 'Tag 1'!B33, Jul!$H$4:$H$4000)</f>
        <v>0</v>
      </c>
      <c r="J33" s="8">
        <f>SUMIF(Aug!$K$4:$K$4000, 'Tag 1'!B33, Aug!$H$4:$H$4000)</f>
        <v>0</v>
      </c>
      <c r="K33" s="8">
        <f>SUMIF(Sep!$K$4:$K$4000, 'Tag 1'!B33, Sep!$H$4:$H$4000)</f>
        <v>0</v>
      </c>
      <c r="L33" s="8">
        <f>SUMIF(Oct!$K$4:$K$4000, 'Tag 1'!B33, Oct!$H$4:$H$4000)</f>
        <v>0</v>
      </c>
      <c r="M33" s="8">
        <f>SUMIF(Nov!$K$4:$K$4000, 'Tag 1'!B33, Nov!$H$4:$H$4000)</f>
        <v>0</v>
      </c>
      <c r="N33" s="8">
        <f>SUMIF(Dec!$K$4:$K$4000, 'Tag 1'!B33, Dec!$H$4:$H$4000)</f>
        <v>0</v>
      </c>
      <c r="O33" s="1">
        <f t="shared" si="2"/>
        <v>0</v>
      </c>
    </row>
    <row r="34" spans="2:15" x14ac:dyDescent="0.2">
      <c r="B34" s="21">
        <f>Tags!F34</f>
        <v>0</v>
      </c>
      <c r="C34" s="8">
        <f>SUMIF(Jan!$K$4:$K$4000, 'Tag 1'!B34, Jan!$H$4:$H$4000)</f>
        <v>0</v>
      </c>
      <c r="D34" s="8">
        <f>SUMIF(Feb!$K$4:$K$4000, 'Tag 1'!B34, Feb!$H$4:$H$4000)</f>
        <v>0</v>
      </c>
      <c r="E34" s="8">
        <f>SUMIF(Mar!$K$4:$K$4000, 'Tag 1'!B34, Mar!$H$4:$H$4000)</f>
        <v>0</v>
      </c>
      <c r="F34" s="8">
        <f>SUMIF(Apr!$K$4:$K$4000, 'Tag 1'!B34, Apr!$H$4:$H$4000)</f>
        <v>0</v>
      </c>
      <c r="G34" s="8">
        <f>SUMIF(May!$K$4:$K$4000, 'Tag 1'!B34, May!$H$4:$H$4000)</f>
        <v>0</v>
      </c>
      <c r="H34" s="8">
        <f>SUMIF(Jun!$K$4:$K$4000, 'Tag 1'!B34, Jun!$H$4:$H$4000)</f>
        <v>0</v>
      </c>
      <c r="I34" s="8">
        <f>SUMIF(Jul!$K$4:$K$4000, 'Tag 1'!B34, Jul!$H$4:$H$4000)</f>
        <v>0</v>
      </c>
      <c r="J34" s="8">
        <f>SUMIF(Aug!$K$4:$K$4000, 'Tag 1'!B34, Aug!$H$4:$H$4000)</f>
        <v>0</v>
      </c>
      <c r="K34" s="8">
        <f>SUMIF(Sep!$K$4:$K$4000, 'Tag 1'!B34, Sep!$H$4:$H$4000)</f>
        <v>0</v>
      </c>
      <c r="L34" s="8">
        <f>SUMIF(Oct!$K$4:$K$4000, 'Tag 1'!B34, Oct!$H$4:$H$4000)</f>
        <v>0</v>
      </c>
      <c r="M34" s="8">
        <f>SUMIF(Nov!$K$4:$K$4000, 'Tag 1'!B34, Nov!$H$4:$H$4000)</f>
        <v>0</v>
      </c>
      <c r="N34" s="8">
        <f>SUMIF(Dec!$K$4:$K$4000, 'Tag 1'!B34, Dec!$H$4:$H$4000)</f>
        <v>0</v>
      </c>
      <c r="O34" s="1">
        <f t="shared" si="2"/>
        <v>0</v>
      </c>
    </row>
    <row r="35" spans="2:15" x14ac:dyDescent="0.2">
      <c r="B35" s="21">
        <f>Tags!F35</f>
        <v>0</v>
      </c>
      <c r="C35" s="8">
        <f>SUMIF(Jan!$K$4:$K$4000, 'Tag 1'!B35, Jan!$H$4:$H$4000)</f>
        <v>0</v>
      </c>
      <c r="D35" s="8">
        <f>SUMIF(Feb!$K$4:$K$4000, 'Tag 1'!B35, Feb!$H$4:$H$4000)</f>
        <v>0</v>
      </c>
      <c r="E35" s="8">
        <f>SUMIF(Mar!$K$4:$K$4000, 'Tag 1'!B35, Mar!$H$4:$H$4000)</f>
        <v>0</v>
      </c>
      <c r="F35" s="8">
        <f>SUMIF(Apr!$K$4:$K$4000, 'Tag 1'!B35, Apr!$H$4:$H$4000)</f>
        <v>0</v>
      </c>
      <c r="G35" s="8">
        <f>SUMIF(May!$K$4:$K$4000, 'Tag 1'!B35, May!$H$4:$H$4000)</f>
        <v>0</v>
      </c>
      <c r="H35" s="8">
        <f>SUMIF(Jun!$K$4:$K$4000, 'Tag 1'!B35, Jun!$H$4:$H$4000)</f>
        <v>0</v>
      </c>
      <c r="I35" s="8">
        <f>SUMIF(Jul!$K$4:$K$4000, 'Tag 1'!B35, Jul!$H$4:$H$4000)</f>
        <v>0</v>
      </c>
      <c r="J35" s="8">
        <f>SUMIF(Aug!$K$4:$K$4000, 'Tag 1'!B35, Aug!$H$4:$H$4000)</f>
        <v>0</v>
      </c>
      <c r="K35" s="8">
        <f>SUMIF(Sep!$K$4:$K$4000, 'Tag 1'!B35, Sep!$H$4:$H$4000)</f>
        <v>0</v>
      </c>
      <c r="L35" s="8">
        <f>SUMIF(Oct!$K$4:$K$4000, 'Tag 1'!B35, Oct!$H$4:$H$4000)</f>
        <v>0</v>
      </c>
      <c r="M35" s="8">
        <f>SUMIF(Nov!$K$4:$K$4000, 'Tag 1'!B35, Nov!$H$4:$H$4000)</f>
        <v>0</v>
      </c>
      <c r="N35" s="8">
        <f>SUMIF(Dec!$K$4:$K$4000, 'Tag 1'!B35, Dec!$H$4:$H$4000)</f>
        <v>0</v>
      </c>
      <c r="O35" s="1">
        <f t="shared" si="2"/>
        <v>0</v>
      </c>
    </row>
    <row r="36" spans="2:15" x14ac:dyDescent="0.2">
      <c r="B36" s="21">
        <f>Tags!F36</f>
        <v>0</v>
      </c>
      <c r="C36" s="8">
        <f>SUMIF(Jan!$K$4:$K$4000, 'Tag 1'!B36, Jan!$H$4:$H$4000)</f>
        <v>0</v>
      </c>
      <c r="D36" s="8">
        <f>SUMIF(Feb!$K$4:$K$4000, 'Tag 1'!B36, Feb!$H$4:$H$4000)</f>
        <v>0</v>
      </c>
      <c r="E36" s="8">
        <f>SUMIF(Mar!$K$4:$K$4000, 'Tag 1'!B36, Mar!$H$4:$H$4000)</f>
        <v>0</v>
      </c>
      <c r="F36" s="8">
        <f>SUMIF(Apr!$K$4:$K$4000, 'Tag 1'!B36, Apr!$H$4:$H$4000)</f>
        <v>0</v>
      </c>
      <c r="G36" s="8">
        <f>SUMIF(May!$K$4:$K$4000, 'Tag 1'!B36, May!$H$4:$H$4000)</f>
        <v>0</v>
      </c>
      <c r="H36" s="8">
        <f>SUMIF(Jun!$K$4:$K$4000, 'Tag 1'!B36, Jun!$H$4:$H$4000)</f>
        <v>0</v>
      </c>
      <c r="I36" s="8">
        <f>SUMIF(Jul!$K$4:$K$4000, 'Tag 1'!B36, Jul!$H$4:$H$4000)</f>
        <v>0</v>
      </c>
      <c r="J36" s="8">
        <f>SUMIF(Aug!$K$4:$K$4000, 'Tag 1'!B36, Aug!$H$4:$H$4000)</f>
        <v>0</v>
      </c>
      <c r="K36" s="8">
        <f>SUMIF(Sep!$K$4:$K$4000, 'Tag 1'!B36, Sep!$H$4:$H$4000)</f>
        <v>0</v>
      </c>
      <c r="L36" s="8">
        <f>SUMIF(Oct!$K$4:$K$4000, 'Tag 1'!B36, Oct!$H$4:$H$4000)</f>
        <v>0</v>
      </c>
      <c r="M36" s="8">
        <f>SUMIF(Nov!$K$4:$K$4000, 'Tag 1'!B36, Nov!$H$4:$H$4000)</f>
        <v>0</v>
      </c>
      <c r="N36" s="8">
        <f>SUMIF(Dec!$K$4:$K$4000, 'Tag 1'!B36, Dec!$H$4:$H$4000)</f>
        <v>0</v>
      </c>
      <c r="O36" s="1">
        <f t="shared" si="2"/>
        <v>0</v>
      </c>
    </row>
    <row r="37" spans="2:15" x14ac:dyDescent="0.2">
      <c r="B37" s="21">
        <f>Tags!F37</f>
        <v>0</v>
      </c>
      <c r="C37" s="8">
        <f>SUMIF(Jan!$K$4:$K$4000, 'Tag 1'!B37, Jan!$H$4:$H$4000)</f>
        <v>0</v>
      </c>
      <c r="D37" s="8">
        <f>SUMIF(Feb!$K$4:$K$4000, 'Tag 1'!B37, Feb!$H$4:$H$4000)</f>
        <v>0</v>
      </c>
      <c r="E37" s="8">
        <f>SUMIF(Mar!$K$4:$K$4000, 'Tag 1'!B37, Mar!$H$4:$H$4000)</f>
        <v>0</v>
      </c>
      <c r="F37" s="8">
        <f>SUMIF(Apr!$K$4:$K$4000, 'Tag 1'!B37, Apr!$H$4:$H$4000)</f>
        <v>0</v>
      </c>
      <c r="G37" s="8">
        <f>SUMIF(May!$K$4:$K$4000, 'Tag 1'!B37, May!$H$4:$H$4000)</f>
        <v>0</v>
      </c>
      <c r="H37" s="8">
        <f>SUMIF(Jun!$K$4:$K$4000, 'Tag 1'!B37, Jun!$H$4:$H$4000)</f>
        <v>0</v>
      </c>
      <c r="I37" s="8">
        <f>SUMIF(Jul!$K$4:$K$4000, 'Tag 1'!B37, Jul!$H$4:$H$4000)</f>
        <v>0</v>
      </c>
      <c r="J37" s="8">
        <f>SUMIF(Aug!$K$4:$K$4000, 'Tag 1'!B37, Aug!$H$4:$H$4000)</f>
        <v>0</v>
      </c>
      <c r="K37" s="8">
        <f>SUMIF(Sep!$K$4:$K$4000, 'Tag 1'!B37, Sep!$H$4:$H$4000)</f>
        <v>0</v>
      </c>
      <c r="L37" s="8">
        <f>SUMIF(Oct!$K$4:$K$4000, 'Tag 1'!B37, Oct!$H$4:$H$4000)</f>
        <v>0</v>
      </c>
      <c r="M37" s="8">
        <f>SUMIF(Nov!$K$4:$K$4000, 'Tag 1'!B37, Nov!$H$4:$H$4000)</f>
        <v>0</v>
      </c>
      <c r="N37" s="8">
        <f>SUMIF(Dec!$K$4:$K$4000, 'Tag 1'!B37, Dec!$H$4:$H$4000)</f>
        <v>0</v>
      </c>
      <c r="O37" s="1">
        <f t="shared" si="2"/>
        <v>0</v>
      </c>
    </row>
    <row r="38" spans="2:15" x14ac:dyDescent="0.2">
      <c r="B38" s="21">
        <f>Tags!F38</f>
        <v>0</v>
      </c>
      <c r="C38" s="8">
        <f>SUMIF(Jan!$K$4:$K$4000, 'Tag 1'!B38, Jan!$H$4:$H$4000)</f>
        <v>0</v>
      </c>
      <c r="D38" s="8">
        <f>SUMIF(Feb!$K$4:$K$4000, 'Tag 1'!B38, Feb!$H$4:$H$4000)</f>
        <v>0</v>
      </c>
      <c r="E38" s="8">
        <f>SUMIF(Mar!$K$4:$K$4000, 'Tag 1'!B38, Mar!$H$4:$H$4000)</f>
        <v>0</v>
      </c>
      <c r="F38" s="8">
        <f>SUMIF(Apr!$K$4:$K$4000, 'Tag 1'!B38, Apr!$H$4:$H$4000)</f>
        <v>0</v>
      </c>
      <c r="G38" s="8">
        <f>SUMIF(May!$K$4:$K$4000, 'Tag 1'!B38, May!$H$4:$H$4000)</f>
        <v>0</v>
      </c>
      <c r="H38" s="8">
        <f>SUMIF(Jun!$K$4:$K$4000, 'Tag 1'!B38, Jun!$H$4:$H$4000)</f>
        <v>0</v>
      </c>
      <c r="I38" s="8">
        <f>SUMIF(Jul!$K$4:$K$4000, 'Tag 1'!B38, Jul!$H$4:$H$4000)</f>
        <v>0</v>
      </c>
      <c r="J38" s="8">
        <f>SUMIF(Aug!$K$4:$K$4000, 'Tag 1'!B38, Aug!$H$4:$H$4000)</f>
        <v>0</v>
      </c>
      <c r="K38" s="8">
        <f>SUMIF(Sep!$K$4:$K$4000, 'Tag 1'!B38, Sep!$H$4:$H$4000)</f>
        <v>0</v>
      </c>
      <c r="L38" s="8">
        <f>SUMIF(Oct!$K$4:$K$4000, 'Tag 1'!B38, Oct!$H$4:$H$4000)</f>
        <v>0</v>
      </c>
      <c r="M38" s="8">
        <f>SUMIF(Nov!$K$4:$K$4000, 'Tag 1'!B38, Nov!$H$4:$H$4000)</f>
        <v>0</v>
      </c>
      <c r="N38" s="8">
        <f>SUMIF(Dec!$K$4:$K$4000, 'Tag 1'!B38, Dec!$H$4:$H$4000)</f>
        <v>0</v>
      </c>
      <c r="O38" s="1">
        <f t="shared" si="2"/>
        <v>0</v>
      </c>
    </row>
    <row r="39" spans="2:15" x14ac:dyDescent="0.2">
      <c r="B39" s="21">
        <f>Tags!F39</f>
        <v>0</v>
      </c>
      <c r="C39" s="8">
        <f>SUMIF(Jan!$K$4:$K$4000, 'Tag 1'!B39, Jan!$H$4:$H$4000)</f>
        <v>0</v>
      </c>
      <c r="D39" s="8">
        <f>SUMIF(Feb!$K$4:$K$4000, 'Tag 1'!B39, Feb!$H$4:$H$4000)</f>
        <v>0</v>
      </c>
      <c r="E39" s="8">
        <f>SUMIF(Mar!$K$4:$K$4000, 'Tag 1'!B39, Mar!$H$4:$H$4000)</f>
        <v>0</v>
      </c>
      <c r="F39" s="8">
        <f>SUMIF(Apr!$K$4:$K$4000, 'Tag 1'!B39, Apr!$H$4:$H$4000)</f>
        <v>0</v>
      </c>
      <c r="G39" s="8">
        <f>SUMIF(May!$K$4:$K$4000, 'Tag 1'!B39, May!$H$4:$H$4000)</f>
        <v>0</v>
      </c>
      <c r="H39" s="8">
        <f>SUMIF(Jun!$K$4:$K$4000, 'Tag 1'!B39, Jun!$H$4:$H$4000)</f>
        <v>0</v>
      </c>
      <c r="I39" s="8">
        <f>SUMIF(Jul!$K$4:$K$4000, 'Tag 1'!B39, Jul!$H$4:$H$4000)</f>
        <v>0</v>
      </c>
      <c r="J39" s="8">
        <f>SUMIF(Aug!$K$4:$K$4000, 'Tag 1'!B39, Aug!$H$4:$H$4000)</f>
        <v>0</v>
      </c>
      <c r="K39" s="8">
        <f>SUMIF(Sep!$K$4:$K$4000, 'Tag 1'!B39, Sep!$H$4:$H$4000)</f>
        <v>0</v>
      </c>
      <c r="L39" s="8">
        <f>SUMIF(Oct!$K$4:$K$4000, 'Tag 1'!B39, Oct!$H$4:$H$4000)</f>
        <v>0</v>
      </c>
      <c r="M39" s="8">
        <f>SUMIF(Nov!$K$4:$K$4000, 'Tag 1'!B39, Nov!$H$4:$H$4000)</f>
        <v>0</v>
      </c>
      <c r="N39" s="8">
        <f>SUMIF(Dec!$K$4:$K$4000, 'Tag 1'!B39, Dec!$H$4:$H$4000)</f>
        <v>0</v>
      </c>
      <c r="O39" s="1">
        <f t="shared" si="2"/>
        <v>0</v>
      </c>
    </row>
    <row r="40" spans="2:15" x14ac:dyDescent="0.2">
      <c r="B40" s="21">
        <f>Tags!F40</f>
        <v>0</v>
      </c>
      <c r="C40" s="8">
        <f>SUMIF(Jan!$K$4:$K$4000, 'Tag 1'!B40, Jan!$H$4:$H$4000)</f>
        <v>0</v>
      </c>
      <c r="D40" s="8">
        <f>SUMIF(Feb!$K$4:$K$4000, 'Tag 1'!B40, Feb!$H$4:$H$4000)</f>
        <v>0</v>
      </c>
      <c r="E40" s="8">
        <f>SUMIF(Mar!$K$4:$K$4000, 'Tag 1'!B40, Mar!$H$4:$H$4000)</f>
        <v>0</v>
      </c>
      <c r="F40" s="8">
        <f>SUMIF(Apr!$K$4:$K$4000, 'Tag 1'!B40, Apr!$H$4:$H$4000)</f>
        <v>0</v>
      </c>
      <c r="G40" s="8">
        <f>SUMIF(May!$K$4:$K$4000, 'Tag 1'!B40, May!$H$4:$H$4000)</f>
        <v>0</v>
      </c>
      <c r="H40" s="8">
        <f>SUMIF(Jun!$K$4:$K$4000, 'Tag 1'!B40, Jun!$H$4:$H$4000)</f>
        <v>0</v>
      </c>
      <c r="I40" s="8">
        <f>SUMIF(Jul!$K$4:$K$4000, 'Tag 1'!B40, Jul!$H$4:$H$4000)</f>
        <v>0</v>
      </c>
      <c r="J40" s="8">
        <f>SUMIF(Aug!$K$4:$K$4000, 'Tag 1'!B40, Aug!$H$4:$H$4000)</f>
        <v>0</v>
      </c>
      <c r="K40" s="8">
        <f>SUMIF(Sep!$K$4:$K$4000, 'Tag 1'!B40, Sep!$H$4:$H$4000)</f>
        <v>0</v>
      </c>
      <c r="L40" s="8">
        <f>SUMIF(Oct!$K$4:$K$4000, 'Tag 1'!B40, Oct!$H$4:$H$4000)</f>
        <v>0</v>
      </c>
      <c r="M40" s="8">
        <f>SUMIF(Nov!$K$4:$K$4000, 'Tag 1'!B40, Nov!$H$4:$H$4000)</f>
        <v>0</v>
      </c>
      <c r="N40" s="8">
        <f>SUMIF(Dec!$K$4:$K$4000, 'Tag 1'!B40, Dec!$H$4:$H$4000)</f>
        <v>0</v>
      </c>
      <c r="O40" s="1">
        <f t="shared" si="2"/>
        <v>0</v>
      </c>
    </row>
    <row r="41" spans="2:15" x14ac:dyDescent="0.2">
      <c r="B41" s="21">
        <f>Tags!F41</f>
        <v>0</v>
      </c>
      <c r="C41" s="8">
        <f>SUMIF(Jan!$K$4:$K$4000, 'Tag 1'!B41, Jan!$H$4:$H$4000)</f>
        <v>0</v>
      </c>
      <c r="D41" s="8">
        <f>SUMIF(Feb!$K$4:$K$4000, 'Tag 1'!B41, Feb!$H$4:$H$4000)</f>
        <v>0</v>
      </c>
      <c r="E41" s="8">
        <f>SUMIF(Mar!$K$4:$K$4000, 'Tag 1'!B41, Mar!$H$4:$H$4000)</f>
        <v>0</v>
      </c>
      <c r="F41" s="8">
        <f>SUMIF(Apr!$K$4:$K$4000, 'Tag 1'!B41, Apr!$H$4:$H$4000)</f>
        <v>0</v>
      </c>
      <c r="G41" s="8">
        <f>SUMIF(May!$K$4:$K$4000, 'Tag 1'!B41, May!$H$4:$H$4000)</f>
        <v>0</v>
      </c>
      <c r="H41" s="8">
        <f>SUMIF(Jun!$K$4:$K$4000, 'Tag 1'!B41, Jun!$H$4:$H$4000)</f>
        <v>0</v>
      </c>
      <c r="I41" s="8">
        <f>SUMIF(Jul!$K$4:$K$4000, 'Tag 1'!B41, Jul!$H$4:$H$4000)</f>
        <v>0</v>
      </c>
      <c r="J41" s="8">
        <f>SUMIF(Aug!$K$4:$K$4000, 'Tag 1'!B41, Aug!$H$4:$H$4000)</f>
        <v>0</v>
      </c>
      <c r="K41" s="8">
        <f>SUMIF(Sep!$K$4:$K$4000, 'Tag 1'!B41, Sep!$H$4:$H$4000)</f>
        <v>0</v>
      </c>
      <c r="L41" s="8">
        <f>SUMIF(Oct!$K$4:$K$4000, 'Tag 1'!B41, Oct!$H$4:$H$4000)</f>
        <v>0</v>
      </c>
      <c r="M41" s="8">
        <f>SUMIF(Nov!$K$4:$K$4000, 'Tag 1'!B41, Nov!$H$4:$H$4000)</f>
        <v>0</v>
      </c>
      <c r="N41" s="8">
        <f>SUMIF(Dec!$K$4:$K$4000, 'Tag 1'!B41, Dec!$H$4:$H$4000)</f>
        <v>0</v>
      </c>
      <c r="O41" s="1">
        <f t="shared" si="2"/>
        <v>0</v>
      </c>
    </row>
    <row r="42" spans="2:15" x14ac:dyDescent="0.2">
      <c r="B42" s="21">
        <f>Tags!F42</f>
        <v>0</v>
      </c>
      <c r="C42" s="8">
        <f>SUMIF(Jan!$K$4:$K$4000, 'Tag 1'!B42, Jan!$H$4:$H$4000)</f>
        <v>0</v>
      </c>
      <c r="D42" s="8">
        <f>SUMIF(Feb!$K$4:$K$4000, 'Tag 1'!B42, Feb!$H$4:$H$4000)</f>
        <v>0</v>
      </c>
      <c r="E42" s="8">
        <f>SUMIF(Mar!$K$4:$K$4000, 'Tag 1'!B42, Mar!$H$4:$H$4000)</f>
        <v>0</v>
      </c>
      <c r="F42" s="8">
        <f>SUMIF(Apr!$K$4:$K$4000, 'Tag 1'!B42, Apr!$H$4:$H$4000)</f>
        <v>0</v>
      </c>
      <c r="G42" s="8">
        <f>SUMIF(May!$K$4:$K$4000, 'Tag 1'!B42, May!$H$4:$H$4000)</f>
        <v>0</v>
      </c>
      <c r="H42" s="8">
        <f>SUMIF(Jun!$K$4:$K$4000, 'Tag 1'!B42, Jun!$H$4:$H$4000)</f>
        <v>0</v>
      </c>
      <c r="I42" s="8">
        <f>SUMIF(Jul!$K$4:$K$4000, 'Tag 1'!B42, Jul!$H$4:$H$4000)</f>
        <v>0</v>
      </c>
      <c r="J42" s="8">
        <f>SUMIF(Aug!$K$4:$K$4000, 'Tag 1'!B42, Aug!$H$4:$H$4000)</f>
        <v>0</v>
      </c>
      <c r="K42" s="8">
        <f>SUMIF(Sep!$K$4:$K$4000, 'Tag 1'!B42, Sep!$H$4:$H$4000)</f>
        <v>0</v>
      </c>
      <c r="L42" s="8">
        <f>SUMIF(Oct!$K$4:$K$4000, 'Tag 1'!B42, Oct!$H$4:$H$4000)</f>
        <v>0</v>
      </c>
      <c r="M42" s="8">
        <f>SUMIF(Nov!$K$4:$K$4000, 'Tag 1'!B42, Nov!$H$4:$H$4000)</f>
        <v>0</v>
      </c>
      <c r="N42" s="8">
        <f>SUMIF(Dec!$K$4:$K$4000, 'Tag 1'!B42, Dec!$H$4:$H$4000)</f>
        <v>0</v>
      </c>
      <c r="O42" s="1">
        <f t="shared" si="2"/>
        <v>0</v>
      </c>
    </row>
    <row r="43" spans="2:15" x14ac:dyDescent="0.2">
      <c r="B43" s="21">
        <f>Tags!F43</f>
        <v>0</v>
      </c>
      <c r="C43" s="8">
        <f>SUMIF(Jan!$K$4:$K$4000, 'Tag 1'!B43, Jan!$H$4:$H$4000)</f>
        <v>0</v>
      </c>
      <c r="D43" s="8">
        <f>SUMIF(Feb!$K$4:$K$4000, 'Tag 1'!B43, Feb!$H$4:$H$4000)</f>
        <v>0</v>
      </c>
      <c r="E43" s="8">
        <f>SUMIF(Mar!$K$4:$K$4000, 'Tag 1'!B43, Mar!$H$4:$H$4000)</f>
        <v>0</v>
      </c>
      <c r="F43" s="8">
        <f>SUMIF(Apr!$K$4:$K$4000, 'Tag 1'!B43, Apr!$H$4:$H$4000)</f>
        <v>0</v>
      </c>
      <c r="G43" s="8">
        <f>SUMIF(May!$K$4:$K$4000, 'Tag 1'!B43, May!$H$4:$H$4000)</f>
        <v>0</v>
      </c>
      <c r="H43" s="8">
        <f>SUMIF(Jun!$K$4:$K$4000, 'Tag 1'!B43, Jun!$H$4:$H$4000)</f>
        <v>0</v>
      </c>
      <c r="I43" s="8">
        <f>SUMIF(Jul!$K$4:$K$4000, 'Tag 1'!B43, Jul!$H$4:$H$4000)</f>
        <v>0</v>
      </c>
      <c r="J43" s="8">
        <f>SUMIF(Aug!$K$4:$K$4000, 'Tag 1'!B43, Aug!$H$4:$H$4000)</f>
        <v>0</v>
      </c>
      <c r="K43" s="8">
        <f>SUMIF(Sep!$K$4:$K$4000, 'Tag 1'!B43, Sep!$H$4:$H$4000)</f>
        <v>0</v>
      </c>
      <c r="L43" s="8">
        <f>SUMIF(Oct!$K$4:$K$4000, 'Tag 1'!B43, Oct!$H$4:$H$4000)</f>
        <v>0</v>
      </c>
      <c r="M43" s="8">
        <f>SUMIF(Nov!$K$4:$K$4000, 'Tag 1'!B43, Nov!$H$4:$H$4000)</f>
        <v>0</v>
      </c>
      <c r="N43" s="8">
        <f>SUMIF(Dec!$K$4:$K$4000, 'Tag 1'!B43, Dec!$H$4:$H$4000)</f>
        <v>0</v>
      </c>
      <c r="O43" s="1">
        <f t="shared" si="2"/>
        <v>0</v>
      </c>
    </row>
    <row r="44" spans="2:15" x14ac:dyDescent="0.2">
      <c r="B44" s="21">
        <f>Tags!F44</f>
        <v>0</v>
      </c>
      <c r="C44" s="8">
        <f>SUMIF(Jan!$K$4:$K$4000, 'Tag 1'!B44, Jan!$H$4:$H$4000)</f>
        <v>0</v>
      </c>
      <c r="D44" s="8">
        <f>SUMIF(Feb!$K$4:$K$4000, 'Tag 1'!B44, Feb!$H$4:$H$4000)</f>
        <v>0</v>
      </c>
      <c r="E44" s="8">
        <f>SUMIF(Mar!$K$4:$K$4000, 'Tag 1'!B44, Mar!$H$4:$H$4000)</f>
        <v>0</v>
      </c>
      <c r="F44" s="8">
        <f>SUMIF(Apr!$K$4:$K$4000, 'Tag 1'!B44, Apr!$H$4:$H$4000)</f>
        <v>0</v>
      </c>
      <c r="G44" s="8">
        <f>SUMIF(May!$K$4:$K$4000, 'Tag 1'!B44, May!$H$4:$H$4000)</f>
        <v>0</v>
      </c>
      <c r="H44" s="8">
        <f>SUMIF(Jun!$K$4:$K$4000, 'Tag 1'!B44, Jun!$H$4:$H$4000)</f>
        <v>0</v>
      </c>
      <c r="I44" s="8">
        <f>SUMIF(Jul!$K$4:$K$4000, 'Tag 1'!B44, Jul!$H$4:$H$4000)</f>
        <v>0</v>
      </c>
      <c r="J44" s="8">
        <f>SUMIF(Aug!$K$4:$K$4000, 'Tag 1'!B44, Aug!$H$4:$H$4000)</f>
        <v>0</v>
      </c>
      <c r="K44" s="8">
        <f>SUMIF(Sep!$K$4:$K$4000, 'Tag 1'!B44, Sep!$H$4:$H$4000)</f>
        <v>0</v>
      </c>
      <c r="L44" s="8">
        <f>SUMIF(Oct!$K$4:$K$4000, 'Tag 1'!B44, Oct!$H$4:$H$4000)</f>
        <v>0</v>
      </c>
      <c r="M44" s="8">
        <f>SUMIF(Nov!$K$4:$K$4000, 'Tag 1'!B44, Nov!$H$4:$H$4000)</f>
        <v>0</v>
      </c>
      <c r="N44" s="8">
        <f>SUMIF(Dec!$K$4:$K$4000, 'Tag 1'!B44, Dec!$H$4:$H$4000)</f>
        <v>0</v>
      </c>
      <c r="O44" s="1">
        <f t="shared" si="2"/>
        <v>0</v>
      </c>
    </row>
    <row r="45" spans="2:15" x14ac:dyDescent="0.2">
      <c r="B45" s="21">
        <f>Tags!F45</f>
        <v>0</v>
      </c>
      <c r="C45" s="8">
        <f>SUMIF(Jan!$K$4:$K$4000, 'Tag 1'!B45, Jan!$H$4:$H$4000)</f>
        <v>0</v>
      </c>
      <c r="D45" s="8">
        <f>SUMIF(Feb!$K$4:$K$4000, 'Tag 1'!B45, Feb!$H$4:$H$4000)</f>
        <v>0</v>
      </c>
      <c r="E45" s="8">
        <f>SUMIF(Mar!$K$4:$K$4000, 'Tag 1'!B45, Mar!$H$4:$H$4000)</f>
        <v>0</v>
      </c>
      <c r="F45" s="8">
        <f>SUMIF(Apr!$K$4:$K$4000, 'Tag 1'!B45, Apr!$H$4:$H$4000)</f>
        <v>0</v>
      </c>
      <c r="G45" s="8">
        <f>SUMIF(May!$K$4:$K$4000, 'Tag 1'!B45, May!$H$4:$H$4000)</f>
        <v>0</v>
      </c>
      <c r="H45" s="8">
        <f>SUMIF(Jun!$K$4:$K$4000, 'Tag 1'!B45, Jun!$H$4:$H$4000)</f>
        <v>0</v>
      </c>
      <c r="I45" s="8">
        <f>SUMIF(Jul!$K$4:$K$4000, 'Tag 1'!B45, Jul!$H$4:$H$4000)</f>
        <v>0</v>
      </c>
      <c r="J45" s="8">
        <f>SUMIF(Aug!$K$4:$K$4000, 'Tag 1'!B45, Aug!$H$4:$H$4000)</f>
        <v>0</v>
      </c>
      <c r="K45" s="8">
        <f>SUMIF(Sep!$K$4:$K$4000, 'Tag 1'!B45, Sep!$H$4:$H$4000)</f>
        <v>0</v>
      </c>
      <c r="L45" s="8">
        <f>SUMIF(Oct!$K$4:$K$4000, 'Tag 1'!B45, Oct!$H$4:$H$4000)</f>
        <v>0</v>
      </c>
      <c r="M45" s="8">
        <f>SUMIF(Nov!$K$4:$K$4000, 'Tag 1'!B45, Nov!$H$4:$H$4000)</f>
        <v>0</v>
      </c>
      <c r="N45" s="8">
        <f>SUMIF(Dec!$K$4:$K$4000, 'Tag 1'!B45, Dec!$H$4:$H$4000)</f>
        <v>0</v>
      </c>
      <c r="O45" s="1">
        <f t="shared" si="2"/>
        <v>0</v>
      </c>
    </row>
    <row r="46" spans="2:15" x14ac:dyDescent="0.2">
      <c r="B46" s="21">
        <f>Tags!F46</f>
        <v>0</v>
      </c>
      <c r="C46" s="8">
        <f>SUMIF(Jan!$K$4:$K$4000, 'Tag 1'!B46, Jan!$H$4:$H$4000)</f>
        <v>0</v>
      </c>
      <c r="D46" s="8">
        <f>SUMIF(Feb!$K$4:$K$4000, 'Tag 1'!B46, Feb!$H$4:$H$4000)</f>
        <v>0</v>
      </c>
      <c r="E46" s="8">
        <f>SUMIF(Mar!$K$4:$K$4000, 'Tag 1'!B46, Mar!$H$4:$H$4000)</f>
        <v>0</v>
      </c>
      <c r="F46" s="8">
        <f>SUMIF(Apr!$K$4:$K$4000, 'Tag 1'!B46, Apr!$H$4:$H$4000)</f>
        <v>0</v>
      </c>
      <c r="G46" s="8">
        <f>SUMIF(May!$K$4:$K$4000, 'Tag 1'!B46, May!$H$4:$H$4000)</f>
        <v>0</v>
      </c>
      <c r="H46" s="8">
        <f>SUMIF(Jun!$K$4:$K$4000, 'Tag 1'!B46, Jun!$H$4:$H$4000)</f>
        <v>0</v>
      </c>
      <c r="I46" s="8">
        <f>SUMIF(Jul!$K$4:$K$4000, 'Tag 1'!B46, Jul!$H$4:$H$4000)</f>
        <v>0</v>
      </c>
      <c r="J46" s="8">
        <f>SUMIF(Aug!$K$4:$K$4000, 'Tag 1'!B46, Aug!$H$4:$H$4000)</f>
        <v>0</v>
      </c>
      <c r="K46" s="8">
        <f>SUMIF(Sep!$K$4:$K$4000, 'Tag 1'!B46, Sep!$H$4:$H$4000)</f>
        <v>0</v>
      </c>
      <c r="L46" s="8">
        <f>SUMIF(Oct!$K$4:$K$4000, 'Tag 1'!B46, Oct!$H$4:$H$4000)</f>
        <v>0</v>
      </c>
      <c r="M46" s="8">
        <f>SUMIF(Nov!$K$4:$K$4000, 'Tag 1'!B46, Nov!$H$4:$H$4000)</f>
        <v>0</v>
      </c>
      <c r="N46" s="8">
        <f>SUMIF(Dec!$K$4:$K$4000, 'Tag 1'!B46, Dec!$H$4:$H$4000)</f>
        <v>0</v>
      </c>
      <c r="O46" s="1">
        <f t="shared" si="2"/>
        <v>0</v>
      </c>
    </row>
    <row r="47" spans="2:15" x14ac:dyDescent="0.2">
      <c r="B47" s="21">
        <f>Tags!F47</f>
        <v>0</v>
      </c>
      <c r="C47" s="8">
        <f>SUMIF(Jan!$K$4:$K$4000, 'Tag 1'!B47, Jan!$H$4:$H$4000)</f>
        <v>0</v>
      </c>
      <c r="D47" s="8">
        <f>SUMIF(Feb!$K$4:$K$4000, 'Tag 1'!B47, Feb!$H$4:$H$4000)</f>
        <v>0</v>
      </c>
      <c r="E47" s="8">
        <f>SUMIF(Mar!$K$4:$K$4000, 'Tag 1'!B47, Mar!$H$4:$H$4000)</f>
        <v>0</v>
      </c>
      <c r="F47" s="8">
        <f>SUMIF(Apr!$K$4:$K$4000, 'Tag 1'!B47, Apr!$H$4:$H$4000)</f>
        <v>0</v>
      </c>
      <c r="G47" s="8">
        <f>SUMIF(May!$K$4:$K$4000, 'Tag 1'!B47, May!$H$4:$H$4000)</f>
        <v>0</v>
      </c>
      <c r="H47" s="8">
        <f>SUMIF(Jun!$K$4:$K$4000, 'Tag 1'!B47, Jun!$H$4:$H$4000)</f>
        <v>0</v>
      </c>
      <c r="I47" s="8">
        <f>SUMIF(Jul!$K$4:$K$4000, 'Tag 1'!B47, Jul!$H$4:$H$4000)</f>
        <v>0</v>
      </c>
      <c r="J47" s="8">
        <f>SUMIF(Aug!$K$4:$K$4000, 'Tag 1'!B47, Aug!$H$4:$H$4000)</f>
        <v>0</v>
      </c>
      <c r="K47" s="8">
        <f>SUMIF(Sep!$K$4:$K$4000, 'Tag 1'!B47, Sep!$H$4:$H$4000)</f>
        <v>0</v>
      </c>
      <c r="L47" s="8">
        <f>SUMIF(Oct!$K$4:$K$4000, 'Tag 1'!B47, Oct!$H$4:$H$4000)</f>
        <v>0</v>
      </c>
      <c r="M47" s="8">
        <f>SUMIF(Nov!$K$4:$K$4000, 'Tag 1'!B47, Nov!$H$4:$H$4000)</f>
        <v>0</v>
      </c>
      <c r="N47" s="8">
        <f>SUMIF(Dec!$K$4:$K$4000, 'Tag 1'!B47, Dec!$H$4:$H$4000)</f>
        <v>0</v>
      </c>
      <c r="O47" s="1">
        <f t="shared" si="2"/>
        <v>0</v>
      </c>
    </row>
    <row r="48" spans="2:15" x14ac:dyDescent="0.2">
      <c r="B48" s="21">
        <f>Tags!F48</f>
        <v>0</v>
      </c>
      <c r="C48" s="8">
        <f>SUMIF(Jan!$K$4:$K$4000, 'Tag 1'!B48, Jan!$H$4:$H$4000)</f>
        <v>0</v>
      </c>
      <c r="D48" s="8">
        <f>SUMIF(Feb!$K$4:$K$4000, 'Tag 1'!B48, Feb!$H$4:$H$4000)</f>
        <v>0</v>
      </c>
      <c r="E48" s="8">
        <f>SUMIF(Mar!$K$4:$K$4000, 'Tag 1'!B48, Mar!$H$4:$H$4000)</f>
        <v>0</v>
      </c>
      <c r="F48" s="8">
        <f>SUMIF(Apr!$K$4:$K$4000, 'Tag 1'!B48, Apr!$H$4:$H$4000)</f>
        <v>0</v>
      </c>
      <c r="G48" s="8">
        <f>SUMIF(May!$K$4:$K$4000, 'Tag 1'!B48, May!$H$4:$H$4000)</f>
        <v>0</v>
      </c>
      <c r="H48" s="8">
        <f>SUMIF(Jun!$K$4:$K$4000, 'Tag 1'!B48, Jun!$H$4:$H$4000)</f>
        <v>0</v>
      </c>
      <c r="I48" s="8">
        <f>SUMIF(Jul!$K$4:$K$4000, 'Tag 1'!B48, Jul!$H$4:$H$4000)</f>
        <v>0</v>
      </c>
      <c r="J48" s="8">
        <f>SUMIF(Aug!$K$4:$K$4000, 'Tag 1'!B48, Aug!$H$4:$H$4000)</f>
        <v>0</v>
      </c>
      <c r="K48" s="8">
        <f>SUMIF(Sep!$K$4:$K$4000, 'Tag 1'!B48, Sep!$H$4:$H$4000)</f>
        <v>0</v>
      </c>
      <c r="L48" s="8">
        <f>SUMIF(Oct!$K$4:$K$4000, 'Tag 1'!B48, Oct!$H$4:$H$4000)</f>
        <v>0</v>
      </c>
      <c r="M48" s="8">
        <f>SUMIF(Nov!$K$4:$K$4000, 'Tag 1'!B48, Nov!$H$4:$H$4000)</f>
        <v>0</v>
      </c>
      <c r="N48" s="8">
        <f>SUMIF(Dec!$K$4:$K$4000, 'Tag 1'!B48, Dec!$H$4:$H$4000)</f>
        <v>0</v>
      </c>
      <c r="O48" s="1">
        <f t="shared" si="2"/>
        <v>0</v>
      </c>
    </row>
    <row r="49" spans="2:15" x14ac:dyDescent="0.2">
      <c r="B49" s="21">
        <f>Tags!F49</f>
        <v>0</v>
      </c>
      <c r="C49" s="8">
        <f>SUMIF(Jan!$K$4:$K$4000, 'Tag 1'!B49, Jan!$H$4:$H$4000)</f>
        <v>0</v>
      </c>
      <c r="D49" s="8">
        <f>SUMIF(Feb!$K$4:$K$4000, 'Tag 1'!B49, Feb!$H$4:$H$4000)</f>
        <v>0</v>
      </c>
      <c r="E49" s="8">
        <f>SUMIF(Mar!$K$4:$K$4000, 'Tag 1'!B49, Mar!$H$4:$H$4000)</f>
        <v>0</v>
      </c>
      <c r="F49" s="8">
        <f>SUMIF(Apr!$K$4:$K$4000, 'Tag 1'!B49, Apr!$H$4:$H$4000)</f>
        <v>0</v>
      </c>
      <c r="G49" s="8">
        <f>SUMIF(May!$K$4:$K$4000, 'Tag 1'!B49, May!$H$4:$H$4000)</f>
        <v>0</v>
      </c>
      <c r="H49" s="8">
        <f>SUMIF(Jun!$K$4:$K$4000, 'Tag 1'!B49, Jun!$H$4:$H$4000)</f>
        <v>0</v>
      </c>
      <c r="I49" s="8">
        <f>SUMIF(Jul!$K$4:$K$4000, 'Tag 1'!B49, Jul!$H$4:$H$4000)</f>
        <v>0</v>
      </c>
      <c r="J49" s="8">
        <f>SUMIF(Aug!$K$4:$K$4000, 'Tag 1'!B49, Aug!$H$4:$H$4000)</f>
        <v>0</v>
      </c>
      <c r="K49" s="8">
        <f>SUMIF(Sep!$K$4:$K$4000, 'Tag 1'!B49, Sep!$H$4:$H$4000)</f>
        <v>0</v>
      </c>
      <c r="L49" s="8">
        <f>SUMIF(Oct!$K$4:$K$4000, 'Tag 1'!B49, Oct!$H$4:$H$4000)</f>
        <v>0</v>
      </c>
      <c r="M49" s="8">
        <f>SUMIF(Nov!$K$4:$K$4000, 'Tag 1'!B49, Nov!$H$4:$H$4000)</f>
        <v>0</v>
      </c>
      <c r="N49" s="8">
        <f>SUMIF(Dec!$K$4:$K$4000, 'Tag 1'!B49, Dec!$H$4:$H$4000)</f>
        <v>0</v>
      </c>
      <c r="O49" s="1">
        <f t="shared" si="2"/>
        <v>0</v>
      </c>
    </row>
    <row r="50" spans="2:15" x14ac:dyDescent="0.2">
      <c r="B50" s="21">
        <f>Tags!F50</f>
        <v>0</v>
      </c>
      <c r="C50" s="8">
        <f>SUMIF(Jan!$K$4:$K$4000, 'Tag 1'!B50, Jan!$H$4:$H$4000)</f>
        <v>0</v>
      </c>
      <c r="D50" s="8">
        <f>SUMIF(Feb!$K$4:$K$4000, 'Tag 1'!B50, Feb!$H$4:$H$4000)</f>
        <v>0</v>
      </c>
      <c r="E50" s="8">
        <f>SUMIF(Mar!$K$4:$K$4000, 'Tag 1'!B50, Mar!$H$4:$H$4000)</f>
        <v>0</v>
      </c>
      <c r="F50" s="8">
        <f>SUMIF(Apr!$K$4:$K$4000, 'Tag 1'!B50, Apr!$H$4:$H$4000)</f>
        <v>0</v>
      </c>
      <c r="G50" s="8">
        <f>SUMIF(May!$K$4:$K$4000, 'Tag 1'!B50, May!$H$4:$H$4000)</f>
        <v>0</v>
      </c>
      <c r="H50" s="8">
        <f>SUMIF(Jun!$K$4:$K$4000, 'Tag 1'!B50, Jun!$H$4:$H$4000)</f>
        <v>0</v>
      </c>
      <c r="I50" s="8">
        <f>SUMIF(Jul!$K$4:$K$4000, 'Tag 1'!B50, Jul!$H$4:$H$4000)</f>
        <v>0</v>
      </c>
      <c r="J50" s="8">
        <f>SUMIF(Aug!$K$4:$K$4000, 'Tag 1'!B50, Aug!$H$4:$H$4000)</f>
        <v>0</v>
      </c>
      <c r="K50" s="8">
        <f>SUMIF(Sep!$K$4:$K$4000, 'Tag 1'!B50, Sep!$H$4:$H$4000)</f>
        <v>0</v>
      </c>
      <c r="L50" s="8">
        <f>SUMIF(Oct!$K$4:$K$4000, 'Tag 1'!B50, Oct!$H$4:$H$4000)</f>
        <v>0</v>
      </c>
      <c r="M50" s="8">
        <f>SUMIF(Nov!$K$4:$K$4000, 'Tag 1'!B50, Nov!$H$4:$H$4000)</f>
        <v>0</v>
      </c>
      <c r="N50" s="8">
        <f>SUMIF(Dec!$K$4:$K$4000, 'Tag 1'!B50, Dec!$H$4:$H$4000)</f>
        <v>0</v>
      </c>
      <c r="O50" s="1">
        <f t="shared" si="2"/>
        <v>0</v>
      </c>
    </row>
    <row r="51" spans="2:15" x14ac:dyDescent="0.2">
      <c r="B51" s="21">
        <f>Tags!F51</f>
        <v>0</v>
      </c>
      <c r="C51" s="8">
        <f>SUMIF(Jan!$K$4:$K$4000, 'Tag 1'!B51, Jan!$H$4:$H$4000)</f>
        <v>0</v>
      </c>
      <c r="D51" s="8">
        <f>SUMIF(Feb!$K$4:$K$4000, 'Tag 1'!B51, Feb!$H$4:$H$4000)</f>
        <v>0</v>
      </c>
      <c r="E51" s="8">
        <f>SUMIF(Mar!$K$4:$K$4000, 'Tag 1'!B51, Mar!$H$4:$H$4000)</f>
        <v>0</v>
      </c>
      <c r="F51" s="8">
        <f>SUMIF(Apr!$K$4:$K$4000, 'Tag 1'!B51, Apr!$H$4:$H$4000)</f>
        <v>0</v>
      </c>
      <c r="G51" s="8">
        <f>SUMIF(May!$K$4:$K$4000, 'Tag 1'!B51, May!$H$4:$H$4000)</f>
        <v>0</v>
      </c>
      <c r="H51" s="8">
        <f>SUMIF(Jun!$K$4:$K$4000, 'Tag 1'!B51, Jun!$H$4:$H$4000)</f>
        <v>0</v>
      </c>
      <c r="I51" s="8">
        <f>SUMIF(Jul!$K$4:$K$4000, 'Tag 1'!B51, Jul!$H$4:$H$4000)</f>
        <v>0</v>
      </c>
      <c r="J51" s="8">
        <f>SUMIF(Aug!$K$4:$K$4000, 'Tag 1'!B51, Aug!$H$4:$H$4000)</f>
        <v>0</v>
      </c>
      <c r="K51" s="8">
        <f>SUMIF(Sep!$K$4:$K$4000, 'Tag 1'!B51, Sep!$H$4:$H$4000)</f>
        <v>0</v>
      </c>
      <c r="L51" s="8">
        <f>SUMIF(Oct!$K$4:$K$4000, 'Tag 1'!B51, Oct!$H$4:$H$4000)</f>
        <v>0</v>
      </c>
      <c r="M51" s="8">
        <f>SUMIF(Nov!$K$4:$K$4000, 'Tag 1'!B51, Nov!$H$4:$H$4000)</f>
        <v>0</v>
      </c>
      <c r="N51" s="8">
        <f>SUMIF(Dec!$K$4:$K$4000, 'Tag 1'!B51, Dec!$H$4:$H$4000)</f>
        <v>0</v>
      </c>
      <c r="O51" s="1">
        <f t="shared" si="2"/>
        <v>0</v>
      </c>
    </row>
    <row r="52" spans="2:15" x14ac:dyDescent="0.2">
      <c r="B52" s="21">
        <f>Tags!F52</f>
        <v>0</v>
      </c>
      <c r="C52" s="8">
        <f>SUMIF(Jan!$K$4:$K$4000, 'Tag 1'!B52, Jan!$H$4:$H$4000)</f>
        <v>0</v>
      </c>
      <c r="D52" s="8">
        <f>SUMIF(Feb!$K$4:$K$4000, 'Tag 1'!B52, Feb!$H$4:$H$4000)</f>
        <v>0</v>
      </c>
      <c r="E52" s="8">
        <f>SUMIF(Mar!$K$4:$K$4000, 'Tag 1'!B52, Mar!$H$4:$H$4000)</f>
        <v>0</v>
      </c>
      <c r="F52" s="8">
        <f>SUMIF(Apr!$K$4:$K$4000, 'Tag 1'!B52, Apr!$H$4:$H$4000)</f>
        <v>0</v>
      </c>
      <c r="G52" s="8">
        <f>SUMIF(May!$K$4:$K$4000, 'Tag 1'!B52, May!$H$4:$H$4000)</f>
        <v>0</v>
      </c>
      <c r="H52" s="8">
        <f>SUMIF(Jun!$K$4:$K$4000, 'Tag 1'!B52, Jun!$H$4:$H$4000)</f>
        <v>0</v>
      </c>
      <c r="I52" s="8">
        <f>SUMIF(Jul!$K$4:$K$4000, 'Tag 1'!B52, Jul!$H$4:$H$4000)</f>
        <v>0</v>
      </c>
      <c r="J52" s="8">
        <f>SUMIF(Aug!$K$4:$K$4000, 'Tag 1'!B52, Aug!$H$4:$H$4000)</f>
        <v>0</v>
      </c>
      <c r="K52" s="8">
        <f>SUMIF(Sep!$K$4:$K$4000, 'Tag 1'!B52, Sep!$H$4:$H$4000)</f>
        <v>0</v>
      </c>
      <c r="L52" s="8">
        <f>SUMIF(Oct!$K$4:$K$4000, 'Tag 1'!B52, Oct!$H$4:$H$4000)</f>
        <v>0</v>
      </c>
      <c r="M52" s="8">
        <f>SUMIF(Nov!$K$4:$K$4000, 'Tag 1'!B52, Nov!$H$4:$H$4000)</f>
        <v>0</v>
      </c>
      <c r="N52" s="8">
        <f>SUMIF(Dec!$K$4:$K$4000, 'Tag 1'!B52, Dec!$H$4:$H$4000)</f>
        <v>0</v>
      </c>
      <c r="O52" s="1">
        <f t="shared" si="2"/>
        <v>0</v>
      </c>
    </row>
    <row r="53" spans="2:15" x14ac:dyDescent="0.2">
      <c r="B53" s="21">
        <f>Tags!F53</f>
        <v>0</v>
      </c>
      <c r="C53" s="8">
        <f>SUMIF(Jan!$K$4:$K$4000, 'Tag 1'!B53, Jan!$H$4:$H$4000)</f>
        <v>0</v>
      </c>
      <c r="D53" s="8">
        <f>SUMIF(Feb!$K$4:$K$4000, 'Tag 1'!B53, Feb!$H$4:$H$4000)</f>
        <v>0</v>
      </c>
      <c r="E53" s="8">
        <f>SUMIF(Mar!$K$4:$K$4000, 'Tag 1'!B53, Mar!$H$4:$H$4000)</f>
        <v>0</v>
      </c>
      <c r="F53" s="8">
        <f>SUMIF(Apr!$K$4:$K$4000, 'Tag 1'!B53, Apr!$H$4:$H$4000)</f>
        <v>0</v>
      </c>
      <c r="G53" s="8">
        <f>SUMIF(May!$K$4:$K$4000, 'Tag 1'!B53, May!$H$4:$H$4000)</f>
        <v>0</v>
      </c>
      <c r="H53" s="8">
        <f>SUMIF(Jun!$K$4:$K$4000, 'Tag 1'!B53, Jun!$H$4:$H$4000)</f>
        <v>0</v>
      </c>
      <c r="I53" s="8">
        <f>SUMIF(Jul!$K$4:$K$4000, 'Tag 1'!B53, Jul!$H$4:$H$4000)</f>
        <v>0</v>
      </c>
      <c r="J53" s="8">
        <f>SUMIF(Aug!$K$4:$K$4000, 'Tag 1'!B53, Aug!$H$4:$H$4000)</f>
        <v>0</v>
      </c>
      <c r="K53" s="8">
        <f>SUMIF(Sep!$K$4:$K$4000, 'Tag 1'!B53, Sep!$H$4:$H$4000)</f>
        <v>0</v>
      </c>
      <c r="L53" s="8">
        <f>SUMIF(Oct!$K$4:$K$4000, 'Tag 1'!B53, Oct!$H$4:$H$4000)</f>
        <v>0</v>
      </c>
      <c r="M53" s="8">
        <f>SUMIF(Nov!$K$4:$K$4000, 'Tag 1'!B53, Nov!$H$4:$H$4000)</f>
        <v>0</v>
      </c>
      <c r="N53" s="8">
        <f>SUMIF(Dec!$K$4:$K$4000, 'Tag 1'!B53, Dec!$H$4:$H$4000)</f>
        <v>0</v>
      </c>
      <c r="O53" s="1">
        <f t="shared" si="2"/>
        <v>0</v>
      </c>
    </row>
    <row r="54" spans="2:15" x14ac:dyDescent="0.2">
      <c r="B54" s="21">
        <f>Tags!F54</f>
        <v>0</v>
      </c>
      <c r="C54" s="8">
        <f>SUMIF(Jan!$K$4:$K$4000, 'Tag 1'!B54, Jan!$H$4:$H$4000)</f>
        <v>0</v>
      </c>
      <c r="D54" s="8">
        <f>SUMIF(Feb!$K$4:$K$4000, 'Tag 1'!B54, Feb!$H$4:$H$4000)</f>
        <v>0</v>
      </c>
      <c r="E54" s="8">
        <f>SUMIF(Mar!$K$4:$K$4000, 'Tag 1'!B54, Mar!$H$4:$H$4000)</f>
        <v>0</v>
      </c>
      <c r="F54" s="8">
        <f>SUMIF(Apr!$K$4:$K$4000, 'Tag 1'!B54, Apr!$H$4:$H$4000)</f>
        <v>0</v>
      </c>
      <c r="G54" s="8">
        <f>SUMIF(May!$K$4:$K$4000, 'Tag 1'!B54, May!$H$4:$H$4000)</f>
        <v>0</v>
      </c>
      <c r="H54" s="8">
        <f>SUMIF(Jun!$K$4:$K$4000, 'Tag 1'!B54, Jun!$H$4:$H$4000)</f>
        <v>0</v>
      </c>
      <c r="I54" s="8">
        <f>SUMIF(Jul!$K$4:$K$4000, 'Tag 1'!B54, Jul!$H$4:$H$4000)</f>
        <v>0</v>
      </c>
      <c r="J54" s="8">
        <f>SUMIF(Aug!$K$4:$K$4000, 'Tag 1'!B54, Aug!$H$4:$H$4000)</f>
        <v>0</v>
      </c>
      <c r="K54" s="8">
        <f>SUMIF(Sep!$K$4:$K$4000, 'Tag 1'!B54, Sep!$H$4:$H$4000)</f>
        <v>0</v>
      </c>
      <c r="L54" s="8">
        <f>SUMIF(Oct!$K$4:$K$4000, 'Tag 1'!B54, Oct!$H$4:$H$4000)</f>
        <v>0</v>
      </c>
      <c r="M54" s="8">
        <f>SUMIF(Nov!$K$4:$K$4000, 'Tag 1'!B54, Nov!$H$4:$H$4000)</f>
        <v>0</v>
      </c>
      <c r="N54" s="8">
        <f>SUMIF(Dec!$K$4:$K$4000, 'Tag 1'!B54, Dec!$H$4:$H$4000)</f>
        <v>0</v>
      </c>
      <c r="O54" s="1">
        <f t="shared" si="2"/>
        <v>0</v>
      </c>
    </row>
    <row r="55" spans="2:15" x14ac:dyDescent="0.2">
      <c r="B55" s="21">
        <f>Tags!F55</f>
        <v>0</v>
      </c>
      <c r="C55" s="8">
        <f>SUMIF(Jan!$K$4:$K$4000, 'Tag 1'!B55, Jan!$H$4:$H$4000)</f>
        <v>0</v>
      </c>
      <c r="D55" s="8">
        <f>SUMIF(Feb!$K$4:$K$4000, 'Tag 1'!B55, Feb!$H$4:$H$4000)</f>
        <v>0</v>
      </c>
      <c r="E55" s="8">
        <f>SUMIF(Mar!$K$4:$K$4000, 'Tag 1'!B55, Mar!$H$4:$H$4000)</f>
        <v>0</v>
      </c>
      <c r="F55" s="8">
        <f>SUMIF(Apr!$K$4:$K$4000, 'Tag 1'!B55, Apr!$H$4:$H$4000)</f>
        <v>0</v>
      </c>
      <c r="G55" s="8">
        <f>SUMIF(May!$K$4:$K$4000, 'Tag 1'!B55, May!$H$4:$H$4000)</f>
        <v>0</v>
      </c>
      <c r="H55" s="8">
        <f>SUMIF(Jun!$K$4:$K$4000, 'Tag 1'!B55, Jun!$H$4:$H$4000)</f>
        <v>0</v>
      </c>
      <c r="I55" s="8">
        <f>SUMIF(Jul!$K$4:$K$4000, 'Tag 1'!B55, Jul!$H$4:$H$4000)</f>
        <v>0</v>
      </c>
      <c r="J55" s="8">
        <f>SUMIF(Aug!$K$4:$K$4000, 'Tag 1'!B55, Aug!$H$4:$H$4000)</f>
        <v>0</v>
      </c>
      <c r="K55" s="8">
        <f>SUMIF(Sep!$K$4:$K$4000, 'Tag 1'!B55, Sep!$H$4:$H$4000)</f>
        <v>0</v>
      </c>
      <c r="L55" s="8">
        <f>SUMIF(Oct!$K$4:$K$4000, 'Tag 1'!B55, Oct!$H$4:$H$4000)</f>
        <v>0</v>
      </c>
      <c r="M55" s="8">
        <f>SUMIF(Nov!$K$4:$K$4000, 'Tag 1'!B55, Nov!$H$4:$H$4000)</f>
        <v>0</v>
      </c>
      <c r="N55" s="8">
        <f>SUMIF(Dec!$K$4:$K$4000, 'Tag 1'!B55, Dec!$H$4:$H$4000)</f>
        <v>0</v>
      </c>
      <c r="O55" s="1">
        <f t="shared" si="2"/>
        <v>0</v>
      </c>
    </row>
    <row r="56" spans="2:15" x14ac:dyDescent="0.2">
      <c r="B56" s="21">
        <f>Tags!F56</f>
        <v>0</v>
      </c>
      <c r="C56" s="8">
        <f>SUMIF(Jan!$K$4:$K$4000, 'Tag 1'!B56, Jan!$H$4:$H$4000)</f>
        <v>0</v>
      </c>
      <c r="D56" s="8">
        <f>SUMIF(Feb!$K$4:$K$4000, 'Tag 1'!B56, Feb!$H$4:$H$4000)</f>
        <v>0</v>
      </c>
      <c r="E56" s="8">
        <f>SUMIF(Mar!$K$4:$K$4000, 'Tag 1'!B56, Mar!$H$4:$H$4000)</f>
        <v>0</v>
      </c>
      <c r="F56" s="8">
        <f>SUMIF(Apr!$K$4:$K$4000, 'Tag 1'!B56, Apr!$H$4:$H$4000)</f>
        <v>0</v>
      </c>
      <c r="G56" s="8">
        <f>SUMIF(May!$K$4:$K$4000, 'Tag 1'!B56, May!$H$4:$H$4000)</f>
        <v>0</v>
      </c>
      <c r="H56" s="8">
        <f>SUMIF(Jun!$K$4:$K$4000, 'Tag 1'!B56, Jun!$H$4:$H$4000)</f>
        <v>0</v>
      </c>
      <c r="I56" s="8">
        <f>SUMIF(Jul!$K$4:$K$4000, 'Tag 1'!B56, Jul!$H$4:$H$4000)</f>
        <v>0</v>
      </c>
      <c r="J56" s="8">
        <f>SUMIF(Aug!$K$4:$K$4000, 'Tag 1'!B56, Aug!$H$4:$H$4000)</f>
        <v>0</v>
      </c>
      <c r="K56" s="8">
        <f>SUMIF(Sep!$K$4:$K$4000, 'Tag 1'!B56, Sep!$H$4:$H$4000)</f>
        <v>0</v>
      </c>
      <c r="L56" s="8">
        <f>SUMIF(Oct!$K$4:$K$4000, 'Tag 1'!B56, Oct!$H$4:$H$4000)</f>
        <v>0</v>
      </c>
      <c r="M56" s="8">
        <f>SUMIF(Nov!$K$4:$K$4000, 'Tag 1'!B56, Nov!$H$4:$H$4000)</f>
        <v>0</v>
      </c>
      <c r="N56" s="8">
        <f>SUMIF(Dec!$K$4:$K$4000, 'Tag 1'!B56, Dec!$H$4:$H$4000)</f>
        <v>0</v>
      </c>
      <c r="O56" s="1">
        <f t="shared" si="2"/>
        <v>0</v>
      </c>
    </row>
    <row r="57" spans="2:15" x14ac:dyDescent="0.2">
      <c r="B57" s="21">
        <f>Tags!F57</f>
        <v>0</v>
      </c>
      <c r="C57" s="8">
        <f>SUMIF(Jan!$K$4:$K$4000, 'Tag 1'!B57, Jan!$H$4:$H$4000)</f>
        <v>0</v>
      </c>
      <c r="D57" s="8">
        <f>SUMIF(Feb!$K$4:$K$4000, 'Tag 1'!B57, Feb!$H$4:$H$4000)</f>
        <v>0</v>
      </c>
      <c r="E57" s="8">
        <f>SUMIF(Mar!$K$4:$K$4000, 'Tag 1'!B57, Mar!$H$4:$H$4000)</f>
        <v>0</v>
      </c>
      <c r="F57" s="8">
        <f>SUMIF(Apr!$K$4:$K$4000, 'Tag 1'!B57, Apr!$H$4:$H$4000)</f>
        <v>0</v>
      </c>
      <c r="G57" s="8">
        <f>SUMIF(May!$K$4:$K$4000, 'Tag 1'!B57, May!$H$4:$H$4000)</f>
        <v>0</v>
      </c>
      <c r="H57" s="8">
        <f>SUMIF(Jun!$K$4:$K$4000, 'Tag 1'!B57, Jun!$H$4:$H$4000)</f>
        <v>0</v>
      </c>
      <c r="I57" s="8">
        <f>SUMIF(Jul!$K$4:$K$4000, 'Tag 1'!B57, Jul!$H$4:$H$4000)</f>
        <v>0</v>
      </c>
      <c r="J57" s="8">
        <f>SUMIF(Aug!$K$4:$K$4000, 'Tag 1'!B57, Aug!$H$4:$H$4000)</f>
        <v>0</v>
      </c>
      <c r="K57" s="8">
        <f>SUMIF(Sep!$K$4:$K$4000, 'Tag 1'!B57, Sep!$H$4:$H$4000)</f>
        <v>0</v>
      </c>
      <c r="L57" s="8">
        <f>SUMIF(Oct!$K$4:$K$4000, 'Tag 1'!B57, Oct!$H$4:$H$4000)</f>
        <v>0</v>
      </c>
      <c r="M57" s="8">
        <f>SUMIF(Nov!$K$4:$K$4000, 'Tag 1'!B57, Nov!$H$4:$H$4000)</f>
        <v>0</v>
      </c>
      <c r="N57" s="8">
        <f>SUMIF(Dec!$K$4:$K$4000, 'Tag 1'!B57, Dec!$H$4:$H$4000)</f>
        <v>0</v>
      </c>
      <c r="O57" s="1">
        <f t="shared" si="2"/>
        <v>0</v>
      </c>
    </row>
    <row r="58" spans="2:15" x14ac:dyDescent="0.2">
      <c r="B58" s="21">
        <f>Tags!F58</f>
        <v>0</v>
      </c>
      <c r="C58" s="8">
        <f>SUMIF(Jan!$K$4:$K$4000, 'Tag 1'!B58, Jan!$H$4:$H$4000)</f>
        <v>0</v>
      </c>
      <c r="D58" s="8">
        <f>SUMIF(Feb!$K$4:$K$4000, 'Tag 1'!B58, Feb!$H$4:$H$4000)</f>
        <v>0</v>
      </c>
      <c r="E58" s="8">
        <f>SUMIF(Mar!$K$4:$K$4000, 'Tag 1'!B58, Mar!$H$4:$H$4000)</f>
        <v>0</v>
      </c>
      <c r="F58" s="8">
        <f>SUMIF(Apr!$K$4:$K$4000, 'Tag 1'!B58, Apr!$H$4:$H$4000)</f>
        <v>0</v>
      </c>
      <c r="G58" s="8">
        <f>SUMIF(May!$K$4:$K$4000, 'Tag 1'!B58, May!$H$4:$H$4000)</f>
        <v>0</v>
      </c>
      <c r="H58" s="8">
        <f>SUMIF(Jun!$K$4:$K$4000, 'Tag 1'!B58, Jun!$H$4:$H$4000)</f>
        <v>0</v>
      </c>
      <c r="I58" s="8">
        <f>SUMIF(Jul!$K$4:$K$4000, 'Tag 1'!B58, Jul!$H$4:$H$4000)</f>
        <v>0</v>
      </c>
      <c r="J58" s="8">
        <f>SUMIF(Aug!$K$4:$K$4000, 'Tag 1'!B58, Aug!$H$4:$H$4000)</f>
        <v>0</v>
      </c>
      <c r="K58" s="8">
        <f>SUMIF(Sep!$K$4:$K$4000, 'Tag 1'!B58, Sep!$H$4:$H$4000)</f>
        <v>0</v>
      </c>
      <c r="L58" s="8">
        <f>SUMIF(Oct!$K$4:$K$4000, 'Tag 1'!B58, Oct!$H$4:$H$4000)</f>
        <v>0</v>
      </c>
      <c r="M58" s="8">
        <f>SUMIF(Nov!$K$4:$K$4000, 'Tag 1'!B58, Nov!$H$4:$H$4000)</f>
        <v>0</v>
      </c>
      <c r="N58" s="8">
        <f>SUMIF(Dec!$K$4:$K$4000, 'Tag 1'!B58, Dec!$H$4:$H$4000)</f>
        <v>0</v>
      </c>
      <c r="O58" s="1">
        <f t="shared" si="2"/>
        <v>0</v>
      </c>
    </row>
    <row r="59" spans="2:15" x14ac:dyDescent="0.2">
      <c r="B59" s="21">
        <f>Tags!F59</f>
        <v>0</v>
      </c>
      <c r="C59" s="8">
        <f>SUMIF(Jan!$K$4:$K$4000, 'Tag 1'!B59, Jan!$H$4:$H$4000)</f>
        <v>0</v>
      </c>
      <c r="D59" s="8">
        <f>SUMIF(Feb!$K$4:$K$4000, 'Tag 1'!B59, Feb!$H$4:$H$4000)</f>
        <v>0</v>
      </c>
      <c r="E59" s="8">
        <f>SUMIF(Mar!$K$4:$K$4000, 'Tag 1'!B59, Mar!$H$4:$H$4000)</f>
        <v>0</v>
      </c>
      <c r="F59" s="8">
        <f>SUMIF(Apr!$K$4:$K$4000, 'Tag 1'!B59, Apr!$H$4:$H$4000)</f>
        <v>0</v>
      </c>
      <c r="G59" s="8">
        <f>SUMIF(May!$K$4:$K$4000, 'Tag 1'!B59, May!$H$4:$H$4000)</f>
        <v>0</v>
      </c>
      <c r="H59" s="8">
        <f>SUMIF(Jun!$K$4:$K$4000, 'Tag 1'!B59, Jun!$H$4:$H$4000)</f>
        <v>0</v>
      </c>
      <c r="I59" s="8">
        <f>SUMIF(Jul!$K$4:$K$4000, 'Tag 1'!B59, Jul!$H$4:$H$4000)</f>
        <v>0</v>
      </c>
      <c r="J59" s="8">
        <f>SUMIF(Aug!$K$4:$K$4000, 'Tag 1'!B59, Aug!$H$4:$H$4000)</f>
        <v>0</v>
      </c>
      <c r="K59" s="8">
        <f>SUMIF(Sep!$K$4:$K$4000, 'Tag 1'!B59, Sep!$H$4:$H$4000)</f>
        <v>0</v>
      </c>
      <c r="L59" s="8">
        <f>SUMIF(Oct!$K$4:$K$4000, 'Tag 1'!B59, Oct!$H$4:$H$4000)</f>
        <v>0</v>
      </c>
      <c r="M59" s="8">
        <f>SUMIF(Nov!$K$4:$K$4000, 'Tag 1'!B59, Nov!$H$4:$H$4000)</f>
        <v>0</v>
      </c>
      <c r="N59" s="8">
        <f>SUMIF(Dec!$K$4:$K$4000, 'Tag 1'!B59, Dec!$H$4:$H$4000)</f>
        <v>0</v>
      </c>
      <c r="O59" s="1">
        <f t="shared" si="2"/>
        <v>0</v>
      </c>
    </row>
    <row r="60" spans="2:15" x14ac:dyDescent="0.2">
      <c r="B60" s="21">
        <f>Tags!F60</f>
        <v>0</v>
      </c>
      <c r="C60" s="8">
        <f>SUMIF(Jan!$K$4:$K$4000, 'Tag 1'!B60, Jan!$H$4:$H$4000)</f>
        <v>0</v>
      </c>
      <c r="D60" s="8">
        <f>SUMIF(Feb!$K$4:$K$4000, 'Tag 1'!B60, Feb!$H$4:$H$4000)</f>
        <v>0</v>
      </c>
      <c r="E60" s="8">
        <f>SUMIF(Mar!$K$4:$K$4000, 'Tag 1'!B60, Mar!$H$4:$H$4000)</f>
        <v>0</v>
      </c>
      <c r="F60" s="8">
        <f>SUMIF(Apr!$K$4:$K$4000, 'Tag 1'!B60, Apr!$H$4:$H$4000)</f>
        <v>0</v>
      </c>
      <c r="G60" s="8">
        <f>SUMIF(May!$K$4:$K$4000, 'Tag 1'!B60, May!$H$4:$H$4000)</f>
        <v>0</v>
      </c>
      <c r="H60" s="8">
        <f>SUMIF(Jun!$K$4:$K$4000, 'Tag 1'!B60, Jun!$H$4:$H$4000)</f>
        <v>0</v>
      </c>
      <c r="I60" s="8">
        <f>SUMIF(Jul!$K$4:$K$4000, 'Tag 1'!B60, Jul!$H$4:$H$4000)</f>
        <v>0</v>
      </c>
      <c r="J60" s="8">
        <f>SUMIF(Aug!$K$4:$K$4000, 'Tag 1'!B60, Aug!$H$4:$H$4000)</f>
        <v>0</v>
      </c>
      <c r="K60" s="8">
        <f>SUMIF(Sep!$K$4:$K$4000, 'Tag 1'!B60, Sep!$H$4:$H$4000)</f>
        <v>0</v>
      </c>
      <c r="L60" s="8">
        <f>SUMIF(Oct!$K$4:$K$4000, 'Tag 1'!B60, Oct!$H$4:$H$4000)</f>
        <v>0</v>
      </c>
      <c r="M60" s="8">
        <f>SUMIF(Nov!$K$4:$K$4000, 'Tag 1'!B60, Nov!$H$4:$H$4000)</f>
        <v>0</v>
      </c>
      <c r="N60" s="8">
        <f>SUMIF(Dec!$K$4:$K$4000, 'Tag 1'!B60, Dec!$H$4:$H$4000)</f>
        <v>0</v>
      </c>
      <c r="O60" s="1">
        <f t="shared" si="2"/>
        <v>0</v>
      </c>
    </row>
    <row r="61" spans="2:15" x14ac:dyDescent="0.2">
      <c r="B61" s="21">
        <f>Tags!F61</f>
        <v>0</v>
      </c>
      <c r="C61" s="8">
        <f>SUMIF(Jan!$K$4:$K$4000, 'Tag 1'!B61, Jan!$H$4:$H$4000)</f>
        <v>0</v>
      </c>
      <c r="D61" s="8">
        <f>SUMIF(Feb!$K$4:$K$4000, 'Tag 1'!B61, Feb!$H$4:$H$4000)</f>
        <v>0</v>
      </c>
      <c r="E61" s="8">
        <f>SUMIF(Mar!$K$4:$K$4000, 'Tag 1'!B61, Mar!$H$4:$H$4000)</f>
        <v>0</v>
      </c>
      <c r="F61" s="8">
        <f>SUMIF(Apr!$K$4:$K$4000, 'Tag 1'!B61, Apr!$H$4:$H$4000)</f>
        <v>0</v>
      </c>
      <c r="G61" s="8">
        <f>SUMIF(May!$K$4:$K$4000, 'Tag 1'!B61, May!$H$4:$H$4000)</f>
        <v>0</v>
      </c>
      <c r="H61" s="8">
        <f>SUMIF(Jun!$K$4:$K$4000, 'Tag 1'!B61, Jun!$H$4:$H$4000)</f>
        <v>0</v>
      </c>
      <c r="I61" s="8">
        <f>SUMIF(Jul!$K$4:$K$4000, 'Tag 1'!B61, Jul!$H$4:$H$4000)</f>
        <v>0</v>
      </c>
      <c r="J61" s="8">
        <f>SUMIF(Aug!$K$4:$K$4000, 'Tag 1'!B61, Aug!$H$4:$H$4000)</f>
        <v>0</v>
      </c>
      <c r="K61" s="8">
        <f>SUMIF(Sep!$K$4:$K$4000, 'Tag 1'!B61, Sep!$H$4:$H$4000)</f>
        <v>0</v>
      </c>
      <c r="L61" s="8">
        <f>SUMIF(Oct!$K$4:$K$4000, 'Tag 1'!B61, Oct!$H$4:$H$4000)</f>
        <v>0</v>
      </c>
      <c r="M61" s="8">
        <f>SUMIF(Nov!$K$4:$K$4000, 'Tag 1'!B61, Nov!$H$4:$H$4000)</f>
        <v>0</v>
      </c>
      <c r="N61" s="8">
        <f>SUMIF(Dec!$K$4:$K$4000, 'Tag 1'!B61, Dec!$H$4:$H$4000)</f>
        <v>0</v>
      </c>
      <c r="O61" s="1">
        <f t="shared" si="2"/>
        <v>0</v>
      </c>
    </row>
    <row r="62" spans="2:15" x14ac:dyDescent="0.2">
      <c r="B62" s="21">
        <f>Tags!F62</f>
        <v>0</v>
      </c>
      <c r="C62" s="8">
        <f>SUMIF(Jan!$K$4:$K$4000, 'Tag 1'!B62, Jan!$H$4:$H$4000)</f>
        <v>0</v>
      </c>
      <c r="D62" s="8">
        <f>SUMIF(Feb!$K$4:$K$4000, 'Tag 1'!B62, Feb!$H$4:$H$4000)</f>
        <v>0</v>
      </c>
      <c r="E62" s="8">
        <f>SUMIF(Mar!$K$4:$K$4000, 'Tag 1'!B62, Mar!$H$4:$H$4000)</f>
        <v>0</v>
      </c>
      <c r="F62" s="8">
        <f>SUMIF(Apr!$K$4:$K$4000, 'Tag 1'!B62, Apr!$H$4:$H$4000)</f>
        <v>0</v>
      </c>
      <c r="G62" s="8">
        <f>SUMIF(May!$K$4:$K$4000, 'Tag 1'!B62, May!$H$4:$H$4000)</f>
        <v>0</v>
      </c>
      <c r="H62" s="8">
        <f>SUMIF(Jun!$K$4:$K$4000, 'Tag 1'!B62, Jun!$H$4:$H$4000)</f>
        <v>0</v>
      </c>
      <c r="I62" s="8">
        <f>SUMIF(Jul!$K$4:$K$4000, 'Tag 1'!B62, Jul!$H$4:$H$4000)</f>
        <v>0</v>
      </c>
      <c r="J62" s="8">
        <f>SUMIF(Aug!$K$4:$K$4000, 'Tag 1'!B62, Aug!$H$4:$H$4000)</f>
        <v>0</v>
      </c>
      <c r="K62" s="8">
        <f>SUMIF(Sep!$K$4:$K$4000, 'Tag 1'!B62, Sep!$H$4:$H$4000)</f>
        <v>0</v>
      </c>
      <c r="L62" s="8">
        <f>SUMIF(Oct!$K$4:$K$4000, 'Tag 1'!B62, Oct!$H$4:$H$4000)</f>
        <v>0</v>
      </c>
      <c r="M62" s="8">
        <f>SUMIF(Nov!$K$4:$K$4000, 'Tag 1'!B62, Nov!$H$4:$H$4000)</f>
        <v>0</v>
      </c>
      <c r="N62" s="8">
        <f>SUMIF(Dec!$K$4:$K$4000, 'Tag 1'!B62, Dec!$H$4:$H$4000)</f>
        <v>0</v>
      </c>
      <c r="O62" s="1">
        <f t="shared" si="2"/>
        <v>0</v>
      </c>
    </row>
    <row r="63" spans="2:15" x14ac:dyDescent="0.2">
      <c r="B63" s="21">
        <f>Tags!F63</f>
        <v>0</v>
      </c>
      <c r="C63" s="8">
        <f>SUMIF(Jan!$K$4:$K$4000, 'Tag 1'!B63, Jan!$H$4:$H$4000)</f>
        <v>0</v>
      </c>
      <c r="D63" s="8">
        <f>SUMIF(Feb!$K$4:$K$4000, 'Tag 1'!B63, Feb!$H$4:$H$4000)</f>
        <v>0</v>
      </c>
      <c r="E63" s="8">
        <f>SUMIF(Mar!$K$4:$K$4000, 'Tag 1'!B63, Mar!$H$4:$H$4000)</f>
        <v>0</v>
      </c>
      <c r="F63" s="8">
        <f>SUMIF(Apr!$K$4:$K$4000, 'Tag 1'!B63, Apr!$H$4:$H$4000)</f>
        <v>0</v>
      </c>
      <c r="G63" s="8">
        <f>SUMIF(May!$K$4:$K$4000, 'Tag 1'!B63, May!$H$4:$H$4000)</f>
        <v>0</v>
      </c>
      <c r="H63" s="8">
        <f>SUMIF(Jun!$K$4:$K$4000, 'Tag 1'!B63, Jun!$H$4:$H$4000)</f>
        <v>0</v>
      </c>
      <c r="I63" s="8">
        <f>SUMIF(Jul!$K$4:$K$4000, 'Tag 1'!B63, Jul!$H$4:$H$4000)</f>
        <v>0</v>
      </c>
      <c r="J63" s="8">
        <f>SUMIF(Aug!$K$4:$K$4000, 'Tag 1'!B63, Aug!$H$4:$H$4000)</f>
        <v>0</v>
      </c>
      <c r="K63" s="8">
        <f>SUMIF(Sep!$K$4:$K$4000, 'Tag 1'!B63, Sep!$H$4:$H$4000)</f>
        <v>0</v>
      </c>
      <c r="L63" s="8">
        <f>SUMIF(Oct!$K$4:$K$4000, 'Tag 1'!B63, Oct!$H$4:$H$4000)</f>
        <v>0</v>
      </c>
      <c r="M63" s="8">
        <f>SUMIF(Nov!$K$4:$K$4000, 'Tag 1'!B63, Nov!$H$4:$H$4000)</f>
        <v>0</v>
      </c>
      <c r="N63" s="8">
        <f>SUMIF(Dec!$K$4:$K$4000, 'Tag 1'!B63, Dec!$H$4:$H$4000)</f>
        <v>0</v>
      </c>
      <c r="O63" s="1">
        <f t="shared" si="2"/>
        <v>0</v>
      </c>
    </row>
    <row r="64" spans="2:15" x14ac:dyDescent="0.2">
      <c r="B64" s="21">
        <f>Tags!F64</f>
        <v>0</v>
      </c>
      <c r="C64" s="8">
        <f>SUMIF(Jan!$K$4:$K$4000, 'Tag 1'!B64, Jan!$H$4:$H$4000)</f>
        <v>0</v>
      </c>
      <c r="D64" s="8">
        <f>SUMIF(Feb!$K$4:$K$4000, 'Tag 1'!B64, Feb!$H$4:$H$4000)</f>
        <v>0</v>
      </c>
      <c r="E64" s="8">
        <f>SUMIF(Mar!$K$4:$K$4000, 'Tag 1'!B64, Mar!$H$4:$H$4000)</f>
        <v>0</v>
      </c>
      <c r="F64" s="8">
        <f>SUMIF(Apr!$K$4:$K$4000, 'Tag 1'!B64, Apr!$H$4:$H$4000)</f>
        <v>0</v>
      </c>
      <c r="G64" s="8">
        <f>SUMIF(May!$K$4:$K$4000, 'Tag 1'!B64, May!$H$4:$H$4000)</f>
        <v>0</v>
      </c>
      <c r="H64" s="8">
        <f>SUMIF(Jun!$K$4:$K$4000, 'Tag 1'!B64, Jun!$H$4:$H$4000)</f>
        <v>0</v>
      </c>
      <c r="I64" s="8">
        <f>SUMIF(Jul!$K$4:$K$4000, 'Tag 1'!B64, Jul!$H$4:$H$4000)</f>
        <v>0</v>
      </c>
      <c r="J64" s="8">
        <f>SUMIF(Aug!$K$4:$K$4000, 'Tag 1'!B64, Aug!$H$4:$H$4000)</f>
        <v>0</v>
      </c>
      <c r="K64" s="8">
        <f>SUMIF(Sep!$K$4:$K$4000, 'Tag 1'!B64, Sep!$H$4:$H$4000)</f>
        <v>0</v>
      </c>
      <c r="L64" s="8">
        <f>SUMIF(Oct!$K$4:$K$4000, 'Tag 1'!B64, Oct!$H$4:$H$4000)</f>
        <v>0</v>
      </c>
      <c r="M64" s="8">
        <f>SUMIF(Nov!$K$4:$K$4000, 'Tag 1'!B64, Nov!$H$4:$H$4000)</f>
        <v>0</v>
      </c>
      <c r="N64" s="8">
        <f>SUMIF(Dec!$K$4:$K$4000, 'Tag 1'!B64, Dec!$H$4:$H$4000)</f>
        <v>0</v>
      </c>
      <c r="O64" s="1">
        <f t="shared" si="2"/>
        <v>0</v>
      </c>
    </row>
    <row r="65" spans="2:15" x14ac:dyDescent="0.2">
      <c r="B65" s="21">
        <f>Tags!F65</f>
        <v>0</v>
      </c>
      <c r="C65" s="8">
        <f>SUMIF(Jan!$K$4:$K$4000, 'Tag 1'!B65, Jan!$H$4:$H$4000)</f>
        <v>0</v>
      </c>
      <c r="D65" s="8">
        <f>SUMIF(Feb!$K$4:$K$4000, 'Tag 1'!B65, Feb!$H$4:$H$4000)</f>
        <v>0</v>
      </c>
      <c r="E65" s="8">
        <f>SUMIF(Mar!$K$4:$K$4000, 'Tag 1'!B65, Mar!$H$4:$H$4000)</f>
        <v>0</v>
      </c>
      <c r="F65" s="8">
        <f>SUMIF(Apr!$K$4:$K$4000, 'Tag 1'!B65, Apr!$H$4:$H$4000)</f>
        <v>0</v>
      </c>
      <c r="G65" s="8">
        <f>SUMIF(May!$K$4:$K$4000, 'Tag 1'!B65, May!$H$4:$H$4000)</f>
        <v>0</v>
      </c>
      <c r="H65" s="8">
        <f>SUMIF(Jun!$K$4:$K$4000, 'Tag 1'!B65, Jun!$H$4:$H$4000)</f>
        <v>0</v>
      </c>
      <c r="I65" s="8">
        <f>SUMIF(Jul!$K$4:$K$4000, 'Tag 1'!B65, Jul!$H$4:$H$4000)</f>
        <v>0</v>
      </c>
      <c r="J65" s="8">
        <f>SUMIF(Aug!$K$4:$K$4000, 'Tag 1'!B65, Aug!$H$4:$H$4000)</f>
        <v>0</v>
      </c>
      <c r="K65" s="8">
        <f>SUMIF(Sep!$K$4:$K$4000, 'Tag 1'!B65, Sep!$H$4:$H$4000)</f>
        <v>0</v>
      </c>
      <c r="L65" s="8">
        <f>SUMIF(Oct!$K$4:$K$4000, 'Tag 1'!B65, Oct!$H$4:$H$4000)</f>
        <v>0</v>
      </c>
      <c r="M65" s="8">
        <f>SUMIF(Nov!$K$4:$K$4000, 'Tag 1'!B65, Nov!$H$4:$H$4000)</f>
        <v>0</v>
      </c>
      <c r="N65" s="8">
        <f>SUMIF(Dec!$K$4:$K$4000, 'Tag 1'!B65, Dec!$H$4:$H$4000)</f>
        <v>0</v>
      </c>
      <c r="O65" s="1">
        <f t="shared" si="2"/>
        <v>0</v>
      </c>
    </row>
    <row r="66" spans="2:15" x14ac:dyDescent="0.2">
      <c r="B66" s="21">
        <f>Tags!F66</f>
        <v>0</v>
      </c>
      <c r="C66" s="8">
        <f>SUMIF(Jan!$K$4:$K$4000, 'Tag 1'!B66, Jan!$H$4:$H$4000)</f>
        <v>0</v>
      </c>
      <c r="D66" s="8">
        <f>SUMIF(Feb!$K$4:$K$4000, 'Tag 1'!B66, Feb!$H$4:$H$4000)</f>
        <v>0</v>
      </c>
      <c r="E66" s="8">
        <f>SUMIF(Mar!$K$4:$K$4000, 'Tag 1'!B66, Mar!$H$4:$H$4000)</f>
        <v>0</v>
      </c>
      <c r="F66" s="8">
        <f>SUMIF(Apr!$K$4:$K$4000, 'Tag 1'!B66, Apr!$H$4:$H$4000)</f>
        <v>0</v>
      </c>
      <c r="G66" s="8">
        <f>SUMIF(May!$K$4:$K$4000, 'Tag 1'!B66, May!$H$4:$H$4000)</f>
        <v>0</v>
      </c>
      <c r="H66" s="8">
        <f>SUMIF(Jun!$K$4:$K$4000, 'Tag 1'!B66, Jun!$H$4:$H$4000)</f>
        <v>0</v>
      </c>
      <c r="I66" s="8">
        <f>SUMIF(Jul!$K$4:$K$4000, 'Tag 1'!B66, Jul!$H$4:$H$4000)</f>
        <v>0</v>
      </c>
      <c r="J66" s="8">
        <f>SUMIF(Aug!$K$4:$K$4000, 'Tag 1'!B66, Aug!$H$4:$H$4000)</f>
        <v>0</v>
      </c>
      <c r="K66" s="8">
        <f>SUMIF(Sep!$K$4:$K$4000, 'Tag 1'!B66, Sep!$H$4:$H$4000)</f>
        <v>0</v>
      </c>
      <c r="L66" s="8">
        <f>SUMIF(Oct!$K$4:$K$4000, 'Tag 1'!B66, Oct!$H$4:$H$4000)</f>
        <v>0</v>
      </c>
      <c r="M66" s="8">
        <f>SUMIF(Nov!$K$4:$K$4000, 'Tag 1'!B66, Nov!$H$4:$H$4000)</f>
        <v>0</v>
      </c>
      <c r="N66" s="8">
        <f>SUMIF(Dec!$K$4:$K$4000, 'Tag 1'!B66, Dec!$H$4:$H$4000)</f>
        <v>0</v>
      </c>
      <c r="O66" s="1">
        <f t="shared" si="2"/>
        <v>0</v>
      </c>
    </row>
    <row r="67" spans="2:15" x14ac:dyDescent="0.2">
      <c r="B67" s="21">
        <f>Tags!F67</f>
        <v>0</v>
      </c>
      <c r="C67" s="8">
        <f>SUMIF(Jan!$K$4:$K$4000, 'Tag 1'!B67, Jan!$H$4:$H$4000)</f>
        <v>0</v>
      </c>
      <c r="D67" s="8">
        <f>SUMIF(Feb!$K$4:$K$4000, 'Tag 1'!B67, Feb!$H$4:$H$4000)</f>
        <v>0</v>
      </c>
      <c r="E67" s="8">
        <f>SUMIF(Mar!$K$4:$K$4000, 'Tag 1'!B67, Mar!$H$4:$H$4000)</f>
        <v>0</v>
      </c>
      <c r="F67" s="8">
        <f>SUMIF(Apr!$K$4:$K$4000, 'Tag 1'!B67, Apr!$H$4:$H$4000)</f>
        <v>0</v>
      </c>
      <c r="G67" s="8">
        <f>SUMIF(May!$K$4:$K$4000, 'Tag 1'!B67, May!$H$4:$H$4000)</f>
        <v>0</v>
      </c>
      <c r="H67" s="8">
        <f>SUMIF(Jun!$K$4:$K$4000, 'Tag 1'!B67, Jun!$H$4:$H$4000)</f>
        <v>0</v>
      </c>
      <c r="I67" s="8">
        <f>SUMIF(Jul!$K$4:$K$4000, 'Tag 1'!B67, Jul!$H$4:$H$4000)</f>
        <v>0</v>
      </c>
      <c r="J67" s="8">
        <f>SUMIF(Aug!$K$4:$K$4000, 'Tag 1'!B67, Aug!$H$4:$H$4000)</f>
        <v>0</v>
      </c>
      <c r="K67" s="8">
        <f>SUMIF(Sep!$K$4:$K$4000, 'Tag 1'!B67, Sep!$H$4:$H$4000)</f>
        <v>0</v>
      </c>
      <c r="L67" s="8">
        <f>SUMIF(Oct!$K$4:$K$4000, 'Tag 1'!B67, Oct!$H$4:$H$4000)</f>
        <v>0</v>
      </c>
      <c r="M67" s="8">
        <f>SUMIF(Nov!$K$4:$K$4000, 'Tag 1'!B67, Nov!$H$4:$H$4000)</f>
        <v>0</v>
      </c>
      <c r="N67" s="8">
        <f>SUMIF(Dec!$K$4:$K$4000, 'Tag 1'!B67, Dec!$H$4:$H$4000)</f>
        <v>0</v>
      </c>
      <c r="O67" s="1">
        <f t="shared" si="2"/>
        <v>0</v>
      </c>
    </row>
    <row r="68" spans="2:15" x14ac:dyDescent="0.2">
      <c r="B68" s="21">
        <f>Tags!F68</f>
        <v>0</v>
      </c>
      <c r="C68" s="8">
        <f>SUMIF(Jan!$K$4:$K$4000, 'Tag 1'!B68, Jan!$H$4:$H$4000)</f>
        <v>0</v>
      </c>
      <c r="D68" s="8">
        <f>SUMIF(Feb!$K$4:$K$4000, 'Tag 1'!B68, Feb!$H$4:$H$4000)</f>
        <v>0</v>
      </c>
      <c r="E68" s="8">
        <f>SUMIF(Mar!$K$4:$K$4000, 'Tag 1'!B68, Mar!$H$4:$H$4000)</f>
        <v>0</v>
      </c>
      <c r="F68" s="8">
        <f>SUMIF(Apr!$K$4:$K$4000, 'Tag 1'!B68, Apr!$H$4:$H$4000)</f>
        <v>0</v>
      </c>
      <c r="G68" s="8">
        <f>SUMIF(May!$K$4:$K$4000, 'Tag 1'!B68, May!$H$4:$H$4000)</f>
        <v>0</v>
      </c>
      <c r="H68" s="8">
        <f>SUMIF(Jun!$K$4:$K$4000, 'Tag 1'!B68, Jun!$H$4:$H$4000)</f>
        <v>0</v>
      </c>
      <c r="I68" s="8">
        <f>SUMIF(Jul!$K$4:$K$4000, 'Tag 1'!B68, Jul!$H$4:$H$4000)</f>
        <v>0</v>
      </c>
      <c r="J68" s="8">
        <f>SUMIF(Aug!$K$4:$K$4000, 'Tag 1'!B68, Aug!$H$4:$H$4000)</f>
        <v>0</v>
      </c>
      <c r="K68" s="8">
        <f>SUMIF(Sep!$K$4:$K$4000, 'Tag 1'!B68, Sep!$H$4:$H$4000)</f>
        <v>0</v>
      </c>
      <c r="L68" s="8">
        <f>SUMIF(Oct!$K$4:$K$4000, 'Tag 1'!B68, Oct!$H$4:$H$4000)</f>
        <v>0</v>
      </c>
      <c r="M68" s="8">
        <f>SUMIF(Nov!$K$4:$K$4000, 'Tag 1'!B68, Nov!$H$4:$H$4000)</f>
        <v>0</v>
      </c>
      <c r="N68" s="8">
        <f>SUMIF(Dec!$K$4:$K$4000, 'Tag 1'!B68, Dec!$H$4:$H$4000)</f>
        <v>0</v>
      </c>
      <c r="O68" s="1">
        <f t="shared" si="2"/>
        <v>0</v>
      </c>
    </row>
    <row r="69" spans="2:15" x14ac:dyDescent="0.2">
      <c r="B69" s="21">
        <f>Tags!F69</f>
        <v>0</v>
      </c>
      <c r="C69" s="8">
        <f>SUMIF(Jan!$K$4:$K$4000, 'Tag 1'!B69, Jan!$H$4:$H$4000)</f>
        <v>0</v>
      </c>
      <c r="D69" s="8">
        <f>SUMIF(Feb!$K$4:$K$4000, 'Tag 1'!B69, Feb!$H$4:$H$4000)</f>
        <v>0</v>
      </c>
      <c r="E69" s="8">
        <f>SUMIF(Mar!$K$4:$K$4000, 'Tag 1'!B69, Mar!$H$4:$H$4000)</f>
        <v>0</v>
      </c>
      <c r="F69" s="8">
        <f>SUMIF(Apr!$K$4:$K$4000, 'Tag 1'!B69, Apr!$H$4:$H$4000)</f>
        <v>0</v>
      </c>
      <c r="G69" s="8">
        <f>SUMIF(May!$K$4:$K$4000, 'Tag 1'!B69, May!$H$4:$H$4000)</f>
        <v>0</v>
      </c>
      <c r="H69" s="8">
        <f>SUMIF(Jun!$K$4:$K$4000, 'Tag 1'!B69, Jun!$H$4:$H$4000)</f>
        <v>0</v>
      </c>
      <c r="I69" s="8">
        <f>SUMIF(Jul!$K$4:$K$4000, 'Tag 1'!B69, Jul!$H$4:$H$4000)</f>
        <v>0</v>
      </c>
      <c r="J69" s="8">
        <f>SUMIF(Aug!$K$4:$K$4000, 'Tag 1'!B69, Aug!$H$4:$H$4000)</f>
        <v>0</v>
      </c>
      <c r="K69" s="8">
        <f>SUMIF(Sep!$K$4:$K$4000, 'Tag 1'!B69, Sep!$H$4:$H$4000)</f>
        <v>0</v>
      </c>
      <c r="L69" s="8">
        <f>SUMIF(Oct!$K$4:$K$4000, 'Tag 1'!B69, Oct!$H$4:$H$4000)</f>
        <v>0</v>
      </c>
      <c r="M69" s="8">
        <f>SUMIF(Nov!$K$4:$K$4000, 'Tag 1'!B69, Nov!$H$4:$H$4000)</f>
        <v>0</v>
      </c>
      <c r="N69" s="8">
        <f>SUMIF(Dec!$K$4:$K$4000, 'Tag 1'!B69, Dec!$H$4:$H$4000)</f>
        <v>0</v>
      </c>
      <c r="O69" s="1">
        <f t="shared" si="2"/>
        <v>0</v>
      </c>
    </row>
    <row r="70" spans="2:15" x14ac:dyDescent="0.2">
      <c r="B70" s="21">
        <f>Tags!F70</f>
        <v>0</v>
      </c>
      <c r="C70" s="8">
        <f>SUMIF(Jan!$K$4:$K$4000, 'Tag 1'!B70, Jan!$H$4:$H$4000)</f>
        <v>0</v>
      </c>
      <c r="D70" s="8">
        <f>SUMIF(Feb!$K$4:$K$4000, 'Tag 1'!B70, Feb!$H$4:$H$4000)</f>
        <v>0</v>
      </c>
      <c r="E70" s="8">
        <f>SUMIF(Mar!$K$4:$K$4000, 'Tag 1'!B70, Mar!$H$4:$H$4000)</f>
        <v>0</v>
      </c>
      <c r="F70" s="8">
        <f>SUMIF(Apr!$K$4:$K$4000, 'Tag 1'!B70, Apr!$H$4:$H$4000)</f>
        <v>0</v>
      </c>
      <c r="G70" s="8">
        <f>SUMIF(May!$K$4:$K$4000, 'Tag 1'!B70, May!$H$4:$H$4000)</f>
        <v>0</v>
      </c>
      <c r="H70" s="8">
        <f>SUMIF(Jun!$K$4:$K$4000, 'Tag 1'!B70, Jun!$H$4:$H$4000)</f>
        <v>0</v>
      </c>
      <c r="I70" s="8">
        <f>SUMIF(Jul!$K$4:$K$4000, 'Tag 1'!B70, Jul!$H$4:$H$4000)</f>
        <v>0</v>
      </c>
      <c r="J70" s="8">
        <f>SUMIF(Aug!$K$4:$K$4000, 'Tag 1'!B70, Aug!$H$4:$H$4000)</f>
        <v>0</v>
      </c>
      <c r="K70" s="8">
        <f>SUMIF(Sep!$K$4:$K$4000, 'Tag 1'!B70, Sep!$H$4:$H$4000)</f>
        <v>0</v>
      </c>
      <c r="L70" s="8">
        <f>SUMIF(Oct!$K$4:$K$4000, 'Tag 1'!B70, Oct!$H$4:$H$4000)</f>
        <v>0</v>
      </c>
      <c r="M70" s="8">
        <f>SUMIF(Nov!$K$4:$K$4000, 'Tag 1'!B70, Nov!$H$4:$H$4000)</f>
        <v>0</v>
      </c>
      <c r="N70" s="8">
        <f>SUMIF(Dec!$K$4:$K$4000, 'Tag 1'!B70, Dec!$H$4:$H$4000)</f>
        <v>0</v>
      </c>
      <c r="O70" s="1">
        <f t="shared" si="2"/>
        <v>0</v>
      </c>
    </row>
    <row r="71" spans="2:15" x14ac:dyDescent="0.2">
      <c r="B71" s="21">
        <f>Tags!F71</f>
        <v>0</v>
      </c>
      <c r="C71" s="8">
        <f>SUMIF(Jan!$K$4:$K$4000, 'Tag 1'!B71, Jan!$H$4:$H$4000)</f>
        <v>0</v>
      </c>
      <c r="D71" s="8">
        <f>SUMIF(Feb!$K$4:$K$4000, 'Tag 1'!B71, Feb!$H$4:$H$4000)</f>
        <v>0</v>
      </c>
      <c r="E71" s="8">
        <f>SUMIF(Mar!$K$4:$K$4000, 'Tag 1'!B71, Mar!$H$4:$H$4000)</f>
        <v>0</v>
      </c>
      <c r="F71" s="8">
        <f>SUMIF(Apr!$K$4:$K$4000, 'Tag 1'!B71, Apr!$H$4:$H$4000)</f>
        <v>0</v>
      </c>
      <c r="G71" s="8">
        <f>SUMIF(May!$K$4:$K$4000, 'Tag 1'!B71, May!$H$4:$H$4000)</f>
        <v>0</v>
      </c>
      <c r="H71" s="8">
        <f>SUMIF(Jun!$K$4:$K$4000, 'Tag 1'!B71, Jun!$H$4:$H$4000)</f>
        <v>0</v>
      </c>
      <c r="I71" s="8">
        <f>SUMIF(Jul!$K$4:$K$4000, 'Tag 1'!B71, Jul!$H$4:$H$4000)</f>
        <v>0</v>
      </c>
      <c r="J71" s="8">
        <f>SUMIF(Aug!$K$4:$K$4000, 'Tag 1'!B71, Aug!$H$4:$H$4000)</f>
        <v>0</v>
      </c>
      <c r="K71" s="8">
        <f>SUMIF(Sep!$K$4:$K$4000, 'Tag 1'!B71, Sep!$H$4:$H$4000)</f>
        <v>0</v>
      </c>
      <c r="L71" s="8">
        <f>SUMIF(Oct!$K$4:$K$4000, 'Tag 1'!B71, Oct!$H$4:$H$4000)</f>
        <v>0</v>
      </c>
      <c r="M71" s="8">
        <f>SUMIF(Nov!$K$4:$K$4000, 'Tag 1'!B71, Nov!$H$4:$H$4000)</f>
        <v>0</v>
      </c>
      <c r="N71" s="8">
        <f>SUMIF(Dec!$K$4:$K$4000, 'Tag 1'!B71, Dec!$H$4:$H$4000)</f>
        <v>0</v>
      </c>
      <c r="O71" s="1">
        <f t="shared" si="2"/>
        <v>0</v>
      </c>
    </row>
    <row r="72" spans="2:15" x14ac:dyDescent="0.2">
      <c r="B72" s="21">
        <f>Tags!F72</f>
        <v>0</v>
      </c>
      <c r="C72" s="8">
        <f>SUMIF(Jan!$K$4:$K$4000, 'Tag 1'!B72, Jan!$H$4:$H$4000)</f>
        <v>0</v>
      </c>
      <c r="D72" s="8">
        <f>SUMIF(Feb!$K$4:$K$4000, 'Tag 1'!B72, Feb!$H$4:$H$4000)</f>
        <v>0</v>
      </c>
      <c r="E72" s="8">
        <f>SUMIF(Mar!$K$4:$K$4000, 'Tag 1'!B72, Mar!$H$4:$H$4000)</f>
        <v>0</v>
      </c>
      <c r="F72" s="8">
        <f>SUMIF(Apr!$K$4:$K$4000, 'Tag 1'!B72, Apr!$H$4:$H$4000)</f>
        <v>0</v>
      </c>
      <c r="G72" s="8">
        <f>SUMIF(May!$K$4:$K$4000, 'Tag 1'!B72, May!$H$4:$H$4000)</f>
        <v>0</v>
      </c>
      <c r="H72" s="8">
        <f>SUMIF(Jun!$K$4:$K$4000, 'Tag 1'!B72, Jun!$H$4:$H$4000)</f>
        <v>0</v>
      </c>
      <c r="I72" s="8">
        <f>SUMIF(Jul!$K$4:$K$4000, 'Tag 1'!B72, Jul!$H$4:$H$4000)</f>
        <v>0</v>
      </c>
      <c r="J72" s="8">
        <f>SUMIF(Aug!$K$4:$K$4000, 'Tag 1'!B72, Aug!$H$4:$H$4000)</f>
        <v>0</v>
      </c>
      <c r="K72" s="8">
        <f>SUMIF(Sep!$K$4:$K$4000, 'Tag 1'!B72, Sep!$H$4:$H$4000)</f>
        <v>0</v>
      </c>
      <c r="L72" s="8">
        <f>SUMIF(Oct!$K$4:$K$4000, 'Tag 1'!B72, Oct!$H$4:$H$4000)</f>
        <v>0</v>
      </c>
      <c r="M72" s="8">
        <f>SUMIF(Nov!$K$4:$K$4000, 'Tag 1'!B72, Nov!$H$4:$H$4000)</f>
        <v>0</v>
      </c>
      <c r="N72" s="8">
        <f>SUMIF(Dec!$K$4:$K$4000, 'Tag 1'!B72, Dec!$H$4:$H$4000)</f>
        <v>0</v>
      </c>
      <c r="O72" s="1">
        <f t="shared" si="2"/>
        <v>0</v>
      </c>
    </row>
    <row r="73" spans="2:15" x14ac:dyDescent="0.2">
      <c r="B73" s="21">
        <f>Tags!F73</f>
        <v>0</v>
      </c>
      <c r="C73" s="8">
        <f>SUMIF(Jan!$K$4:$K$4000, 'Tag 1'!B73, Jan!$H$4:$H$4000)</f>
        <v>0</v>
      </c>
      <c r="D73" s="8">
        <f>SUMIF(Feb!$K$4:$K$4000, 'Tag 1'!B73, Feb!$H$4:$H$4000)</f>
        <v>0</v>
      </c>
      <c r="E73" s="8">
        <f>SUMIF(Mar!$K$4:$K$4000, 'Tag 1'!B73, Mar!$H$4:$H$4000)</f>
        <v>0</v>
      </c>
      <c r="F73" s="8">
        <f>SUMIF(Apr!$K$4:$K$4000, 'Tag 1'!B73, Apr!$H$4:$H$4000)</f>
        <v>0</v>
      </c>
      <c r="G73" s="8">
        <f>SUMIF(May!$K$4:$K$4000, 'Tag 1'!B73, May!$H$4:$H$4000)</f>
        <v>0</v>
      </c>
      <c r="H73" s="8">
        <f>SUMIF(Jun!$K$4:$K$4000, 'Tag 1'!B73, Jun!$H$4:$H$4000)</f>
        <v>0</v>
      </c>
      <c r="I73" s="8">
        <f>SUMIF(Jul!$K$4:$K$4000, 'Tag 1'!B73, Jul!$H$4:$H$4000)</f>
        <v>0</v>
      </c>
      <c r="J73" s="8">
        <f>SUMIF(Aug!$K$4:$K$4000, 'Tag 1'!B73, Aug!$H$4:$H$4000)</f>
        <v>0</v>
      </c>
      <c r="K73" s="8">
        <f>SUMIF(Sep!$K$4:$K$4000, 'Tag 1'!B73, Sep!$H$4:$H$4000)</f>
        <v>0</v>
      </c>
      <c r="L73" s="8">
        <f>SUMIF(Oct!$K$4:$K$4000, 'Tag 1'!B73, Oct!$H$4:$H$4000)</f>
        <v>0</v>
      </c>
      <c r="M73" s="8">
        <f>SUMIF(Nov!$K$4:$K$4000, 'Tag 1'!B73, Nov!$H$4:$H$4000)</f>
        <v>0</v>
      </c>
      <c r="N73" s="8">
        <f>SUMIF(Dec!$K$4:$K$4000, 'Tag 1'!B73, Dec!$H$4:$H$4000)</f>
        <v>0</v>
      </c>
      <c r="O73" s="1">
        <f t="shared" si="2"/>
        <v>0</v>
      </c>
    </row>
    <row r="74" spans="2:15" x14ac:dyDescent="0.2">
      <c r="B74" s="21">
        <f>Tags!F74</f>
        <v>0</v>
      </c>
      <c r="C74" s="8">
        <f>SUMIF(Jan!$K$4:$K$4000, 'Tag 1'!B74, Jan!$H$4:$H$4000)</f>
        <v>0</v>
      </c>
      <c r="D74" s="8">
        <f>SUMIF(Feb!$K$4:$K$4000, 'Tag 1'!B74, Feb!$H$4:$H$4000)</f>
        <v>0</v>
      </c>
      <c r="E74" s="8">
        <f>SUMIF(Mar!$K$4:$K$4000, 'Tag 1'!B74, Mar!$H$4:$H$4000)</f>
        <v>0</v>
      </c>
      <c r="F74" s="8">
        <f>SUMIF(Apr!$K$4:$K$4000, 'Tag 1'!B74, Apr!$H$4:$H$4000)</f>
        <v>0</v>
      </c>
      <c r="G74" s="8">
        <f>SUMIF(May!$K$4:$K$4000, 'Tag 1'!B74, May!$H$4:$H$4000)</f>
        <v>0</v>
      </c>
      <c r="H74" s="8">
        <f>SUMIF(Jun!$K$4:$K$4000, 'Tag 1'!B74, Jun!$H$4:$H$4000)</f>
        <v>0</v>
      </c>
      <c r="I74" s="8">
        <f>SUMIF(Jul!$K$4:$K$4000, 'Tag 1'!B74, Jul!$H$4:$H$4000)</f>
        <v>0</v>
      </c>
      <c r="J74" s="8">
        <f>SUMIF(Aug!$K$4:$K$4000, 'Tag 1'!B74, Aug!$H$4:$H$4000)</f>
        <v>0</v>
      </c>
      <c r="K74" s="8">
        <f>SUMIF(Sep!$K$4:$K$4000, 'Tag 1'!B74, Sep!$H$4:$H$4000)</f>
        <v>0</v>
      </c>
      <c r="L74" s="8">
        <f>SUMIF(Oct!$K$4:$K$4000, 'Tag 1'!B74, Oct!$H$4:$H$4000)</f>
        <v>0</v>
      </c>
      <c r="M74" s="8">
        <f>SUMIF(Nov!$K$4:$K$4000, 'Tag 1'!B74, Nov!$H$4:$H$4000)</f>
        <v>0</v>
      </c>
      <c r="N74" s="8">
        <f>SUMIF(Dec!$K$4:$K$4000, 'Tag 1'!B74, Dec!$H$4:$H$4000)</f>
        <v>0</v>
      </c>
      <c r="O74" s="1">
        <f t="shared" si="2"/>
        <v>0</v>
      </c>
    </row>
    <row r="75" spans="2:15" x14ac:dyDescent="0.2">
      <c r="B75" s="21">
        <f>Tags!F75</f>
        <v>0</v>
      </c>
      <c r="C75" s="8">
        <f>SUMIF(Jan!$K$4:$K$4000, 'Tag 1'!B75, Jan!$H$4:$H$4000)</f>
        <v>0</v>
      </c>
      <c r="D75" s="8">
        <f>SUMIF(Feb!$K$4:$K$4000, 'Tag 1'!B75, Feb!$H$4:$H$4000)</f>
        <v>0</v>
      </c>
      <c r="E75" s="8">
        <f>SUMIF(Mar!$K$4:$K$4000, 'Tag 1'!B75, Mar!$H$4:$H$4000)</f>
        <v>0</v>
      </c>
      <c r="F75" s="8">
        <f>SUMIF(Apr!$K$4:$K$4000, 'Tag 1'!B75, Apr!$H$4:$H$4000)</f>
        <v>0</v>
      </c>
      <c r="G75" s="8">
        <f>SUMIF(May!$K$4:$K$4000, 'Tag 1'!B75, May!$H$4:$H$4000)</f>
        <v>0</v>
      </c>
      <c r="H75" s="8">
        <f>SUMIF(Jun!$K$4:$K$4000, 'Tag 1'!B75, Jun!$H$4:$H$4000)</f>
        <v>0</v>
      </c>
      <c r="I75" s="8">
        <f>SUMIF(Jul!$K$4:$K$4000, 'Tag 1'!B75, Jul!$H$4:$H$4000)</f>
        <v>0</v>
      </c>
      <c r="J75" s="8">
        <f>SUMIF(Aug!$K$4:$K$4000, 'Tag 1'!B75, Aug!$H$4:$H$4000)</f>
        <v>0</v>
      </c>
      <c r="K75" s="8">
        <f>SUMIF(Sep!$K$4:$K$4000, 'Tag 1'!B75, Sep!$H$4:$H$4000)</f>
        <v>0</v>
      </c>
      <c r="L75" s="8">
        <f>SUMIF(Oct!$K$4:$K$4000, 'Tag 1'!B75, Oct!$H$4:$H$4000)</f>
        <v>0</v>
      </c>
      <c r="M75" s="8">
        <f>SUMIF(Nov!$K$4:$K$4000, 'Tag 1'!B75, Nov!$H$4:$H$4000)</f>
        <v>0</v>
      </c>
      <c r="N75" s="8">
        <f>SUMIF(Dec!$K$4:$K$4000, 'Tag 1'!B75, Dec!$H$4:$H$4000)</f>
        <v>0</v>
      </c>
      <c r="O75" s="1">
        <f t="shared" si="2"/>
        <v>0</v>
      </c>
    </row>
    <row r="76" spans="2:15" x14ac:dyDescent="0.2">
      <c r="B76" s="21">
        <f>Tags!F76</f>
        <v>0</v>
      </c>
      <c r="C76" s="8">
        <f>SUMIF(Jan!$K$4:$K$4000, 'Tag 1'!B76, Jan!$H$4:$H$4000)</f>
        <v>0</v>
      </c>
      <c r="D76" s="8">
        <f>SUMIF(Feb!$K$4:$K$4000, 'Tag 1'!B76, Feb!$H$4:$H$4000)</f>
        <v>0</v>
      </c>
      <c r="E76" s="8">
        <f>SUMIF(Mar!$K$4:$K$4000, 'Tag 1'!B76, Mar!$H$4:$H$4000)</f>
        <v>0</v>
      </c>
      <c r="F76" s="8">
        <f>SUMIF(Apr!$K$4:$K$4000, 'Tag 1'!B76, Apr!$H$4:$H$4000)</f>
        <v>0</v>
      </c>
      <c r="G76" s="8">
        <f>SUMIF(May!$K$4:$K$4000, 'Tag 1'!B76, May!$H$4:$H$4000)</f>
        <v>0</v>
      </c>
      <c r="H76" s="8">
        <f>SUMIF(Jun!$K$4:$K$4000, 'Tag 1'!B76, Jun!$H$4:$H$4000)</f>
        <v>0</v>
      </c>
      <c r="I76" s="8">
        <f>SUMIF(Jul!$K$4:$K$4000, 'Tag 1'!B76, Jul!$H$4:$H$4000)</f>
        <v>0</v>
      </c>
      <c r="J76" s="8">
        <f>SUMIF(Aug!$K$4:$K$4000, 'Tag 1'!B76, Aug!$H$4:$H$4000)</f>
        <v>0</v>
      </c>
      <c r="K76" s="8">
        <f>SUMIF(Sep!$K$4:$K$4000, 'Tag 1'!B76, Sep!$H$4:$H$4000)</f>
        <v>0</v>
      </c>
      <c r="L76" s="8">
        <f>SUMIF(Oct!$K$4:$K$4000, 'Tag 1'!B76, Oct!$H$4:$H$4000)</f>
        <v>0</v>
      </c>
      <c r="M76" s="8">
        <f>SUMIF(Nov!$K$4:$K$4000, 'Tag 1'!B76, Nov!$H$4:$H$4000)</f>
        <v>0</v>
      </c>
      <c r="N76" s="8">
        <f>SUMIF(Dec!$K$4:$K$4000, 'Tag 1'!B76, Dec!$H$4:$H$4000)</f>
        <v>0</v>
      </c>
      <c r="O76" s="1">
        <f t="shared" si="2"/>
        <v>0</v>
      </c>
    </row>
    <row r="77" spans="2:15" x14ac:dyDescent="0.2">
      <c r="B77" s="21">
        <f>Tags!F77</f>
        <v>0</v>
      </c>
      <c r="C77" s="8">
        <f>SUMIF(Jan!$K$4:$K$4000, 'Tag 1'!B77, Jan!$H$4:$H$4000)</f>
        <v>0</v>
      </c>
      <c r="D77" s="8">
        <f>SUMIF(Feb!$K$4:$K$4000, 'Tag 1'!B77, Feb!$H$4:$H$4000)</f>
        <v>0</v>
      </c>
      <c r="E77" s="8">
        <f>SUMIF(Mar!$K$4:$K$4000, 'Tag 1'!B77, Mar!$H$4:$H$4000)</f>
        <v>0</v>
      </c>
      <c r="F77" s="8">
        <f>SUMIF(Apr!$K$4:$K$4000, 'Tag 1'!B77, Apr!$H$4:$H$4000)</f>
        <v>0</v>
      </c>
      <c r="G77" s="8">
        <f>SUMIF(May!$K$4:$K$4000, 'Tag 1'!B77, May!$H$4:$H$4000)</f>
        <v>0</v>
      </c>
      <c r="H77" s="8">
        <f>SUMIF(Jun!$K$4:$K$4000, 'Tag 1'!B77, Jun!$H$4:$H$4000)</f>
        <v>0</v>
      </c>
      <c r="I77" s="8">
        <f>SUMIF(Jul!$K$4:$K$4000, 'Tag 1'!B77, Jul!$H$4:$H$4000)</f>
        <v>0</v>
      </c>
      <c r="J77" s="8">
        <f>SUMIF(Aug!$K$4:$K$4000, 'Tag 1'!B77, Aug!$H$4:$H$4000)</f>
        <v>0</v>
      </c>
      <c r="K77" s="8">
        <f>SUMIF(Sep!$K$4:$K$4000, 'Tag 1'!B77, Sep!$H$4:$H$4000)</f>
        <v>0</v>
      </c>
      <c r="L77" s="8">
        <f>SUMIF(Oct!$K$4:$K$4000, 'Tag 1'!B77, Oct!$H$4:$H$4000)</f>
        <v>0</v>
      </c>
      <c r="M77" s="8">
        <f>SUMIF(Nov!$K$4:$K$4000, 'Tag 1'!B77, Nov!$H$4:$H$4000)</f>
        <v>0</v>
      </c>
      <c r="N77" s="8">
        <f>SUMIF(Dec!$K$4:$K$4000, 'Tag 1'!B77, Dec!$H$4:$H$4000)</f>
        <v>0</v>
      </c>
      <c r="O77" s="1">
        <f t="shared" si="2"/>
        <v>0</v>
      </c>
    </row>
    <row r="78" spans="2:15" x14ac:dyDescent="0.2">
      <c r="B78" s="21">
        <f>Tags!F78</f>
        <v>0</v>
      </c>
      <c r="C78" s="8">
        <f>SUMIF(Jan!$K$4:$K$4000, 'Tag 1'!B78, Jan!$H$4:$H$4000)</f>
        <v>0</v>
      </c>
      <c r="D78" s="8">
        <f>SUMIF(Feb!$K$4:$K$4000, 'Tag 1'!B78, Feb!$H$4:$H$4000)</f>
        <v>0</v>
      </c>
      <c r="E78" s="8">
        <f>SUMIF(Mar!$K$4:$K$4000, 'Tag 1'!B78, Mar!$H$4:$H$4000)</f>
        <v>0</v>
      </c>
      <c r="F78" s="8">
        <f>SUMIF(Apr!$K$4:$K$4000, 'Tag 1'!B78, Apr!$H$4:$H$4000)</f>
        <v>0</v>
      </c>
      <c r="G78" s="8">
        <f>SUMIF(May!$K$4:$K$4000, 'Tag 1'!B78, May!$H$4:$H$4000)</f>
        <v>0</v>
      </c>
      <c r="H78" s="8">
        <f>SUMIF(Jun!$K$4:$K$4000, 'Tag 1'!B78, Jun!$H$4:$H$4000)</f>
        <v>0</v>
      </c>
      <c r="I78" s="8">
        <f>SUMIF(Jul!$K$4:$K$4000, 'Tag 1'!B78, Jul!$H$4:$H$4000)</f>
        <v>0</v>
      </c>
      <c r="J78" s="8">
        <f>SUMIF(Aug!$K$4:$K$4000, 'Tag 1'!B78, Aug!$H$4:$H$4000)</f>
        <v>0</v>
      </c>
      <c r="K78" s="8">
        <f>SUMIF(Sep!$K$4:$K$4000, 'Tag 1'!B78, Sep!$H$4:$H$4000)</f>
        <v>0</v>
      </c>
      <c r="L78" s="8">
        <f>SUMIF(Oct!$K$4:$K$4000, 'Tag 1'!B78, Oct!$H$4:$H$4000)</f>
        <v>0</v>
      </c>
      <c r="M78" s="8">
        <f>SUMIF(Nov!$K$4:$K$4000, 'Tag 1'!B78, Nov!$H$4:$H$4000)</f>
        <v>0</v>
      </c>
      <c r="N78" s="8">
        <f>SUMIF(Dec!$K$4:$K$4000, 'Tag 1'!B78, Dec!$H$4:$H$4000)</f>
        <v>0</v>
      </c>
      <c r="O78" s="1">
        <f t="shared" si="2"/>
        <v>0</v>
      </c>
    </row>
    <row r="79" spans="2:15" x14ac:dyDescent="0.2">
      <c r="B79" s="21">
        <f>Tags!F79</f>
        <v>0</v>
      </c>
      <c r="C79" s="8">
        <f>SUMIF(Jan!$K$4:$K$4000, 'Tag 1'!B79, Jan!$H$4:$H$4000)</f>
        <v>0</v>
      </c>
      <c r="D79" s="8">
        <f>SUMIF(Feb!$K$4:$K$4000, 'Tag 1'!B79, Feb!$H$4:$H$4000)</f>
        <v>0</v>
      </c>
      <c r="E79" s="8">
        <f>SUMIF(Mar!$K$4:$K$4000, 'Tag 1'!B79, Mar!$H$4:$H$4000)</f>
        <v>0</v>
      </c>
      <c r="F79" s="8">
        <f>SUMIF(Apr!$K$4:$K$4000, 'Tag 1'!B79, Apr!$H$4:$H$4000)</f>
        <v>0</v>
      </c>
      <c r="G79" s="8">
        <f>SUMIF(May!$K$4:$K$4000, 'Tag 1'!B79, May!$H$4:$H$4000)</f>
        <v>0</v>
      </c>
      <c r="H79" s="8">
        <f>SUMIF(Jun!$K$4:$K$4000, 'Tag 1'!B79, Jun!$H$4:$H$4000)</f>
        <v>0</v>
      </c>
      <c r="I79" s="8">
        <f>SUMIF(Jul!$K$4:$K$4000, 'Tag 1'!B79, Jul!$H$4:$H$4000)</f>
        <v>0</v>
      </c>
      <c r="J79" s="8">
        <f>SUMIF(Aug!$K$4:$K$4000, 'Tag 1'!B79, Aug!$H$4:$H$4000)</f>
        <v>0</v>
      </c>
      <c r="K79" s="8">
        <f>SUMIF(Sep!$K$4:$K$4000, 'Tag 1'!B79, Sep!$H$4:$H$4000)</f>
        <v>0</v>
      </c>
      <c r="L79" s="8">
        <f>SUMIF(Oct!$K$4:$K$4000, 'Tag 1'!B79, Oct!$H$4:$H$4000)</f>
        <v>0</v>
      </c>
      <c r="M79" s="8">
        <f>SUMIF(Nov!$K$4:$K$4000, 'Tag 1'!B79, Nov!$H$4:$H$4000)</f>
        <v>0</v>
      </c>
      <c r="N79" s="8">
        <f>SUMIF(Dec!$K$4:$K$4000, 'Tag 1'!B79, Dec!$H$4:$H$4000)</f>
        <v>0</v>
      </c>
      <c r="O79" s="1">
        <f t="shared" si="2"/>
        <v>0</v>
      </c>
    </row>
    <row r="80" spans="2:15" x14ac:dyDescent="0.2">
      <c r="B80" s="21">
        <f>Tags!F80</f>
        <v>0</v>
      </c>
      <c r="C80" s="8">
        <f>SUMIF(Jan!$K$4:$K$4000, 'Tag 1'!B80, Jan!$H$4:$H$4000)</f>
        <v>0</v>
      </c>
      <c r="D80" s="8">
        <f>SUMIF(Feb!$K$4:$K$4000, 'Tag 1'!B80, Feb!$H$4:$H$4000)</f>
        <v>0</v>
      </c>
      <c r="E80" s="8">
        <f>SUMIF(Mar!$K$4:$K$4000, 'Tag 1'!B80, Mar!$H$4:$H$4000)</f>
        <v>0</v>
      </c>
      <c r="F80" s="8">
        <f>SUMIF(Apr!$K$4:$K$4000, 'Tag 1'!B80, Apr!$H$4:$H$4000)</f>
        <v>0</v>
      </c>
      <c r="G80" s="8">
        <f>SUMIF(May!$K$4:$K$4000, 'Tag 1'!B80, May!$H$4:$H$4000)</f>
        <v>0</v>
      </c>
      <c r="H80" s="8">
        <f>SUMIF(Jun!$K$4:$K$4000, 'Tag 1'!B80, Jun!$H$4:$H$4000)</f>
        <v>0</v>
      </c>
      <c r="I80" s="8">
        <f>SUMIF(Jul!$K$4:$K$4000, 'Tag 1'!B80, Jul!$H$4:$H$4000)</f>
        <v>0</v>
      </c>
      <c r="J80" s="8">
        <f>SUMIF(Aug!$K$4:$K$4000, 'Tag 1'!B80, Aug!$H$4:$H$4000)</f>
        <v>0</v>
      </c>
      <c r="K80" s="8">
        <f>SUMIF(Sep!$K$4:$K$4000, 'Tag 1'!B80, Sep!$H$4:$H$4000)</f>
        <v>0</v>
      </c>
      <c r="L80" s="8">
        <f>SUMIF(Oct!$K$4:$K$4000, 'Tag 1'!B80, Oct!$H$4:$H$4000)</f>
        <v>0</v>
      </c>
      <c r="M80" s="8">
        <f>SUMIF(Nov!$K$4:$K$4000, 'Tag 1'!B80, Nov!$H$4:$H$4000)</f>
        <v>0</v>
      </c>
      <c r="N80" s="8">
        <f>SUMIF(Dec!$K$4:$K$4000, 'Tag 1'!B80, Dec!$H$4:$H$4000)</f>
        <v>0</v>
      </c>
      <c r="O80" s="1">
        <f t="shared" si="2"/>
        <v>0</v>
      </c>
    </row>
    <row r="81" spans="2:15" x14ac:dyDescent="0.2">
      <c r="B81" s="21">
        <f>Tags!F81</f>
        <v>0</v>
      </c>
      <c r="C81" s="8">
        <f>SUMIF(Jan!$K$4:$K$4000, 'Tag 1'!B81, Jan!$H$4:$H$4000)</f>
        <v>0</v>
      </c>
      <c r="D81" s="8">
        <f>SUMIF(Feb!$K$4:$K$4000, 'Tag 1'!B81, Feb!$H$4:$H$4000)</f>
        <v>0</v>
      </c>
      <c r="E81" s="8">
        <f>SUMIF(Mar!$K$4:$K$4000, 'Tag 1'!B81, Mar!$H$4:$H$4000)</f>
        <v>0</v>
      </c>
      <c r="F81" s="8">
        <f>SUMIF(Apr!$K$4:$K$4000, 'Tag 1'!B81, Apr!$H$4:$H$4000)</f>
        <v>0</v>
      </c>
      <c r="G81" s="8">
        <f>SUMIF(May!$K$4:$K$4000, 'Tag 1'!B81, May!$H$4:$H$4000)</f>
        <v>0</v>
      </c>
      <c r="H81" s="8">
        <f>SUMIF(Jun!$K$4:$K$4000, 'Tag 1'!B81, Jun!$H$4:$H$4000)</f>
        <v>0</v>
      </c>
      <c r="I81" s="8">
        <f>SUMIF(Jul!$K$4:$K$4000, 'Tag 1'!B81, Jul!$H$4:$H$4000)</f>
        <v>0</v>
      </c>
      <c r="J81" s="8">
        <f>SUMIF(Aug!$K$4:$K$4000, 'Tag 1'!B81, Aug!$H$4:$H$4000)</f>
        <v>0</v>
      </c>
      <c r="K81" s="8">
        <f>SUMIF(Sep!$K$4:$K$4000, 'Tag 1'!B81, Sep!$H$4:$H$4000)</f>
        <v>0</v>
      </c>
      <c r="L81" s="8">
        <f>SUMIF(Oct!$K$4:$K$4000, 'Tag 1'!B81, Oct!$H$4:$H$4000)</f>
        <v>0</v>
      </c>
      <c r="M81" s="8">
        <f>SUMIF(Nov!$K$4:$K$4000, 'Tag 1'!B81, Nov!$H$4:$H$4000)</f>
        <v>0</v>
      </c>
      <c r="N81" s="8">
        <f>SUMIF(Dec!$K$4:$K$4000, 'Tag 1'!B81, Dec!$H$4:$H$4000)</f>
        <v>0</v>
      </c>
      <c r="O81" s="1">
        <f t="shared" si="2"/>
        <v>0</v>
      </c>
    </row>
    <row r="82" spans="2:15" x14ac:dyDescent="0.2">
      <c r="B82" s="21">
        <f>Tags!F82</f>
        <v>0</v>
      </c>
      <c r="C82" s="8">
        <f>SUMIF(Jan!$K$4:$K$4000, 'Tag 1'!B82, Jan!$H$4:$H$4000)</f>
        <v>0</v>
      </c>
      <c r="D82" s="8">
        <f>SUMIF(Feb!$K$4:$K$4000, 'Tag 1'!B82, Feb!$H$4:$H$4000)</f>
        <v>0</v>
      </c>
      <c r="E82" s="8">
        <f>SUMIF(Mar!$K$4:$K$4000, 'Tag 1'!B82, Mar!$H$4:$H$4000)</f>
        <v>0</v>
      </c>
      <c r="F82" s="8">
        <f>SUMIF(Apr!$K$4:$K$4000, 'Tag 1'!B82, Apr!$H$4:$H$4000)</f>
        <v>0</v>
      </c>
      <c r="G82" s="8">
        <f>SUMIF(May!$K$4:$K$4000, 'Tag 1'!B82, May!$H$4:$H$4000)</f>
        <v>0</v>
      </c>
      <c r="H82" s="8">
        <f>SUMIF(Jun!$K$4:$K$4000, 'Tag 1'!B82, Jun!$H$4:$H$4000)</f>
        <v>0</v>
      </c>
      <c r="I82" s="8">
        <f>SUMIF(Jul!$K$4:$K$4000, 'Tag 1'!B82, Jul!$H$4:$H$4000)</f>
        <v>0</v>
      </c>
      <c r="J82" s="8">
        <f>SUMIF(Aug!$K$4:$K$4000, 'Tag 1'!B82, Aug!$H$4:$H$4000)</f>
        <v>0</v>
      </c>
      <c r="K82" s="8">
        <f>SUMIF(Sep!$K$4:$K$4000, 'Tag 1'!B82, Sep!$H$4:$H$4000)</f>
        <v>0</v>
      </c>
      <c r="L82" s="8">
        <f>SUMIF(Oct!$K$4:$K$4000, 'Tag 1'!B82, Oct!$H$4:$H$4000)</f>
        <v>0</v>
      </c>
      <c r="M82" s="8">
        <f>SUMIF(Nov!$K$4:$K$4000, 'Tag 1'!B82, Nov!$H$4:$H$4000)</f>
        <v>0</v>
      </c>
      <c r="N82" s="8">
        <f>SUMIF(Dec!$K$4:$K$4000, 'Tag 1'!B82, Dec!$H$4:$H$4000)</f>
        <v>0</v>
      </c>
      <c r="O82" s="1">
        <f t="shared" si="2"/>
        <v>0</v>
      </c>
    </row>
    <row r="83" spans="2:15" x14ac:dyDescent="0.2">
      <c r="B83" s="21">
        <f>Tags!F83</f>
        <v>0</v>
      </c>
      <c r="C83" s="8">
        <f>SUMIF(Jan!$K$4:$K$4000, 'Tag 1'!B83, Jan!$H$4:$H$4000)</f>
        <v>0</v>
      </c>
      <c r="D83" s="8">
        <f>SUMIF(Feb!$K$4:$K$4000, 'Tag 1'!B83, Feb!$H$4:$H$4000)</f>
        <v>0</v>
      </c>
      <c r="E83" s="8">
        <f>SUMIF(Mar!$K$4:$K$4000, 'Tag 1'!B83, Mar!$H$4:$H$4000)</f>
        <v>0</v>
      </c>
      <c r="F83" s="8">
        <f>SUMIF(Apr!$K$4:$K$4000, 'Tag 1'!B83, Apr!$H$4:$H$4000)</f>
        <v>0</v>
      </c>
      <c r="G83" s="8">
        <f>SUMIF(May!$K$4:$K$4000, 'Tag 1'!B83, May!$H$4:$H$4000)</f>
        <v>0</v>
      </c>
      <c r="H83" s="8">
        <f>SUMIF(Jun!$K$4:$K$4000, 'Tag 1'!B83, Jun!$H$4:$H$4000)</f>
        <v>0</v>
      </c>
      <c r="I83" s="8">
        <f>SUMIF(Jul!$K$4:$K$4000, 'Tag 1'!B83, Jul!$H$4:$H$4000)</f>
        <v>0</v>
      </c>
      <c r="J83" s="8">
        <f>SUMIF(Aug!$K$4:$K$4000, 'Tag 1'!B83, Aug!$H$4:$H$4000)</f>
        <v>0</v>
      </c>
      <c r="K83" s="8">
        <f>SUMIF(Sep!$K$4:$K$4000, 'Tag 1'!B83, Sep!$H$4:$H$4000)</f>
        <v>0</v>
      </c>
      <c r="L83" s="8">
        <f>SUMIF(Oct!$K$4:$K$4000, 'Tag 1'!B83, Oct!$H$4:$H$4000)</f>
        <v>0</v>
      </c>
      <c r="M83" s="8">
        <f>SUMIF(Nov!$K$4:$K$4000, 'Tag 1'!B83, Nov!$H$4:$H$4000)</f>
        <v>0</v>
      </c>
      <c r="N83" s="8">
        <f>SUMIF(Dec!$K$4:$K$4000, 'Tag 1'!B83, Dec!$H$4:$H$4000)</f>
        <v>0</v>
      </c>
      <c r="O83" s="1">
        <f t="shared" si="2"/>
        <v>0</v>
      </c>
    </row>
    <row r="84" spans="2:15" x14ac:dyDescent="0.2">
      <c r="B84" s="21">
        <f>Tags!F84</f>
        <v>0</v>
      </c>
      <c r="C84" s="8">
        <f>SUMIF(Jan!$K$4:$K$4000, 'Tag 1'!B84, Jan!$H$4:$H$4000)</f>
        <v>0</v>
      </c>
      <c r="D84" s="8">
        <f>SUMIF(Feb!$K$4:$K$4000, 'Tag 1'!B84, Feb!$H$4:$H$4000)</f>
        <v>0</v>
      </c>
      <c r="E84" s="8">
        <f>SUMIF(Mar!$K$4:$K$4000, 'Tag 1'!B84, Mar!$H$4:$H$4000)</f>
        <v>0</v>
      </c>
      <c r="F84" s="8">
        <f>SUMIF(Apr!$K$4:$K$4000, 'Tag 1'!B84, Apr!$H$4:$H$4000)</f>
        <v>0</v>
      </c>
      <c r="G84" s="8">
        <f>SUMIF(May!$K$4:$K$4000, 'Tag 1'!B84, May!$H$4:$H$4000)</f>
        <v>0</v>
      </c>
      <c r="H84" s="8">
        <f>SUMIF(Jun!$K$4:$K$4000, 'Tag 1'!B84, Jun!$H$4:$H$4000)</f>
        <v>0</v>
      </c>
      <c r="I84" s="8">
        <f>SUMIF(Jul!$K$4:$K$4000, 'Tag 1'!B84, Jul!$H$4:$H$4000)</f>
        <v>0</v>
      </c>
      <c r="J84" s="8">
        <f>SUMIF(Aug!$K$4:$K$4000, 'Tag 1'!B84, Aug!$H$4:$H$4000)</f>
        <v>0</v>
      </c>
      <c r="K84" s="8">
        <f>SUMIF(Sep!$K$4:$K$4000, 'Tag 1'!B84, Sep!$H$4:$H$4000)</f>
        <v>0</v>
      </c>
      <c r="L84" s="8">
        <f>SUMIF(Oct!$K$4:$K$4000, 'Tag 1'!B84, Oct!$H$4:$H$4000)</f>
        <v>0</v>
      </c>
      <c r="M84" s="8">
        <f>SUMIF(Nov!$K$4:$K$4000, 'Tag 1'!B84, Nov!$H$4:$H$4000)</f>
        <v>0</v>
      </c>
      <c r="N84" s="8">
        <f>SUMIF(Dec!$K$4:$K$4000, 'Tag 1'!B84, Dec!$H$4:$H$4000)</f>
        <v>0</v>
      </c>
      <c r="O84" s="1">
        <f t="shared" si="2"/>
        <v>0</v>
      </c>
    </row>
    <row r="85" spans="2:15" x14ac:dyDescent="0.2">
      <c r="B85" s="21">
        <f>Tags!F85</f>
        <v>0</v>
      </c>
      <c r="C85" s="8">
        <f>SUMIF(Jan!$K$4:$K$4000, 'Tag 1'!B85, Jan!$H$4:$H$4000)</f>
        <v>0</v>
      </c>
      <c r="D85" s="8">
        <f>SUMIF(Feb!$K$4:$K$4000, 'Tag 1'!B85, Feb!$H$4:$H$4000)</f>
        <v>0</v>
      </c>
      <c r="E85" s="8">
        <f>SUMIF(Mar!$K$4:$K$4000, 'Tag 1'!B85, Mar!$H$4:$H$4000)</f>
        <v>0</v>
      </c>
      <c r="F85" s="8">
        <f>SUMIF(Apr!$K$4:$K$4000, 'Tag 1'!B85, Apr!$H$4:$H$4000)</f>
        <v>0</v>
      </c>
      <c r="G85" s="8">
        <f>SUMIF(May!$K$4:$K$4000, 'Tag 1'!B85, May!$H$4:$H$4000)</f>
        <v>0</v>
      </c>
      <c r="H85" s="8">
        <f>SUMIF(Jun!$K$4:$K$4000, 'Tag 1'!B85, Jun!$H$4:$H$4000)</f>
        <v>0</v>
      </c>
      <c r="I85" s="8">
        <f>SUMIF(Jul!$K$4:$K$4000, 'Tag 1'!B85, Jul!$H$4:$H$4000)</f>
        <v>0</v>
      </c>
      <c r="J85" s="8">
        <f>SUMIF(Aug!$K$4:$K$4000, 'Tag 1'!B85, Aug!$H$4:$H$4000)</f>
        <v>0</v>
      </c>
      <c r="K85" s="8">
        <f>SUMIF(Sep!$K$4:$K$4000, 'Tag 1'!B85, Sep!$H$4:$H$4000)</f>
        <v>0</v>
      </c>
      <c r="L85" s="8">
        <f>SUMIF(Oct!$K$4:$K$4000, 'Tag 1'!B85, Oct!$H$4:$H$4000)</f>
        <v>0</v>
      </c>
      <c r="M85" s="8">
        <f>SUMIF(Nov!$K$4:$K$4000, 'Tag 1'!B85, Nov!$H$4:$H$4000)</f>
        <v>0</v>
      </c>
      <c r="N85" s="8">
        <f>SUMIF(Dec!$K$4:$K$4000, 'Tag 1'!B85, Dec!$H$4:$H$4000)</f>
        <v>0</v>
      </c>
      <c r="O85" s="1">
        <f t="shared" si="2"/>
        <v>0</v>
      </c>
    </row>
    <row r="86" spans="2:15" x14ac:dyDescent="0.2">
      <c r="B86" s="21">
        <f>Tags!F86</f>
        <v>0</v>
      </c>
      <c r="C86" s="8">
        <f>SUMIF(Jan!$K$4:$K$4000, 'Tag 1'!B86, Jan!$H$4:$H$4000)</f>
        <v>0</v>
      </c>
      <c r="D86" s="8">
        <f>SUMIF(Feb!$K$4:$K$4000, 'Tag 1'!B86, Feb!$H$4:$H$4000)</f>
        <v>0</v>
      </c>
      <c r="E86" s="8">
        <f>SUMIF(Mar!$K$4:$K$4000, 'Tag 1'!B86, Mar!$H$4:$H$4000)</f>
        <v>0</v>
      </c>
      <c r="F86" s="8">
        <f>SUMIF(Apr!$K$4:$K$4000, 'Tag 1'!B86, Apr!$H$4:$H$4000)</f>
        <v>0</v>
      </c>
      <c r="G86" s="8">
        <f>SUMIF(May!$K$4:$K$4000, 'Tag 1'!B86, May!$H$4:$H$4000)</f>
        <v>0</v>
      </c>
      <c r="H86" s="8">
        <f>SUMIF(Jun!$K$4:$K$4000, 'Tag 1'!B86, Jun!$H$4:$H$4000)</f>
        <v>0</v>
      </c>
      <c r="I86" s="8">
        <f>SUMIF(Jul!$K$4:$K$4000, 'Tag 1'!B86, Jul!$H$4:$H$4000)</f>
        <v>0</v>
      </c>
      <c r="J86" s="8">
        <f>SUMIF(Aug!$K$4:$K$4000, 'Tag 1'!B86, Aug!$H$4:$H$4000)</f>
        <v>0</v>
      </c>
      <c r="K86" s="8">
        <f>SUMIF(Sep!$K$4:$K$4000, 'Tag 1'!B86, Sep!$H$4:$H$4000)</f>
        <v>0</v>
      </c>
      <c r="L86" s="8">
        <f>SUMIF(Oct!$K$4:$K$4000, 'Tag 1'!B86, Oct!$H$4:$H$4000)</f>
        <v>0</v>
      </c>
      <c r="M86" s="8">
        <f>SUMIF(Nov!$K$4:$K$4000, 'Tag 1'!B86, Nov!$H$4:$H$4000)</f>
        <v>0</v>
      </c>
      <c r="N86" s="8">
        <f>SUMIF(Dec!$K$4:$K$4000, 'Tag 1'!B86, Dec!$H$4:$H$4000)</f>
        <v>0</v>
      </c>
      <c r="O86" s="1">
        <f t="shared" ref="O86:O149" si="3">SUM(C86:N86)</f>
        <v>0</v>
      </c>
    </row>
    <row r="87" spans="2:15" x14ac:dyDescent="0.2">
      <c r="B87" s="21">
        <f>Tags!F87</f>
        <v>0</v>
      </c>
      <c r="C87" s="8">
        <f>SUMIF(Jan!$K$4:$K$4000, 'Tag 1'!B87, Jan!$H$4:$H$4000)</f>
        <v>0</v>
      </c>
      <c r="D87" s="8">
        <f>SUMIF(Feb!$K$4:$K$4000, 'Tag 1'!B87, Feb!$H$4:$H$4000)</f>
        <v>0</v>
      </c>
      <c r="E87" s="8">
        <f>SUMIF(Mar!$K$4:$K$4000, 'Tag 1'!B87, Mar!$H$4:$H$4000)</f>
        <v>0</v>
      </c>
      <c r="F87" s="8">
        <f>SUMIF(Apr!$K$4:$K$4000, 'Tag 1'!B87, Apr!$H$4:$H$4000)</f>
        <v>0</v>
      </c>
      <c r="G87" s="8">
        <f>SUMIF(May!$K$4:$K$4000, 'Tag 1'!B87, May!$H$4:$H$4000)</f>
        <v>0</v>
      </c>
      <c r="H87" s="8">
        <f>SUMIF(Jun!$K$4:$K$4000, 'Tag 1'!B87, Jun!$H$4:$H$4000)</f>
        <v>0</v>
      </c>
      <c r="I87" s="8">
        <f>SUMIF(Jul!$K$4:$K$4000, 'Tag 1'!B87, Jul!$H$4:$H$4000)</f>
        <v>0</v>
      </c>
      <c r="J87" s="8">
        <f>SUMIF(Aug!$K$4:$K$4000, 'Tag 1'!B87, Aug!$H$4:$H$4000)</f>
        <v>0</v>
      </c>
      <c r="K87" s="8">
        <f>SUMIF(Sep!$K$4:$K$4000, 'Tag 1'!B87, Sep!$H$4:$H$4000)</f>
        <v>0</v>
      </c>
      <c r="L87" s="8">
        <f>SUMIF(Oct!$K$4:$K$4000, 'Tag 1'!B87, Oct!$H$4:$H$4000)</f>
        <v>0</v>
      </c>
      <c r="M87" s="8">
        <f>SUMIF(Nov!$K$4:$K$4000, 'Tag 1'!B87, Nov!$H$4:$H$4000)</f>
        <v>0</v>
      </c>
      <c r="N87" s="8">
        <f>SUMIF(Dec!$K$4:$K$4000, 'Tag 1'!B87, Dec!$H$4:$H$4000)</f>
        <v>0</v>
      </c>
      <c r="O87" s="1">
        <f t="shared" si="3"/>
        <v>0</v>
      </c>
    </row>
    <row r="88" spans="2:15" x14ac:dyDescent="0.2">
      <c r="B88" s="21">
        <f>Tags!F88</f>
        <v>0</v>
      </c>
      <c r="C88" s="8">
        <f>SUMIF(Jan!$K$4:$K$4000, 'Tag 1'!B88, Jan!$H$4:$H$4000)</f>
        <v>0</v>
      </c>
      <c r="D88" s="8">
        <f>SUMIF(Feb!$K$4:$K$4000, 'Tag 1'!B88, Feb!$H$4:$H$4000)</f>
        <v>0</v>
      </c>
      <c r="E88" s="8">
        <f>SUMIF(Mar!$K$4:$K$4000, 'Tag 1'!B88, Mar!$H$4:$H$4000)</f>
        <v>0</v>
      </c>
      <c r="F88" s="8">
        <f>SUMIF(Apr!$K$4:$K$4000, 'Tag 1'!B88, Apr!$H$4:$H$4000)</f>
        <v>0</v>
      </c>
      <c r="G88" s="8">
        <f>SUMIF(May!$K$4:$K$4000, 'Tag 1'!B88, May!$H$4:$H$4000)</f>
        <v>0</v>
      </c>
      <c r="H88" s="8">
        <f>SUMIF(Jun!$K$4:$K$4000, 'Tag 1'!B88, Jun!$H$4:$H$4000)</f>
        <v>0</v>
      </c>
      <c r="I88" s="8">
        <f>SUMIF(Jul!$K$4:$K$4000, 'Tag 1'!B88, Jul!$H$4:$H$4000)</f>
        <v>0</v>
      </c>
      <c r="J88" s="8">
        <f>SUMIF(Aug!$K$4:$K$4000, 'Tag 1'!B88, Aug!$H$4:$H$4000)</f>
        <v>0</v>
      </c>
      <c r="K88" s="8">
        <f>SUMIF(Sep!$K$4:$K$4000, 'Tag 1'!B88, Sep!$H$4:$H$4000)</f>
        <v>0</v>
      </c>
      <c r="L88" s="8">
        <f>SUMIF(Oct!$K$4:$K$4000, 'Tag 1'!B88, Oct!$H$4:$H$4000)</f>
        <v>0</v>
      </c>
      <c r="M88" s="8">
        <f>SUMIF(Nov!$K$4:$K$4000, 'Tag 1'!B88, Nov!$H$4:$H$4000)</f>
        <v>0</v>
      </c>
      <c r="N88" s="8">
        <f>SUMIF(Dec!$K$4:$K$4000, 'Tag 1'!B88, Dec!$H$4:$H$4000)</f>
        <v>0</v>
      </c>
      <c r="O88" s="1">
        <f t="shared" si="3"/>
        <v>0</v>
      </c>
    </row>
    <row r="89" spans="2:15" x14ac:dyDescent="0.2">
      <c r="B89" s="21">
        <f>Tags!F89</f>
        <v>0</v>
      </c>
      <c r="C89" s="8">
        <f>SUMIF(Jan!$K$4:$K$4000, 'Tag 1'!B89, Jan!$H$4:$H$4000)</f>
        <v>0</v>
      </c>
      <c r="D89" s="8">
        <f>SUMIF(Feb!$K$4:$K$4000, 'Tag 1'!B89, Feb!$H$4:$H$4000)</f>
        <v>0</v>
      </c>
      <c r="E89" s="8">
        <f>SUMIF(Mar!$K$4:$K$4000, 'Tag 1'!B89, Mar!$H$4:$H$4000)</f>
        <v>0</v>
      </c>
      <c r="F89" s="8">
        <f>SUMIF(Apr!$K$4:$K$4000, 'Tag 1'!B89, Apr!$H$4:$H$4000)</f>
        <v>0</v>
      </c>
      <c r="G89" s="8">
        <f>SUMIF(May!$K$4:$K$4000, 'Tag 1'!B89, May!$H$4:$H$4000)</f>
        <v>0</v>
      </c>
      <c r="H89" s="8">
        <f>SUMIF(Jun!$K$4:$K$4000, 'Tag 1'!B89, Jun!$H$4:$H$4000)</f>
        <v>0</v>
      </c>
      <c r="I89" s="8">
        <f>SUMIF(Jul!$K$4:$K$4000, 'Tag 1'!B89, Jul!$H$4:$H$4000)</f>
        <v>0</v>
      </c>
      <c r="J89" s="8">
        <f>SUMIF(Aug!$K$4:$K$4000, 'Tag 1'!B89, Aug!$H$4:$H$4000)</f>
        <v>0</v>
      </c>
      <c r="K89" s="8">
        <f>SUMIF(Sep!$K$4:$K$4000, 'Tag 1'!B89, Sep!$H$4:$H$4000)</f>
        <v>0</v>
      </c>
      <c r="L89" s="8">
        <f>SUMIF(Oct!$K$4:$K$4000, 'Tag 1'!B89, Oct!$H$4:$H$4000)</f>
        <v>0</v>
      </c>
      <c r="M89" s="8">
        <f>SUMIF(Nov!$K$4:$K$4000, 'Tag 1'!B89, Nov!$H$4:$H$4000)</f>
        <v>0</v>
      </c>
      <c r="N89" s="8">
        <f>SUMIF(Dec!$K$4:$K$4000, 'Tag 1'!B89, Dec!$H$4:$H$4000)</f>
        <v>0</v>
      </c>
      <c r="O89" s="1">
        <f t="shared" si="3"/>
        <v>0</v>
      </c>
    </row>
    <row r="90" spans="2:15" x14ac:dyDescent="0.2">
      <c r="B90" s="21">
        <f>Tags!F90</f>
        <v>0</v>
      </c>
      <c r="C90" s="8">
        <f>SUMIF(Jan!$K$4:$K$4000, 'Tag 1'!B90, Jan!$H$4:$H$4000)</f>
        <v>0</v>
      </c>
      <c r="D90" s="8">
        <f>SUMIF(Feb!$K$4:$K$4000, 'Tag 1'!B90, Feb!$H$4:$H$4000)</f>
        <v>0</v>
      </c>
      <c r="E90" s="8">
        <f>SUMIF(Mar!$K$4:$K$4000, 'Tag 1'!B90, Mar!$H$4:$H$4000)</f>
        <v>0</v>
      </c>
      <c r="F90" s="8">
        <f>SUMIF(Apr!$K$4:$K$4000, 'Tag 1'!B90, Apr!$H$4:$H$4000)</f>
        <v>0</v>
      </c>
      <c r="G90" s="8">
        <f>SUMIF(May!$K$4:$K$4000, 'Tag 1'!B90, May!$H$4:$H$4000)</f>
        <v>0</v>
      </c>
      <c r="H90" s="8">
        <f>SUMIF(Jun!$K$4:$K$4000, 'Tag 1'!B90, Jun!$H$4:$H$4000)</f>
        <v>0</v>
      </c>
      <c r="I90" s="8">
        <f>SUMIF(Jul!$K$4:$K$4000, 'Tag 1'!B90, Jul!$H$4:$H$4000)</f>
        <v>0</v>
      </c>
      <c r="J90" s="8">
        <f>SUMIF(Aug!$K$4:$K$4000, 'Tag 1'!B90, Aug!$H$4:$H$4000)</f>
        <v>0</v>
      </c>
      <c r="K90" s="8">
        <f>SUMIF(Sep!$K$4:$K$4000, 'Tag 1'!B90, Sep!$H$4:$H$4000)</f>
        <v>0</v>
      </c>
      <c r="L90" s="8">
        <f>SUMIF(Oct!$K$4:$K$4000, 'Tag 1'!B90, Oct!$H$4:$H$4000)</f>
        <v>0</v>
      </c>
      <c r="M90" s="8">
        <f>SUMIF(Nov!$K$4:$K$4000, 'Tag 1'!B90, Nov!$H$4:$H$4000)</f>
        <v>0</v>
      </c>
      <c r="N90" s="8">
        <f>SUMIF(Dec!$K$4:$K$4000, 'Tag 1'!B90, Dec!$H$4:$H$4000)</f>
        <v>0</v>
      </c>
      <c r="O90" s="1">
        <f t="shared" si="3"/>
        <v>0</v>
      </c>
    </row>
    <row r="91" spans="2:15" x14ac:dyDescent="0.2">
      <c r="B91" s="21">
        <f>Tags!F91</f>
        <v>0</v>
      </c>
      <c r="C91" s="8">
        <f>SUMIF(Jan!$K$4:$K$4000, 'Tag 1'!B91, Jan!$H$4:$H$4000)</f>
        <v>0</v>
      </c>
      <c r="D91" s="8">
        <f>SUMIF(Feb!$K$4:$K$4000, 'Tag 1'!B91, Feb!$H$4:$H$4000)</f>
        <v>0</v>
      </c>
      <c r="E91" s="8">
        <f>SUMIF(Mar!$K$4:$K$4000, 'Tag 1'!B91, Mar!$H$4:$H$4000)</f>
        <v>0</v>
      </c>
      <c r="F91" s="8">
        <f>SUMIF(Apr!$K$4:$K$4000, 'Tag 1'!B91, Apr!$H$4:$H$4000)</f>
        <v>0</v>
      </c>
      <c r="G91" s="8">
        <f>SUMIF(May!$K$4:$K$4000, 'Tag 1'!B91, May!$H$4:$H$4000)</f>
        <v>0</v>
      </c>
      <c r="H91" s="8">
        <f>SUMIF(Jun!$K$4:$K$4000, 'Tag 1'!B91, Jun!$H$4:$H$4000)</f>
        <v>0</v>
      </c>
      <c r="I91" s="8">
        <f>SUMIF(Jul!$K$4:$K$4000, 'Tag 1'!B91, Jul!$H$4:$H$4000)</f>
        <v>0</v>
      </c>
      <c r="J91" s="8">
        <f>SUMIF(Aug!$K$4:$K$4000, 'Tag 1'!B91, Aug!$H$4:$H$4000)</f>
        <v>0</v>
      </c>
      <c r="K91" s="8">
        <f>SUMIF(Sep!$K$4:$K$4000, 'Tag 1'!B91, Sep!$H$4:$H$4000)</f>
        <v>0</v>
      </c>
      <c r="L91" s="8">
        <f>SUMIF(Oct!$K$4:$K$4000, 'Tag 1'!B91, Oct!$H$4:$H$4000)</f>
        <v>0</v>
      </c>
      <c r="M91" s="8">
        <f>SUMIF(Nov!$K$4:$K$4000, 'Tag 1'!B91, Nov!$H$4:$H$4000)</f>
        <v>0</v>
      </c>
      <c r="N91" s="8">
        <f>SUMIF(Dec!$K$4:$K$4000, 'Tag 1'!B91, Dec!$H$4:$H$4000)</f>
        <v>0</v>
      </c>
      <c r="O91" s="1">
        <f t="shared" si="3"/>
        <v>0</v>
      </c>
    </row>
    <row r="92" spans="2:15" x14ac:dyDescent="0.2">
      <c r="B92" s="21">
        <f>Tags!F92</f>
        <v>0</v>
      </c>
      <c r="C92" s="8">
        <f>SUMIF(Jan!$K$4:$K$4000, 'Tag 1'!B92, Jan!$H$4:$H$4000)</f>
        <v>0</v>
      </c>
      <c r="D92" s="8">
        <f>SUMIF(Feb!$K$4:$K$4000, 'Tag 1'!B92, Feb!$H$4:$H$4000)</f>
        <v>0</v>
      </c>
      <c r="E92" s="8">
        <f>SUMIF(Mar!$K$4:$K$4000, 'Tag 1'!B92, Mar!$H$4:$H$4000)</f>
        <v>0</v>
      </c>
      <c r="F92" s="8">
        <f>SUMIF(Apr!$K$4:$K$4000, 'Tag 1'!B92, Apr!$H$4:$H$4000)</f>
        <v>0</v>
      </c>
      <c r="G92" s="8">
        <f>SUMIF(May!$K$4:$K$4000, 'Tag 1'!B92, May!$H$4:$H$4000)</f>
        <v>0</v>
      </c>
      <c r="H92" s="8">
        <f>SUMIF(Jun!$K$4:$K$4000, 'Tag 1'!B92, Jun!$H$4:$H$4000)</f>
        <v>0</v>
      </c>
      <c r="I92" s="8">
        <f>SUMIF(Jul!$K$4:$K$4000, 'Tag 1'!B92, Jul!$H$4:$H$4000)</f>
        <v>0</v>
      </c>
      <c r="J92" s="8">
        <f>SUMIF(Aug!$K$4:$K$4000, 'Tag 1'!B92, Aug!$H$4:$H$4000)</f>
        <v>0</v>
      </c>
      <c r="K92" s="8">
        <f>SUMIF(Sep!$K$4:$K$4000, 'Tag 1'!B92, Sep!$H$4:$H$4000)</f>
        <v>0</v>
      </c>
      <c r="L92" s="8">
        <f>SUMIF(Oct!$K$4:$K$4000, 'Tag 1'!B92, Oct!$H$4:$H$4000)</f>
        <v>0</v>
      </c>
      <c r="M92" s="8">
        <f>SUMIF(Nov!$K$4:$K$4000, 'Tag 1'!B92, Nov!$H$4:$H$4000)</f>
        <v>0</v>
      </c>
      <c r="N92" s="8">
        <f>SUMIF(Dec!$K$4:$K$4000, 'Tag 1'!B92, Dec!$H$4:$H$4000)</f>
        <v>0</v>
      </c>
      <c r="O92" s="1">
        <f t="shared" si="3"/>
        <v>0</v>
      </c>
    </row>
    <row r="93" spans="2:15" x14ac:dyDescent="0.2">
      <c r="B93" s="21">
        <f>Tags!F93</f>
        <v>0</v>
      </c>
      <c r="C93" s="8">
        <f>SUMIF(Jan!$K$4:$K$4000, 'Tag 1'!B93, Jan!$H$4:$H$4000)</f>
        <v>0</v>
      </c>
      <c r="D93" s="8">
        <f>SUMIF(Feb!$K$4:$K$4000, 'Tag 1'!B93, Feb!$H$4:$H$4000)</f>
        <v>0</v>
      </c>
      <c r="E93" s="8">
        <f>SUMIF(Mar!$K$4:$K$4000, 'Tag 1'!B93, Mar!$H$4:$H$4000)</f>
        <v>0</v>
      </c>
      <c r="F93" s="8">
        <f>SUMIF(Apr!$K$4:$K$4000, 'Tag 1'!B93, Apr!$H$4:$H$4000)</f>
        <v>0</v>
      </c>
      <c r="G93" s="8">
        <f>SUMIF(May!$K$4:$K$4000, 'Tag 1'!B93, May!$H$4:$H$4000)</f>
        <v>0</v>
      </c>
      <c r="H93" s="8">
        <f>SUMIF(Jun!$K$4:$K$4000, 'Tag 1'!B93, Jun!$H$4:$H$4000)</f>
        <v>0</v>
      </c>
      <c r="I93" s="8">
        <f>SUMIF(Jul!$K$4:$K$4000, 'Tag 1'!B93, Jul!$H$4:$H$4000)</f>
        <v>0</v>
      </c>
      <c r="J93" s="8">
        <f>SUMIF(Aug!$K$4:$K$4000, 'Tag 1'!B93, Aug!$H$4:$H$4000)</f>
        <v>0</v>
      </c>
      <c r="K93" s="8">
        <f>SUMIF(Sep!$K$4:$K$4000, 'Tag 1'!B93, Sep!$H$4:$H$4000)</f>
        <v>0</v>
      </c>
      <c r="L93" s="8">
        <f>SUMIF(Oct!$K$4:$K$4000, 'Tag 1'!B93, Oct!$H$4:$H$4000)</f>
        <v>0</v>
      </c>
      <c r="M93" s="8">
        <f>SUMIF(Nov!$K$4:$K$4000, 'Tag 1'!B93, Nov!$H$4:$H$4000)</f>
        <v>0</v>
      </c>
      <c r="N93" s="8">
        <f>SUMIF(Dec!$K$4:$K$4000, 'Tag 1'!B93, Dec!$H$4:$H$4000)</f>
        <v>0</v>
      </c>
      <c r="O93" s="1">
        <f t="shared" si="3"/>
        <v>0</v>
      </c>
    </row>
    <row r="94" spans="2:15" x14ac:dyDescent="0.2">
      <c r="B94" s="21">
        <f>Tags!F94</f>
        <v>0</v>
      </c>
      <c r="C94" s="8">
        <f>SUMIF(Jan!$K$4:$K$4000, 'Tag 1'!B94, Jan!$H$4:$H$4000)</f>
        <v>0</v>
      </c>
      <c r="D94" s="8">
        <f>SUMIF(Feb!$K$4:$K$4000, 'Tag 1'!B94, Feb!$H$4:$H$4000)</f>
        <v>0</v>
      </c>
      <c r="E94" s="8">
        <f>SUMIF(Mar!$K$4:$K$4000, 'Tag 1'!B94, Mar!$H$4:$H$4000)</f>
        <v>0</v>
      </c>
      <c r="F94" s="8">
        <f>SUMIF(Apr!$K$4:$K$4000, 'Tag 1'!B94, Apr!$H$4:$H$4000)</f>
        <v>0</v>
      </c>
      <c r="G94" s="8">
        <f>SUMIF(May!$K$4:$K$4000, 'Tag 1'!B94, May!$H$4:$H$4000)</f>
        <v>0</v>
      </c>
      <c r="H94" s="8">
        <f>SUMIF(Jun!$K$4:$K$4000, 'Tag 1'!B94, Jun!$H$4:$H$4000)</f>
        <v>0</v>
      </c>
      <c r="I94" s="8">
        <f>SUMIF(Jul!$K$4:$K$4000, 'Tag 1'!B94, Jul!$H$4:$H$4000)</f>
        <v>0</v>
      </c>
      <c r="J94" s="8">
        <f>SUMIF(Aug!$K$4:$K$4000, 'Tag 1'!B94, Aug!$H$4:$H$4000)</f>
        <v>0</v>
      </c>
      <c r="K94" s="8">
        <f>SUMIF(Sep!$K$4:$K$4000, 'Tag 1'!B94, Sep!$H$4:$H$4000)</f>
        <v>0</v>
      </c>
      <c r="L94" s="8">
        <f>SUMIF(Oct!$K$4:$K$4000, 'Tag 1'!B94, Oct!$H$4:$H$4000)</f>
        <v>0</v>
      </c>
      <c r="M94" s="8">
        <f>SUMIF(Nov!$K$4:$K$4000, 'Tag 1'!B94, Nov!$H$4:$H$4000)</f>
        <v>0</v>
      </c>
      <c r="N94" s="8">
        <f>SUMIF(Dec!$K$4:$K$4000, 'Tag 1'!B94, Dec!$H$4:$H$4000)</f>
        <v>0</v>
      </c>
      <c r="O94" s="1">
        <f t="shared" si="3"/>
        <v>0</v>
      </c>
    </row>
    <row r="95" spans="2:15" x14ac:dyDescent="0.2">
      <c r="B95" s="21">
        <f>Tags!F95</f>
        <v>0</v>
      </c>
      <c r="C95" s="8">
        <f>SUMIF(Jan!$K$4:$K$4000, 'Tag 1'!B95, Jan!$H$4:$H$4000)</f>
        <v>0</v>
      </c>
      <c r="D95" s="8">
        <f>SUMIF(Feb!$K$4:$K$4000, 'Tag 1'!B95, Feb!$H$4:$H$4000)</f>
        <v>0</v>
      </c>
      <c r="E95" s="8">
        <f>SUMIF(Mar!$K$4:$K$4000, 'Tag 1'!B95, Mar!$H$4:$H$4000)</f>
        <v>0</v>
      </c>
      <c r="F95" s="8">
        <f>SUMIF(Apr!$K$4:$K$4000, 'Tag 1'!B95, Apr!$H$4:$H$4000)</f>
        <v>0</v>
      </c>
      <c r="G95" s="8">
        <f>SUMIF(May!$K$4:$K$4000, 'Tag 1'!B95, May!$H$4:$H$4000)</f>
        <v>0</v>
      </c>
      <c r="H95" s="8">
        <f>SUMIF(Jun!$K$4:$K$4000, 'Tag 1'!B95, Jun!$H$4:$H$4000)</f>
        <v>0</v>
      </c>
      <c r="I95" s="8">
        <f>SUMIF(Jul!$K$4:$K$4000, 'Tag 1'!B95, Jul!$H$4:$H$4000)</f>
        <v>0</v>
      </c>
      <c r="J95" s="8">
        <f>SUMIF(Aug!$K$4:$K$4000, 'Tag 1'!B95, Aug!$H$4:$H$4000)</f>
        <v>0</v>
      </c>
      <c r="K95" s="8">
        <f>SUMIF(Sep!$K$4:$K$4000, 'Tag 1'!B95, Sep!$H$4:$H$4000)</f>
        <v>0</v>
      </c>
      <c r="L95" s="8">
        <f>SUMIF(Oct!$K$4:$K$4000, 'Tag 1'!B95, Oct!$H$4:$H$4000)</f>
        <v>0</v>
      </c>
      <c r="M95" s="8">
        <f>SUMIF(Nov!$K$4:$K$4000, 'Tag 1'!B95, Nov!$H$4:$H$4000)</f>
        <v>0</v>
      </c>
      <c r="N95" s="8">
        <f>SUMIF(Dec!$K$4:$K$4000, 'Tag 1'!B95, Dec!$H$4:$H$4000)</f>
        <v>0</v>
      </c>
      <c r="O95" s="1">
        <f t="shared" si="3"/>
        <v>0</v>
      </c>
    </row>
    <row r="96" spans="2:15" x14ac:dyDescent="0.2">
      <c r="B96" s="21">
        <f>Tags!F96</f>
        <v>0</v>
      </c>
      <c r="C96" s="8">
        <f>SUMIF(Jan!$K$4:$K$4000, 'Tag 1'!B96, Jan!$H$4:$H$4000)</f>
        <v>0</v>
      </c>
      <c r="D96" s="8">
        <f>SUMIF(Feb!$K$4:$K$4000, 'Tag 1'!B96, Feb!$H$4:$H$4000)</f>
        <v>0</v>
      </c>
      <c r="E96" s="8">
        <f>SUMIF(Mar!$K$4:$K$4000, 'Tag 1'!B96, Mar!$H$4:$H$4000)</f>
        <v>0</v>
      </c>
      <c r="F96" s="8">
        <f>SUMIF(Apr!$K$4:$K$4000, 'Tag 1'!B96, Apr!$H$4:$H$4000)</f>
        <v>0</v>
      </c>
      <c r="G96" s="8">
        <f>SUMIF(May!$K$4:$K$4000, 'Tag 1'!B96, May!$H$4:$H$4000)</f>
        <v>0</v>
      </c>
      <c r="H96" s="8">
        <f>SUMIF(Jun!$K$4:$K$4000, 'Tag 1'!B96, Jun!$H$4:$H$4000)</f>
        <v>0</v>
      </c>
      <c r="I96" s="8">
        <f>SUMIF(Jul!$K$4:$K$4000, 'Tag 1'!B96, Jul!$H$4:$H$4000)</f>
        <v>0</v>
      </c>
      <c r="J96" s="8">
        <f>SUMIF(Aug!$K$4:$K$4000, 'Tag 1'!B96, Aug!$H$4:$H$4000)</f>
        <v>0</v>
      </c>
      <c r="K96" s="8">
        <f>SUMIF(Sep!$K$4:$K$4000, 'Tag 1'!B96, Sep!$H$4:$H$4000)</f>
        <v>0</v>
      </c>
      <c r="L96" s="8">
        <f>SUMIF(Oct!$K$4:$K$4000, 'Tag 1'!B96, Oct!$H$4:$H$4000)</f>
        <v>0</v>
      </c>
      <c r="M96" s="8">
        <f>SUMIF(Nov!$K$4:$K$4000, 'Tag 1'!B96, Nov!$H$4:$H$4000)</f>
        <v>0</v>
      </c>
      <c r="N96" s="8">
        <f>SUMIF(Dec!$K$4:$K$4000, 'Tag 1'!B96, Dec!$H$4:$H$4000)</f>
        <v>0</v>
      </c>
      <c r="O96" s="1">
        <f t="shared" si="3"/>
        <v>0</v>
      </c>
    </row>
    <row r="97" spans="2:15" x14ac:dyDescent="0.2">
      <c r="B97" s="21">
        <f>Tags!F97</f>
        <v>0</v>
      </c>
      <c r="C97" s="8">
        <f>SUMIF(Jan!$K$4:$K$4000, 'Tag 1'!B97, Jan!$H$4:$H$4000)</f>
        <v>0</v>
      </c>
      <c r="D97" s="8">
        <f>SUMIF(Feb!$K$4:$K$4000, 'Tag 1'!B97, Feb!$H$4:$H$4000)</f>
        <v>0</v>
      </c>
      <c r="E97" s="8">
        <f>SUMIF(Mar!$K$4:$K$4000, 'Tag 1'!B97, Mar!$H$4:$H$4000)</f>
        <v>0</v>
      </c>
      <c r="F97" s="8">
        <f>SUMIF(Apr!$K$4:$K$4000, 'Tag 1'!B97, Apr!$H$4:$H$4000)</f>
        <v>0</v>
      </c>
      <c r="G97" s="8">
        <f>SUMIF(May!$K$4:$K$4000, 'Tag 1'!B97, May!$H$4:$H$4000)</f>
        <v>0</v>
      </c>
      <c r="H97" s="8">
        <f>SUMIF(Jun!$K$4:$K$4000, 'Tag 1'!B97, Jun!$H$4:$H$4000)</f>
        <v>0</v>
      </c>
      <c r="I97" s="8">
        <f>SUMIF(Jul!$K$4:$K$4000, 'Tag 1'!B97, Jul!$H$4:$H$4000)</f>
        <v>0</v>
      </c>
      <c r="J97" s="8">
        <f>SUMIF(Aug!$K$4:$K$4000, 'Tag 1'!B97, Aug!$H$4:$H$4000)</f>
        <v>0</v>
      </c>
      <c r="K97" s="8">
        <f>SUMIF(Sep!$K$4:$K$4000, 'Tag 1'!B97, Sep!$H$4:$H$4000)</f>
        <v>0</v>
      </c>
      <c r="L97" s="8">
        <f>SUMIF(Oct!$K$4:$K$4000, 'Tag 1'!B97, Oct!$H$4:$H$4000)</f>
        <v>0</v>
      </c>
      <c r="M97" s="8">
        <f>SUMIF(Nov!$K$4:$K$4000, 'Tag 1'!B97, Nov!$H$4:$H$4000)</f>
        <v>0</v>
      </c>
      <c r="N97" s="8">
        <f>SUMIF(Dec!$K$4:$K$4000, 'Tag 1'!B97, Dec!$H$4:$H$4000)</f>
        <v>0</v>
      </c>
      <c r="O97" s="1">
        <f t="shared" si="3"/>
        <v>0</v>
      </c>
    </row>
    <row r="98" spans="2:15" x14ac:dyDescent="0.2">
      <c r="B98" s="21">
        <f>Tags!F98</f>
        <v>0</v>
      </c>
      <c r="C98" s="8">
        <f>SUMIF(Jan!$K$4:$K$4000, 'Tag 1'!B98, Jan!$H$4:$H$4000)</f>
        <v>0</v>
      </c>
      <c r="D98" s="8">
        <f>SUMIF(Feb!$K$4:$K$4000, 'Tag 1'!B98, Feb!$H$4:$H$4000)</f>
        <v>0</v>
      </c>
      <c r="E98" s="8">
        <f>SUMIF(Mar!$K$4:$K$4000, 'Tag 1'!B98, Mar!$H$4:$H$4000)</f>
        <v>0</v>
      </c>
      <c r="F98" s="8">
        <f>SUMIF(Apr!$K$4:$K$4000, 'Tag 1'!B98, Apr!$H$4:$H$4000)</f>
        <v>0</v>
      </c>
      <c r="G98" s="8">
        <f>SUMIF(May!$K$4:$K$4000, 'Tag 1'!B98, May!$H$4:$H$4000)</f>
        <v>0</v>
      </c>
      <c r="H98" s="8">
        <f>SUMIF(Jun!$K$4:$K$4000, 'Tag 1'!B98, Jun!$H$4:$H$4000)</f>
        <v>0</v>
      </c>
      <c r="I98" s="8">
        <f>SUMIF(Jul!$K$4:$K$4000, 'Tag 1'!B98, Jul!$H$4:$H$4000)</f>
        <v>0</v>
      </c>
      <c r="J98" s="8">
        <f>SUMIF(Aug!$K$4:$K$4000, 'Tag 1'!B98, Aug!$H$4:$H$4000)</f>
        <v>0</v>
      </c>
      <c r="K98" s="8">
        <f>SUMIF(Sep!$K$4:$K$4000, 'Tag 1'!B98, Sep!$H$4:$H$4000)</f>
        <v>0</v>
      </c>
      <c r="L98" s="8">
        <f>SUMIF(Oct!$K$4:$K$4000, 'Tag 1'!B98, Oct!$H$4:$H$4000)</f>
        <v>0</v>
      </c>
      <c r="M98" s="8">
        <f>SUMIF(Nov!$K$4:$K$4000, 'Tag 1'!B98, Nov!$H$4:$H$4000)</f>
        <v>0</v>
      </c>
      <c r="N98" s="8">
        <f>SUMIF(Dec!$K$4:$K$4000, 'Tag 1'!B98, Dec!$H$4:$H$4000)</f>
        <v>0</v>
      </c>
      <c r="O98" s="1">
        <f t="shared" si="3"/>
        <v>0</v>
      </c>
    </row>
    <row r="99" spans="2:15" x14ac:dyDescent="0.2">
      <c r="B99" s="21">
        <f>Tags!F99</f>
        <v>0</v>
      </c>
      <c r="C99" s="8">
        <f>SUMIF(Jan!$K$4:$K$4000, 'Tag 1'!B99, Jan!$H$4:$H$4000)</f>
        <v>0</v>
      </c>
      <c r="D99" s="8">
        <f>SUMIF(Feb!$K$4:$K$4000, 'Tag 1'!B99, Feb!$H$4:$H$4000)</f>
        <v>0</v>
      </c>
      <c r="E99" s="8">
        <f>SUMIF(Mar!$K$4:$K$4000, 'Tag 1'!B99, Mar!$H$4:$H$4000)</f>
        <v>0</v>
      </c>
      <c r="F99" s="8">
        <f>SUMIF(Apr!$K$4:$K$4000, 'Tag 1'!B99, Apr!$H$4:$H$4000)</f>
        <v>0</v>
      </c>
      <c r="G99" s="8">
        <f>SUMIF(May!$K$4:$K$4000, 'Tag 1'!B99, May!$H$4:$H$4000)</f>
        <v>0</v>
      </c>
      <c r="H99" s="8">
        <f>SUMIF(Jun!$K$4:$K$4000, 'Tag 1'!B99, Jun!$H$4:$H$4000)</f>
        <v>0</v>
      </c>
      <c r="I99" s="8">
        <f>SUMIF(Jul!$K$4:$K$4000, 'Tag 1'!B99, Jul!$H$4:$H$4000)</f>
        <v>0</v>
      </c>
      <c r="J99" s="8">
        <f>SUMIF(Aug!$K$4:$K$4000, 'Tag 1'!B99, Aug!$H$4:$H$4000)</f>
        <v>0</v>
      </c>
      <c r="K99" s="8">
        <f>SUMIF(Sep!$K$4:$K$4000, 'Tag 1'!B99, Sep!$H$4:$H$4000)</f>
        <v>0</v>
      </c>
      <c r="L99" s="8">
        <f>SUMIF(Oct!$K$4:$K$4000, 'Tag 1'!B99, Oct!$H$4:$H$4000)</f>
        <v>0</v>
      </c>
      <c r="M99" s="8">
        <f>SUMIF(Nov!$K$4:$K$4000, 'Tag 1'!B99, Nov!$H$4:$H$4000)</f>
        <v>0</v>
      </c>
      <c r="N99" s="8">
        <f>SUMIF(Dec!$K$4:$K$4000, 'Tag 1'!B99, Dec!$H$4:$H$4000)</f>
        <v>0</v>
      </c>
      <c r="O99" s="1">
        <f t="shared" si="3"/>
        <v>0</v>
      </c>
    </row>
    <row r="100" spans="2:15" x14ac:dyDescent="0.2">
      <c r="B100" s="21">
        <f>Tags!F100</f>
        <v>0</v>
      </c>
      <c r="C100" s="8">
        <f>SUMIF(Jan!$K$4:$K$4000, 'Tag 1'!B100, Jan!$H$4:$H$4000)</f>
        <v>0</v>
      </c>
      <c r="D100" s="8">
        <f>SUMIF(Feb!$K$4:$K$4000, 'Tag 1'!B100, Feb!$H$4:$H$4000)</f>
        <v>0</v>
      </c>
      <c r="E100" s="8">
        <f>SUMIF(Mar!$K$4:$K$4000, 'Tag 1'!B100, Mar!$H$4:$H$4000)</f>
        <v>0</v>
      </c>
      <c r="F100" s="8">
        <f>SUMIF(Apr!$K$4:$K$4000, 'Tag 1'!B100, Apr!$H$4:$H$4000)</f>
        <v>0</v>
      </c>
      <c r="G100" s="8">
        <f>SUMIF(May!$K$4:$K$4000, 'Tag 1'!B100, May!$H$4:$H$4000)</f>
        <v>0</v>
      </c>
      <c r="H100" s="8">
        <f>SUMIF(Jun!$K$4:$K$4000, 'Tag 1'!B100, Jun!$H$4:$H$4000)</f>
        <v>0</v>
      </c>
      <c r="I100" s="8">
        <f>SUMIF(Jul!$K$4:$K$4000, 'Tag 1'!B100, Jul!$H$4:$H$4000)</f>
        <v>0</v>
      </c>
      <c r="J100" s="8">
        <f>SUMIF(Aug!$K$4:$K$4000, 'Tag 1'!B100, Aug!$H$4:$H$4000)</f>
        <v>0</v>
      </c>
      <c r="K100" s="8">
        <f>SUMIF(Sep!$K$4:$K$4000, 'Tag 1'!B100, Sep!$H$4:$H$4000)</f>
        <v>0</v>
      </c>
      <c r="L100" s="8">
        <f>SUMIF(Oct!$K$4:$K$4000, 'Tag 1'!B100, Oct!$H$4:$H$4000)</f>
        <v>0</v>
      </c>
      <c r="M100" s="8">
        <f>SUMIF(Nov!$K$4:$K$4000, 'Tag 1'!B100, Nov!$H$4:$H$4000)</f>
        <v>0</v>
      </c>
      <c r="N100" s="8">
        <f>SUMIF(Dec!$K$4:$K$4000, 'Tag 1'!B100, Dec!$H$4:$H$4000)</f>
        <v>0</v>
      </c>
      <c r="O100" s="1">
        <f t="shared" si="3"/>
        <v>0</v>
      </c>
    </row>
    <row r="101" spans="2:15" x14ac:dyDescent="0.2">
      <c r="B101" s="21">
        <f>Tags!F101</f>
        <v>0</v>
      </c>
      <c r="C101" s="8">
        <f>SUMIF(Jan!$K$4:$K$4000, 'Tag 1'!B101, Jan!$H$4:$H$4000)</f>
        <v>0</v>
      </c>
      <c r="D101" s="8">
        <f>SUMIF(Feb!$K$4:$K$4000, 'Tag 1'!B101, Feb!$H$4:$H$4000)</f>
        <v>0</v>
      </c>
      <c r="E101" s="8">
        <f>SUMIF(Mar!$K$4:$K$4000, 'Tag 1'!B101, Mar!$H$4:$H$4000)</f>
        <v>0</v>
      </c>
      <c r="F101" s="8">
        <f>SUMIF(Apr!$K$4:$K$4000, 'Tag 1'!B101, Apr!$H$4:$H$4000)</f>
        <v>0</v>
      </c>
      <c r="G101" s="8">
        <f>SUMIF(May!$K$4:$K$4000, 'Tag 1'!B101, May!$H$4:$H$4000)</f>
        <v>0</v>
      </c>
      <c r="H101" s="8">
        <f>SUMIF(Jun!$K$4:$K$4000, 'Tag 1'!B101, Jun!$H$4:$H$4000)</f>
        <v>0</v>
      </c>
      <c r="I101" s="8">
        <f>SUMIF(Jul!$K$4:$K$4000, 'Tag 1'!B101, Jul!$H$4:$H$4000)</f>
        <v>0</v>
      </c>
      <c r="J101" s="8">
        <f>SUMIF(Aug!$K$4:$K$4000, 'Tag 1'!B101, Aug!$H$4:$H$4000)</f>
        <v>0</v>
      </c>
      <c r="K101" s="8">
        <f>SUMIF(Sep!$K$4:$K$4000, 'Tag 1'!B101, Sep!$H$4:$H$4000)</f>
        <v>0</v>
      </c>
      <c r="L101" s="8">
        <f>SUMIF(Oct!$K$4:$K$4000, 'Tag 1'!B101, Oct!$H$4:$H$4000)</f>
        <v>0</v>
      </c>
      <c r="M101" s="8">
        <f>SUMIF(Nov!$K$4:$K$4000, 'Tag 1'!B101, Nov!$H$4:$H$4000)</f>
        <v>0</v>
      </c>
      <c r="N101" s="8">
        <f>SUMIF(Dec!$K$4:$K$4000, 'Tag 1'!B101, Dec!$H$4:$H$4000)</f>
        <v>0</v>
      </c>
      <c r="O101" s="1">
        <f t="shared" si="3"/>
        <v>0</v>
      </c>
    </row>
    <row r="102" spans="2:15" x14ac:dyDescent="0.2">
      <c r="B102" s="21">
        <f>Tags!F102</f>
        <v>0</v>
      </c>
      <c r="C102" s="8">
        <f>SUMIF(Jan!$K$4:$K$4000, 'Tag 1'!B102, Jan!$H$4:$H$4000)</f>
        <v>0</v>
      </c>
      <c r="D102" s="8">
        <f>SUMIF(Feb!$K$4:$K$4000, 'Tag 1'!B102, Feb!$H$4:$H$4000)</f>
        <v>0</v>
      </c>
      <c r="E102" s="8">
        <f>SUMIF(Mar!$K$4:$K$4000, 'Tag 1'!B102, Mar!$H$4:$H$4000)</f>
        <v>0</v>
      </c>
      <c r="F102" s="8">
        <f>SUMIF(Apr!$K$4:$K$4000, 'Tag 1'!B102, Apr!$H$4:$H$4000)</f>
        <v>0</v>
      </c>
      <c r="G102" s="8">
        <f>SUMIF(May!$K$4:$K$4000, 'Tag 1'!B102, May!$H$4:$H$4000)</f>
        <v>0</v>
      </c>
      <c r="H102" s="8">
        <f>SUMIF(Jun!$K$4:$K$4000, 'Tag 1'!B102, Jun!$H$4:$H$4000)</f>
        <v>0</v>
      </c>
      <c r="I102" s="8">
        <f>SUMIF(Jul!$K$4:$K$4000, 'Tag 1'!B102, Jul!$H$4:$H$4000)</f>
        <v>0</v>
      </c>
      <c r="J102" s="8">
        <f>SUMIF(Aug!$K$4:$K$4000, 'Tag 1'!B102, Aug!$H$4:$H$4000)</f>
        <v>0</v>
      </c>
      <c r="K102" s="8">
        <f>SUMIF(Sep!$K$4:$K$4000, 'Tag 1'!B102, Sep!$H$4:$H$4000)</f>
        <v>0</v>
      </c>
      <c r="L102" s="8">
        <f>SUMIF(Oct!$K$4:$K$4000, 'Tag 1'!B102, Oct!$H$4:$H$4000)</f>
        <v>0</v>
      </c>
      <c r="M102" s="8">
        <f>SUMIF(Nov!$K$4:$K$4000, 'Tag 1'!B102, Nov!$H$4:$H$4000)</f>
        <v>0</v>
      </c>
      <c r="N102" s="8">
        <f>SUMIF(Dec!$K$4:$K$4000, 'Tag 1'!B102, Dec!$H$4:$H$4000)</f>
        <v>0</v>
      </c>
      <c r="O102" s="1">
        <f t="shared" si="3"/>
        <v>0</v>
      </c>
    </row>
    <row r="103" spans="2:15" x14ac:dyDescent="0.2">
      <c r="B103" s="21">
        <f>Tags!F103</f>
        <v>0</v>
      </c>
      <c r="C103" s="8">
        <f>SUMIF(Jan!$K$4:$K$4000, 'Tag 1'!B103, Jan!$H$4:$H$4000)</f>
        <v>0</v>
      </c>
      <c r="D103" s="8">
        <f>SUMIF(Feb!$K$4:$K$4000, 'Tag 1'!B103, Feb!$H$4:$H$4000)</f>
        <v>0</v>
      </c>
      <c r="E103" s="8">
        <f>SUMIF(Mar!$K$4:$K$4000, 'Tag 1'!B103, Mar!$H$4:$H$4000)</f>
        <v>0</v>
      </c>
      <c r="F103" s="8">
        <f>SUMIF(Apr!$K$4:$K$4000, 'Tag 1'!B103, Apr!$H$4:$H$4000)</f>
        <v>0</v>
      </c>
      <c r="G103" s="8">
        <f>SUMIF(May!$K$4:$K$4000, 'Tag 1'!B103, May!$H$4:$H$4000)</f>
        <v>0</v>
      </c>
      <c r="H103" s="8">
        <f>SUMIF(Jun!$K$4:$K$4000, 'Tag 1'!B103, Jun!$H$4:$H$4000)</f>
        <v>0</v>
      </c>
      <c r="I103" s="8">
        <f>SUMIF(Jul!$K$4:$K$4000, 'Tag 1'!B103, Jul!$H$4:$H$4000)</f>
        <v>0</v>
      </c>
      <c r="J103" s="8">
        <f>SUMIF(Aug!$K$4:$K$4000, 'Tag 1'!B103, Aug!$H$4:$H$4000)</f>
        <v>0</v>
      </c>
      <c r="K103" s="8">
        <f>SUMIF(Sep!$K$4:$K$4000, 'Tag 1'!B103, Sep!$H$4:$H$4000)</f>
        <v>0</v>
      </c>
      <c r="L103" s="8">
        <f>SUMIF(Oct!$K$4:$K$4000, 'Tag 1'!B103, Oct!$H$4:$H$4000)</f>
        <v>0</v>
      </c>
      <c r="M103" s="8">
        <f>SUMIF(Nov!$K$4:$K$4000, 'Tag 1'!B103, Nov!$H$4:$H$4000)</f>
        <v>0</v>
      </c>
      <c r="N103" s="8">
        <f>SUMIF(Dec!$K$4:$K$4000, 'Tag 1'!B103, Dec!$H$4:$H$4000)</f>
        <v>0</v>
      </c>
      <c r="O103" s="1">
        <f t="shared" si="3"/>
        <v>0</v>
      </c>
    </row>
    <row r="104" spans="2:15" x14ac:dyDescent="0.2">
      <c r="B104" s="21">
        <f>Tags!F104</f>
        <v>0</v>
      </c>
      <c r="C104" s="8">
        <f>SUMIF(Jan!$K$4:$K$4000, 'Tag 1'!B104, Jan!$H$4:$H$4000)</f>
        <v>0</v>
      </c>
      <c r="D104" s="8">
        <f>SUMIF(Feb!$K$4:$K$4000, 'Tag 1'!B104, Feb!$H$4:$H$4000)</f>
        <v>0</v>
      </c>
      <c r="E104" s="8">
        <f>SUMIF(Mar!$K$4:$K$4000, 'Tag 1'!B104, Mar!$H$4:$H$4000)</f>
        <v>0</v>
      </c>
      <c r="F104" s="8">
        <f>SUMIF(Apr!$K$4:$K$4000, 'Tag 1'!B104, Apr!$H$4:$H$4000)</f>
        <v>0</v>
      </c>
      <c r="G104" s="8">
        <f>SUMIF(May!$K$4:$K$4000, 'Tag 1'!B104, May!$H$4:$H$4000)</f>
        <v>0</v>
      </c>
      <c r="H104" s="8">
        <f>SUMIF(Jun!$K$4:$K$4000, 'Tag 1'!B104, Jun!$H$4:$H$4000)</f>
        <v>0</v>
      </c>
      <c r="I104" s="8">
        <f>SUMIF(Jul!$K$4:$K$4000, 'Tag 1'!B104, Jul!$H$4:$H$4000)</f>
        <v>0</v>
      </c>
      <c r="J104" s="8">
        <f>SUMIF(Aug!$K$4:$K$4000, 'Tag 1'!B104, Aug!$H$4:$H$4000)</f>
        <v>0</v>
      </c>
      <c r="K104" s="8">
        <f>SUMIF(Sep!$K$4:$K$4000, 'Tag 1'!B104, Sep!$H$4:$H$4000)</f>
        <v>0</v>
      </c>
      <c r="L104" s="8">
        <f>SUMIF(Oct!$K$4:$K$4000, 'Tag 1'!B104, Oct!$H$4:$H$4000)</f>
        <v>0</v>
      </c>
      <c r="M104" s="8">
        <f>SUMIF(Nov!$K$4:$K$4000, 'Tag 1'!B104, Nov!$H$4:$H$4000)</f>
        <v>0</v>
      </c>
      <c r="N104" s="8">
        <f>SUMIF(Dec!$K$4:$K$4000, 'Tag 1'!B104, Dec!$H$4:$H$4000)</f>
        <v>0</v>
      </c>
      <c r="O104" s="1">
        <f t="shared" si="3"/>
        <v>0</v>
      </c>
    </row>
    <row r="105" spans="2:15" x14ac:dyDescent="0.2">
      <c r="B105" s="21">
        <f>Tags!F105</f>
        <v>0</v>
      </c>
      <c r="C105" s="8">
        <f>SUMIF(Jan!$K$4:$K$4000, 'Tag 1'!B105, Jan!$H$4:$H$4000)</f>
        <v>0</v>
      </c>
      <c r="D105" s="8">
        <f>SUMIF(Feb!$K$4:$K$4000, 'Tag 1'!B105, Feb!$H$4:$H$4000)</f>
        <v>0</v>
      </c>
      <c r="E105" s="8">
        <f>SUMIF(Mar!$K$4:$K$4000, 'Tag 1'!B105, Mar!$H$4:$H$4000)</f>
        <v>0</v>
      </c>
      <c r="F105" s="8">
        <f>SUMIF(Apr!$K$4:$K$4000, 'Tag 1'!B105, Apr!$H$4:$H$4000)</f>
        <v>0</v>
      </c>
      <c r="G105" s="8">
        <f>SUMIF(May!$K$4:$K$4000, 'Tag 1'!B105, May!$H$4:$H$4000)</f>
        <v>0</v>
      </c>
      <c r="H105" s="8">
        <f>SUMIF(Jun!$K$4:$K$4000, 'Tag 1'!B105, Jun!$H$4:$H$4000)</f>
        <v>0</v>
      </c>
      <c r="I105" s="8">
        <f>SUMIF(Jul!$K$4:$K$4000, 'Tag 1'!B105, Jul!$H$4:$H$4000)</f>
        <v>0</v>
      </c>
      <c r="J105" s="8">
        <f>SUMIF(Aug!$K$4:$K$4000, 'Tag 1'!B105, Aug!$H$4:$H$4000)</f>
        <v>0</v>
      </c>
      <c r="K105" s="8">
        <f>SUMIF(Sep!$K$4:$K$4000, 'Tag 1'!B105, Sep!$H$4:$H$4000)</f>
        <v>0</v>
      </c>
      <c r="L105" s="8">
        <f>SUMIF(Oct!$K$4:$K$4000, 'Tag 1'!B105, Oct!$H$4:$H$4000)</f>
        <v>0</v>
      </c>
      <c r="M105" s="8">
        <f>SUMIF(Nov!$K$4:$K$4000, 'Tag 1'!B105, Nov!$H$4:$H$4000)</f>
        <v>0</v>
      </c>
      <c r="N105" s="8">
        <f>SUMIF(Dec!$K$4:$K$4000, 'Tag 1'!B105, Dec!$H$4:$H$4000)</f>
        <v>0</v>
      </c>
      <c r="O105" s="1">
        <f t="shared" si="3"/>
        <v>0</v>
      </c>
    </row>
    <row r="106" spans="2:15" x14ac:dyDescent="0.2">
      <c r="B106" s="21">
        <f>Tags!F106</f>
        <v>0</v>
      </c>
      <c r="C106" s="8">
        <f>SUMIF(Jan!$K$4:$K$4000, 'Tag 1'!B106, Jan!$H$4:$H$4000)</f>
        <v>0</v>
      </c>
      <c r="D106" s="8">
        <f>SUMIF(Feb!$K$4:$K$4000, 'Tag 1'!B106, Feb!$H$4:$H$4000)</f>
        <v>0</v>
      </c>
      <c r="E106" s="8">
        <f>SUMIF(Mar!$K$4:$K$4000, 'Tag 1'!B106, Mar!$H$4:$H$4000)</f>
        <v>0</v>
      </c>
      <c r="F106" s="8">
        <f>SUMIF(Apr!$K$4:$K$4000, 'Tag 1'!B106, Apr!$H$4:$H$4000)</f>
        <v>0</v>
      </c>
      <c r="G106" s="8">
        <f>SUMIF(May!$K$4:$K$4000, 'Tag 1'!B106, May!$H$4:$H$4000)</f>
        <v>0</v>
      </c>
      <c r="H106" s="8">
        <f>SUMIF(Jun!$K$4:$K$4000, 'Tag 1'!B106, Jun!$H$4:$H$4000)</f>
        <v>0</v>
      </c>
      <c r="I106" s="8">
        <f>SUMIF(Jul!$K$4:$K$4000, 'Tag 1'!B106, Jul!$H$4:$H$4000)</f>
        <v>0</v>
      </c>
      <c r="J106" s="8">
        <f>SUMIF(Aug!$K$4:$K$4000, 'Tag 1'!B106, Aug!$H$4:$H$4000)</f>
        <v>0</v>
      </c>
      <c r="K106" s="8">
        <f>SUMIF(Sep!$K$4:$K$4000, 'Tag 1'!B106, Sep!$H$4:$H$4000)</f>
        <v>0</v>
      </c>
      <c r="L106" s="8">
        <f>SUMIF(Oct!$K$4:$K$4000, 'Tag 1'!B106, Oct!$H$4:$H$4000)</f>
        <v>0</v>
      </c>
      <c r="M106" s="8">
        <f>SUMIF(Nov!$K$4:$K$4000, 'Tag 1'!B106, Nov!$H$4:$H$4000)</f>
        <v>0</v>
      </c>
      <c r="N106" s="8">
        <f>SUMIF(Dec!$K$4:$K$4000, 'Tag 1'!B106, Dec!$H$4:$H$4000)</f>
        <v>0</v>
      </c>
      <c r="O106" s="1">
        <f t="shared" si="3"/>
        <v>0</v>
      </c>
    </row>
    <row r="107" spans="2:15" x14ac:dyDescent="0.2">
      <c r="B107" s="21">
        <f>Tags!F107</f>
        <v>0</v>
      </c>
      <c r="C107" s="8">
        <f>SUMIF(Jan!$K$4:$K$4000, 'Tag 1'!B107, Jan!$H$4:$H$4000)</f>
        <v>0</v>
      </c>
      <c r="D107" s="8">
        <f>SUMIF(Feb!$K$4:$K$4000, 'Tag 1'!B107, Feb!$H$4:$H$4000)</f>
        <v>0</v>
      </c>
      <c r="E107" s="8">
        <f>SUMIF(Mar!$K$4:$K$4000, 'Tag 1'!B107, Mar!$H$4:$H$4000)</f>
        <v>0</v>
      </c>
      <c r="F107" s="8">
        <f>SUMIF(Apr!$K$4:$K$4000, 'Tag 1'!B107, Apr!$H$4:$H$4000)</f>
        <v>0</v>
      </c>
      <c r="G107" s="8">
        <f>SUMIF(May!$K$4:$K$4000, 'Tag 1'!B107, May!$H$4:$H$4000)</f>
        <v>0</v>
      </c>
      <c r="H107" s="8">
        <f>SUMIF(Jun!$K$4:$K$4000, 'Tag 1'!B107, Jun!$H$4:$H$4000)</f>
        <v>0</v>
      </c>
      <c r="I107" s="8">
        <f>SUMIF(Jul!$K$4:$K$4000, 'Tag 1'!B107, Jul!$H$4:$H$4000)</f>
        <v>0</v>
      </c>
      <c r="J107" s="8">
        <f>SUMIF(Aug!$K$4:$K$4000, 'Tag 1'!B107, Aug!$H$4:$H$4000)</f>
        <v>0</v>
      </c>
      <c r="K107" s="8">
        <f>SUMIF(Sep!$K$4:$K$4000, 'Tag 1'!B107, Sep!$H$4:$H$4000)</f>
        <v>0</v>
      </c>
      <c r="L107" s="8">
        <f>SUMIF(Oct!$K$4:$K$4000, 'Tag 1'!B107, Oct!$H$4:$H$4000)</f>
        <v>0</v>
      </c>
      <c r="M107" s="8">
        <f>SUMIF(Nov!$K$4:$K$4000, 'Tag 1'!B107, Nov!$H$4:$H$4000)</f>
        <v>0</v>
      </c>
      <c r="N107" s="8">
        <f>SUMIF(Dec!$K$4:$K$4000, 'Tag 1'!B107, Dec!$H$4:$H$4000)</f>
        <v>0</v>
      </c>
      <c r="O107" s="1">
        <f t="shared" si="3"/>
        <v>0</v>
      </c>
    </row>
    <row r="108" spans="2:15" x14ac:dyDescent="0.2">
      <c r="B108" s="21">
        <f>Tags!F108</f>
        <v>0</v>
      </c>
      <c r="C108" s="8">
        <f>SUMIF(Jan!$K$4:$K$4000, 'Tag 1'!B108, Jan!$H$4:$H$4000)</f>
        <v>0</v>
      </c>
      <c r="D108" s="8">
        <f>SUMIF(Feb!$K$4:$K$4000, 'Tag 1'!B108, Feb!$H$4:$H$4000)</f>
        <v>0</v>
      </c>
      <c r="E108" s="8">
        <f>SUMIF(Mar!$K$4:$K$4000, 'Tag 1'!B108, Mar!$H$4:$H$4000)</f>
        <v>0</v>
      </c>
      <c r="F108" s="8">
        <f>SUMIF(Apr!$K$4:$K$4000, 'Tag 1'!B108, Apr!$H$4:$H$4000)</f>
        <v>0</v>
      </c>
      <c r="G108" s="8">
        <f>SUMIF(May!$K$4:$K$4000, 'Tag 1'!B108, May!$H$4:$H$4000)</f>
        <v>0</v>
      </c>
      <c r="H108" s="8">
        <f>SUMIF(Jun!$K$4:$K$4000, 'Tag 1'!B108, Jun!$H$4:$H$4000)</f>
        <v>0</v>
      </c>
      <c r="I108" s="8">
        <f>SUMIF(Jul!$K$4:$K$4000, 'Tag 1'!B108, Jul!$H$4:$H$4000)</f>
        <v>0</v>
      </c>
      <c r="J108" s="8">
        <f>SUMIF(Aug!$K$4:$K$4000, 'Tag 1'!B108, Aug!$H$4:$H$4000)</f>
        <v>0</v>
      </c>
      <c r="K108" s="8">
        <f>SUMIF(Sep!$K$4:$K$4000, 'Tag 1'!B108, Sep!$H$4:$H$4000)</f>
        <v>0</v>
      </c>
      <c r="L108" s="8">
        <f>SUMIF(Oct!$K$4:$K$4000, 'Tag 1'!B108, Oct!$H$4:$H$4000)</f>
        <v>0</v>
      </c>
      <c r="M108" s="8">
        <f>SUMIF(Nov!$K$4:$K$4000, 'Tag 1'!B108, Nov!$H$4:$H$4000)</f>
        <v>0</v>
      </c>
      <c r="N108" s="8">
        <f>SUMIF(Dec!$K$4:$K$4000, 'Tag 1'!B108, Dec!$H$4:$H$4000)</f>
        <v>0</v>
      </c>
      <c r="O108" s="1">
        <f t="shared" si="3"/>
        <v>0</v>
      </c>
    </row>
    <row r="109" spans="2:15" x14ac:dyDescent="0.2">
      <c r="B109" s="21">
        <f>Tags!F109</f>
        <v>0</v>
      </c>
      <c r="C109" s="8">
        <f>SUMIF(Jan!$K$4:$K$4000, 'Tag 1'!B109, Jan!$H$4:$H$4000)</f>
        <v>0</v>
      </c>
      <c r="D109" s="8">
        <f>SUMIF(Feb!$K$4:$K$4000, 'Tag 1'!B109, Feb!$H$4:$H$4000)</f>
        <v>0</v>
      </c>
      <c r="E109" s="8">
        <f>SUMIF(Mar!$K$4:$K$4000, 'Tag 1'!B109, Mar!$H$4:$H$4000)</f>
        <v>0</v>
      </c>
      <c r="F109" s="8">
        <f>SUMIF(Apr!$K$4:$K$4000, 'Tag 1'!B109, Apr!$H$4:$H$4000)</f>
        <v>0</v>
      </c>
      <c r="G109" s="8">
        <f>SUMIF(May!$K$4:$K$4000, 'Tag 1'!B109, May!$H$4:$H$4000)</f>
        <v>0</v>
      </c>
      <c r="H109" s="8">
        <f>SUMIF(Jun!$K$4:$K$4000, 'Tag 1'!B109, Jun!$H$4:$H$4000)</f>
        <v>0</v>
      </c>
      <c r="I109" s="8">
        <f>SUMIF(Jul!$K$4:$K$4000, 'Tag 1'!B109, Jul!$H$4:$H$4000)</f>
        <v>0</v>
      </c>
      <c r="J109" s="8">
        <f>SUMIF(Aug!$K$4:$K$4000, 'Tag 1'!B109, Aug!$H$4:$H$4000)</f>
        <v>0</v>
      </c>
      <c r="K109" s="8">
        <f>SUMIF(Sep!$K$4:$K$4000, 'Tag 1'!B109, Sep!$H$4:$H$4000)</f>
        <v>0</v>
      </c>
      <c r="L109" s="8">
        <f>SUMIF(Oct!$K$4:$K$4000, 'Tag 1'!B109, Oct!$H$4:$H$4000)</f>
        <v>0</v>
      </c>
      <c r="M109" s="8">
        <f>SUMIF(Nov!$K$4:$K$4000, 'Tag 1'!B109, Nov!$H$4:$H$4000)</f>
        <v>0</v>
      </c>
      <c r="N109" s="8">
        <f>SUMIF(Dec!$K$4:$K$4000, 'Tag 1'!B109, Dec!$H$4:$H$4000)</f>
        <v>0</v>
      </c>
      <c r="O109" s="1">
        <f t="shared" si="3"/>
        <v>0</v>
      </c>
    </row>
    <row r="110" spans="2:15" x14ac:dyDescent="0.2">
      <c r="B110" s="21">
        <f>Tags!F110</f>
        <v>0</v>
      </c>
      <c r="C110" s="8">
        <f>SUMIF(Jan!$K$4:$K$4000, 'Tag 1'!B110, Jan!$H$4:$H$4000)</f>
        <v>0</v>
      </c>
      <c r="D110" s="8">
        <f>SUMIF(Feb!$K$4:$K$4000, 'Tag 1'!B110, Feb!$H$4:$H$4000)</f>
        <v>0</v>
      </c>
      <c r="E110" s="8">
        <f>SUMIF(Mar!$K$4:$K$4000, 'Tag 1'!B110, Mar!$H$4:$H$4000)</f>
        <v>0</v>
      </c>
      <c r="F110" s="8">
        <f>SUMIF(Apr!$K$4:$K$4000, 'Tag 1'!B110, Apr!$H$4:$H$4000)</f>
        <v>0</v>
      </c>
      <c r="G110" s="8">
        <f>SUMIF(May!$K$4:$K$4000, 'Tag 1'!B110, May!$H$4:$H$4000)</f>
        <v>0</v>
      </c>
      <c r="H110" s="8">
        <f>SUMIF(Jun!$K$4:$K$4000, 'Tag 1'!B110, Jun!$H$4:$H$4000)</f>
        <v>0</v>
      </c>
      <c r="I110" s="8">
        <f>SUMIF(Jul!$K$4:$K$4000, 'Tag 1'!B110, Jul!$H$4:$H$4000)</f>
        <v>0</v>
      </c>
      <c r="J110" s="8">
        <f>SUMIF(Aug!$K$4:$K$4000, 'Tag 1'!B110, Aug!$H$4:$H$4000)</f>
        <v>0</v>
      </c>
      <c r="K110" s="8">
        <f>SUMIF(Sep!$K$4:$K$4000, 'Tag 1'!B110, Sep!$H$4:$H$4000)</f>
        <v>0</v>
      </c>
      <c r="L110" s="8">
        <f>SUMIF(Oct!$K$4:$K$4000, 'Tag 1'!B110, Oct!$H$4:$H$4000)</f>
        <v>0</v>
      </c>
      <c r="M110" s="8">
        <f>SUMIF(Nov!$K$4:$K$4000, 'Tag 1'!B110, Nov!$H$4:$H$4000)</f>
        <v>0</v>
      </c>
      <c r="N110" s="8">
        <f>SUMIF(Dec!$K$4:$K$4000, 'Tag 1'!B110, Dec!$H$4:$H$4000)</f>
        <v>0</v>
      </c>
      <c r="O110" s="1">
        <f t="shared" si="3"/>
        <v>0</v>
      </c>
    </row>
    <row r="111" spans="2:15" x14ac:dyDescent="0.2">
      <c r="B111" s="21">
        <f>Tags!F111</f>
        <v>0</v>
      </c>
      <c r="C111" s="8">
        <f>SUMIF(Jan!$K$4:$K$4000, 'Tag 1'!B111, Jan!$H$4:$H$4000)</f>
        <v>0</v>
      </c>
      <c r="D111" s="8">
        <f>SUMIF(Feb!$K$4:$K$4000, 'Tag 1'!B111, Feb!$H$4:$H$4000)</f>
        <v>0</v>
      </c>
      <c r="E111" s="8">
        <f>SUMIF(Mar!$K$4:$K$4000, 'Tag 1'!B111, Mar!$H$4:$H$4000)</f>
        <v>0</v>
      </c>
      <c r="F111" s="8">
        <f>SUMIF(Apr!$K$4:$K$4000, 'Tag 1'!B111, Apr!$H$4:$H$4000)</f>
        <v>0</v>
      </c>
      <c r="G111" s="8">
        <f>SUMIF(May!$K$4:$K$4000, 'Tag 1'!B111, May!$H$4:$H$4000)</f>
        <v>0</v>
      </c>
      <c r="H111" s="8">
        <f>SUMIF(Jun!$K$4:$K$4000, 'Tag 1'!B111, Jun!$H$4:$H$4000)</f>
        <v>0</v>
      </c>
      <c r="I111" s="8">
        <f>SUMIF(Jul!$K$4:$K$4000, 'Tag 1'!B111, Jul!$H$4:$H$4000)</f>
        <v>0</v>
      </c>
      <c r="J111" s="8">
        <f>SUMIF(Aug!$K$4:$K$4000, 'Tag 1'!B111, Aug!$H$4:$H$4000)</f>
        <v>0</v>
      </c>
      <c r="K111" s="8">
        <f>SUMIF(Sep!$K$4:$K$4000, 'Tag 1'!B111, Sep!$H$4:$H$4000)</f>
        <v>0</v>
      </c>
      <c r="L111" s="8">
        <f>SUMIF(Oct!$K$4:$K$4000, 'Tag 1'!B111, Oct!$H$4:$H$4000)</f>
        <v>0</v>
      </c>
      <c r="M111" s="8">
        <f>SUMIF(Nov!$K$4:$K$4000, 'Tag 1'!B111, Nov!$H$4:$H$4000)</f>
        <v>0</v>
      </c>
      <c r="N111" s="8">
        <f>SUMIF(Dec!$K$4:$K$4000, 'Tag 1'!B111, Dec!$H$4:$H$4000)</f>
        <v>0</v>
      </c>
      <c r="O111" s="1">
        <f t="shared" si="3"/>
        <v>0</v>
      </c>
    </row>
    <row r="112" spans="2:15" x14ac:dyDescent="0.2">
      <c r="B112" s="21">
        <f>Tags!F112</f>
        <v>0</v>
      </c>
      <c r="C112" s="8">
        <f>SUMIF(Jan!$K$4:$K$4000, 'Tag 1'!B112, Jan!$H$4:$H$4000)</f>
        <v>0</v>
      </c>
      <c r="D112" s="8">
        <f>SUMIF(Feb!$K$4:$K$4000, 'Tag 1'!B112, Feb!$H$4:$H$4000)</f>
        <v>0</v>
      </c>
      <c r="E112" s="8">
        <f>SUMIF(Mar!$K$4:$K$4000, 'Tag 1'!B112, Mar!$H$4:$H$4000)</f>
        <v>0</v>
      </c>
      <c r="F112" s="8">
        <f>SUMIF(Apr!$K$4:$K$4000, 'Tag 1'!B112, Apr!$H$4:$H$4000)</f>
        <v>0</v>
      </c>
      <c r="G112" s="8">
        <f>SUMIF(May!$K$4:$K$4000, 'Tag 1'!B112, May!$H$4:$H$4000)</f>
        <v>0</v>
      </c>
      <c r="H112" s="8">
        <f>SUMIF(Jun!$K$4:$K$4000, 'Tag 1'!B112, Jun!$H$4:$H$4000)</f>
        <v>0</v>
      </c>
      <c r="I112" s="8">
        <f>SUMIF(Jul!$K$4:$K$4000, 'Tag 1'!B112, Jul!$H$4:$H$4000)</f>
        <v>0</v>
      </c>
      <c r="J112" s="8">
        <f>SUMIF(Aug!$K$4:$K$4000, 'Tag 1'!B112, Aug!$H$4:$H$4000)</f>
        <v>0</v>
      </c>
      <c r="K112" s="8">
        <f>SUMIF(Sep!$K$4:$K$4000, 'Tag 1'!B112, Sep!$H$4:$H$4000)</f>
        <v>0</v>
      </c>
      <c r="L112" s="8">
        <f>SUMIF(Oct!$K$4:$K$4000, 'Tag 1'!B112, Oct!$H$4:$H$4000)</f>
        <v>0</v>
      </c>
      <c r="M112" s="8">
        <f>SUMIF(Nov!$K$4:$K$4000, 'Tag 1'!B112, Nov!$H$4:$H$4000)</f>
        <v>0</v>
      </c>
      <c r="N112" s="8">
        <f>SUMIF(Dec!$K$4:$K$4000, 'Tag 1'!B112, Dec!$H$4:$H$4000)</f>
        <v>0</v>
      </c>
      <c r="O112" s="1">
        <f t="shared" si="3"/>
        <v>0</v>
      </c>
    </row>
    <row r="113" spans="2:15" x14ac:dyDescent="0.2">
      <c r="B113" s="21">
        <f>Tags!F113</f>
        <v>0</v>
      </c>
      <c r="C113" s="8">
        <f>SUMIF(Jan!$K$4:$K$4000, 'Tag 1'!B113, Jan!$H$4:$H$4000)</f>
        <v>0</v>
      </c>
      <c r="D113" s="8">
        <f>SUMIF(Feb!$K$4:$K$4000, 'Tag 1'!B113, Feb!$H$4:$H$4000)</f>
        <v>0</v>
      </c>
      <c r="E113" s="8">
        <f>SUMIF(Mar!$K$4:$K$4000, 'Tag 1'!B113, Mar!$H$4:$H$4000)</f>
        <v>0</v>
      </c>
      <c r="F113" s="8">
        <f>SUMIF(Apr!$K$4:$K$4000, 'Tag 1'!B113, Apr!$H$4:$H$4000)</f>
        <v>0</v>
      </c>
      <c r="G113" s="8">
        <f>SUMIF(May!$K$4:$K$4000, 'Tag 1'!B113, May!$H$4:$H$4000)</f>
        <v>0</v>
      </c>
      <c r="H113" s="8">
        <f>SUMIF(Jun!$K$4:$K$4000, 'Tag 1'!B113, Jun!$H$4:$H$4000)</f>
        <v>0</v>
      </c>
      <c r="I113" s="8">
        <f>SUMIF(Jul!$K$4:$K$4000, 'Tag 1'!B113, Jul!$H$4:$H$4000)</f>
        <v>0</v>
      </c>
      <c r="J113" s="8">
        <f>SUMIF(Aug!$K$4:$K$4000, 'Tag 1'!B113, Aug!$H$4:$H$4000)</f>
        <v>0</v>
      </c>
      <c r="K113" s="8">
        <f>SUMIF(Sep!$K$4:$K$4000, 'Tag 1'!B113, Sep!$H$4:$H$4000)</f>
        <v>0</v>
      </c>
      <c r="L113" s="8">
        <f>SUMIF(Oct!$K$4:$K$4000, 'Tag 1'!B113, Oct!$H$4:$H$4000)</f>
        <v>0</v>
      </c>
      <c r="M113" s="8">
        <f>SUMIF(Nov!$K$4:$K$4000, 'Tag 1'!B113, Nov!$H$4:$H$4000)</f>
        <v>0</v>
      </c>
      <c r="N113" s="8">
        <f>SUMIF(Dec!$K$4:$K$4000, 'Tag 1'!B113, Dec!$H$4:$H$4000)</f>
        <v>0</v>
      </c>
      <c r="O113" s="1">
        <f t="shared" si="3"/>
        <v>0</v>
      </c>
    </row>
    <row r="114" spans="2:15" x14ac:dyDescent="0.2">
      <c r="B114" s="21">
        <f>Tags!F114</f>
        <v>0</v>
      </c>
      <c r="C114" s="8">
        <f>SUMIF(Jan!$K$4:$K$4000, 'Tag 1'!B114, Jan!$H$4:$H$4000)</f>
        <v>0</v>
      </c>
      <c r="D114" s="8">
        <f>SUMIF(Feb!$K$4:$K$4000, 'Tag 1'!B114, Feb!$H$4:$H$4000)</f>
        <v>0</v>
      </c>
      <c r="E114" s="8">
        <f>SUMIF(Mar!$K$4:$K$4000, 'Tag 1'!B114, Mar!$H$4:$H$4000)</f>
        <v>0</v>
      </c>
      <c r="F114" s="8">
        <f>SUMIF(Apr!$K$4:$K$4000, 'Tag 1'!B114, Apr!$H$4:$H$4000)</f>
        <v>0</v>
      </c>
      <c r="G114" s="8">
        <f>SUMIF(May!$K$4:$K$4000, 'Tag 1'!B114, May!$H$4:$H$4000)</f>
        <v>0</v>
      </c>
      <c r="H114" s="8">
        <f>SUMIF(Jun!$K$4:$K$4000, 'Tag 1'!B114, Jun!$H$4:$H$4000)</f>
        <v>0</v>
      </c>
      <c r="I114" s="8">
        <f>SUMIF(Jul!$K$4:$K$4000, 'Tag 1'!B114, Jul!$H$4:$H$4000)</f>
        <v>0</v>
      </c>
      <c r="J114" s="8">
        <f>SUMIF(Aug!$K$4:$K$4000, 'Tag 1'!B114, Aug!$H$4:$H$4000)</f>
        <v>0</v>
      </c>
      <c r="K114" s="8">
        <f>SUMIF(Sep!$K$4:$K$4000, 'Tag 1'!B114, Sep!$H$4:$H$4000)</f>
        <v>0</v>
      </c>
      <c r="L114" s="8">
        <f>SUMIF(Oct!$K$4:$K$4000, 'Tag 1'!B114, Oct!$H$4:$H$4000)</f>
        <v>0</v>
      </c>
      <c r="M114" s="8">
        <f>SUMIF(Nov!$K$4:$K$4000, 'Tag 1'!B114, Nov!$H$4:$H$4000)</f>
        <v>0</v>
      </c>
      <c r="N114" s="8">
        <f>SUMIF(Dec!$K$4:$K$4000, 'Tag 1'!B114, Dec!$H$4:$H$4000)</f>
        <v>0</v>
      </c>
      <c r="O114" s="1">
        <f t="shared" si="3"/>
        <v>0</v>
      </c>
    </row>
    <row r="115" spans="2:15" x14ac:dyDescent="0.2">
      <c r="B115" s="21">
        <f>Tags!F115</f>
        <v>0</v>
      </c>
      <c r="C115" s="8">
        <f>SUMIF(Jan!$K$4:$K$4000, 'Tag 1'!B115, Jan!$H$4:$H$4000)</f>
        <v>0</v>
      </c>
      <c r="D115" s="8">
        <f>SUMIF(Feb!$K$4:$K$4000, 'Tag 1'!B115, Feb!$H$4:$H$4000)</f>
        <v>0</v>
      </c>
      <c r="E115" s="8">
        <f>SUMIF(Mar!$K$4:$K$4000, 'Tag 1'!B115, Mar!$H$4:$H$4000)</f>
        <v>0</v>
      </c>
      <c r="F115" s="8">
        <f>SUMIF(Apr!$K$4:$K$4000, 'Tag 1'!B115, Apr!$H$4:$H$4000)</f>
        <v>0</v>
      </c>
      <c r="G115" s="8">
        <f>SUMIF(May!$K$4:$K$4000, 'Tag 1'!B115, May!$H$4:$H$4000)</f>
        <v>0</v>
      </c>
      <c r="H115" s="8">
        <f>SUMIF(Jun!$K$4:$K$4000, 'Tag 1'!B115, Jun!$H$4:$H$4000)</f>
        <v>0</v>
      </c>
      <c r="I115" s="8">
        <f>SUMIF(Jul!$K$4:$K$4000, 'Tag 1'!B115, Jul!$H$4:$H$4000)</f>
        <v>0</v>
      </c>
      <c r="J115" s="8">
        <f>SUMIF(Aug!$K$4:$K$4000, 'Tag 1'!B115, Aug!$H$4:$H$4000)</f>
        <v>0</v>
      </c>
      <c r="K115" s="8">
        <f>SUMIF(Sep!$K$4:$K$4000, 'Tag 1'!B115, Sep!$H$4:$H$4000)</f>
        <v>0</v>
      </c>
      <c r="L115" s="8">
        <f>SUMIF(Oct!$K$4:$K$4000, 'Tag 1'!B115, Oct!$H$4:$H$4000)</f>
        <v>0</v>
      </c>
      <c r="M115" s="8">
        <f>SUMIF(Nov!$K$4:$K$4000, 'Tag 1'!B115, Nov!$H$4:$H$4000)</f>
        <v>0</v>
      </c>
      <c r="N115" s="8">
        <f>SUMIF(Dec!$K$4:$K$4000, 'Tag 1'!B115, Dec!$H$4:$H$4000)</f>
        <v>0</v>
      </c>
      <c r="O115" s="1">
        <f t="shared" si="3"/>
        <v>0</v>
      </c>
    </row>
    <row r="116" spans="2:15" x14ac:dyDescent="0.2">
      <c r="B116" s="21">
        <f>Tags!F116</f>
        <v>0</v>
      </c>
      <c r="C116" s="8">
        <f>SUMIF(Jan!$K$4:$K$4000, 'Tag 1'!B116, Jan!$H$4:$H$4000)</f>
        <v>0</v>
      </c>
      <c r="D116" s="8">
        <f>SUMIF(Feb!$K$4:$K$4000, 'Tag 1'!B116, Feb!$H$4:$H$4000)</f>
        <v>0</v>
      </c>
      <c r="E116" s="8">
        <f>SUMIF(Mar!$K$4:$K$4000, 'Tag 1'!B116, Mar!$H$4:$H$4000)</f>
        <v>0</v>
      </c>
      <c r="F116" s="8">
        <f>SUMIF(Apr!$K$4:$K$4000, 'Tag 1'!B116, Apr!$H$4:$H$4000)</f>
        <v>0</v>
      </c>
      <c r="G116" s="8">
        <f>SUMIF(May!$K$4:$K$4000, 'Tag 1'!B116, May!$H$4:$H$4000)</f>
        <v>0</v>
      </c>
      <c r="H116" s="8">
        <f>SUMIF(Jun!$K$4:$K$4000, 'Tag 1'!B116, Jun!$H$4:$H$4000)</f>
        <v>0</v>
      </c>
      <c r="I116" s="8">
        <f>SUMIF(Jul!$K$4:$K$4000, 'Tag 1'!B116, Jul!$H$4:$H$4000)</f>
        <v>0</v>
      </c>
      <c r="J116" s="8">
        <f>SUMIF(Aug!$K$4:$K$4000, 'Tag 1'!B116, Aug!$H$4:$H$4000)</f>
        <v>0</v>
      </c>
      <c r="K116" s="8">
        <f>SUMIF(Sep!$K$4:$K$4000, 'Tag 1'!B116, Sep!$H$4:$H$4000)</f>
        <v>0</v>
      </c>
      <c r="L116" s="8">
        <f>SUMIF(Oct!$K$4:$K$4000, 'Tag 1'!B116, Oct!$H$4:$H$4000)</f>
        <v>0</v>
      </c>
      <c r="M116" s="8">
        <f>SUMIF(Nov!$K$4:$K$4000, 'Tag 1'!B116, Nov!$H$4:$H$4000)</f>
        <v>0</v>
      </c>
      <c r="N116" s="8">
        <f>SUMIF(Dec!$K$4:$K$4000, 'Tag 1'!B116, Dec!$H$4:$H$4000)</f>
        <v>0</v>
      </c>
      <c r="O116" s="1">
        <f t="shared" si="3"/>
        <v>0</v>
      </c>
    </row>
    <row r="117" spans="2:15" x14ac:dyDescent="0.2">
      <c r="B117" s="21">
        <f>Tags!F117</f>
        <v>0</v>
      </c>
      <c r="C117" s="8">
        <f>SUMIF(Jan!$K$4:$K$4000, 'Tag 1'!B117, Jan!$H$4:$H$4000)</f>
        <v>0</v>
      </c>
      <c r="D117" s="8">
        <f>SUMIF(Feb!$K$4:$K$4000, 'Tag 1'!B117, Feb!$H$4:$H$4000)</f>
        <v>0</v>
      </c>
      <c r="E117" s="8">
        <f>SUMIF(Mar!$K$4:$K$4000, 'Tag 1'!B117, Mar!$H$4:$H$4000)</f>
        <v>0</v>
      </c>
      <c r="F117" s="8">
        <f>SUMIF(Apr!$K$4:$K$4000, 'Tag 1'!B117, Apr!$H$4:$H$4000)</f>
        <v>0</v>
      </c>
      <c r="G117" s="8">
        <f>SUMIF(May!$K$4:$K$4000, 'Tag 1'!B117, May!$H$4:$H$4000)</f>
        <v>0</v>
      </c>
      <c r="H117" s="8">
        <f>SUMIF(Jun!$K$4:$K$4000, 'Tag 1'!B117, Jun!$H$4:$H$4000)</f>
        <v>0</v>
      </c>
      <c r="I117" s="8">
        <f>SUMIF(Jul!$K$4:$K$4000, 'Tag 1'!B117, Jul!$H$4:$H$4000)</f>
        <v>0</v>
      </c>
      <c r="J117" s="8">
        <f>SUMIF(Aug!$K$4:$K$4000, 'Tag 1'!B117, Aug!$H$4:$H$4000)</f>
        <v>0</v>
      </c>
      <c r="K117" s="8">
        <f>SUMIF(Sep!$K$4:$K$4000, 'Tag 1'!B117, Sep!$H$4:$H$4000)</f>
        <v>0</v>
      </c>
      <c r="L117" s="8">
        <f>SUMIF(Oct!$K$4:$K$4000, 'Tag 1'!B117, Oct!$H$4:$H$4000)</f>
        <v>0</v>
      </c>
      <c r="M117" s="8">
        <f>SUMIF(Nov!$K$4:$K$4000, 'Tag 1'!B117, Nov!$H$4:$H$4000)</f>
        <v>0</v>
      </c>
      <c r="N117" s="8">
        <f>SUMIF(Dec!$K$4:$K$4000, 'Tag 1'!B117, Dec!$H$4:$H$4000)</f>
        <v>0</v>
      </c>
      <c r="O117" s="1">
        <f t="shared" si="3"/>
        <v>0</v>
      </c>
    </row>
    <row r="118" spans="2:15" x14ac:dyDescent="0.2">
      <c r="B118" s="21">
        <f>Tags!F118</f>
        <v>0</v>
      </c>
      <c r="C118" s="8">
        <f>SUMIF(Jan!$K$4:$K$4000, 'Tag 1'!B118, Jan!$H$4:$H$4000)</f>
        <v>0</v>
      </c>
      <c r="D118" s="8">
        <f>SUMIF(Feb!$K$4:$K$4000, 'Tag 1'!B118, Feb!$H$4:$H$4000)</f>
        <v>0</v>
      </c>
      <c r="E118" s="8">
        <f>SUMIF(Mar!$K$4:$K$4000, 'Tag 1'!B118, Mar!$H$4:$H$4000)</f>
        <v>0</v>
      </c>
      <c r="F118" s="8">
        <f>SUMIF(Apr!$K$4:$K$4000, 'Tag 1'!B118, Apr!$H$4:$H$4000)</f>
        <v>0</v>
      </c>
      <c r="G118" s="8">
        <f>SUMIF(May!$K$4:$K$4000, 'Tag 1'!B118, May!$H$4:$H$4000)</f>
        <v>0</v>
      </c>
      <c r="H118" s="8">
        <f>SUMIF(Jun!$K$4:$K$4000, 'Tag 1'!B118, Jun!$H$4:$H$4000)</f>
        <v>0</v>
      </c>
      <c r="I118" s="8">
        <f>SUMIF(Jul!$K$4:$K$4000, 'Tag 1'!B118, Jul!$H$4:$H$4000)</f>
        <v>0</v>
      </c>
      <c r="J118" s="8">
        <f>SUMIF(Aug!$K$4:$K$4000, 'Tag 1'!B118, Aug!$H$4:$H$4000)</f>
        <v>0</v>
      </c>
      <c r="K118" s="8">
        <f>SUMIF(Sep!$K$4:$K$4000, 'Tag 1'!B118, Sep!$H$4:$H$4000)</f>
        <v>0</v>
      </c>
      <c r="L118" s="8">
        <f>SUMIF(Oct!$K$4:$K$4000, 'Tag 1'!B118, Oct!$H$4:$H$4000)</f>
        <v>0</v>
      </c>
      <c r="M118" s="8">
        <f>SUMIF(Nov!$K$4:$K$4000, 'Tag 1'!B118, Nov!$H$4:$H$4000)</f>
        <v>0</v>
      </c>
      <c r="N118" s="8">
        <f>SUMIF(Dec!$K$4:$K$4000, 'Tag 1'!B118, Dec!$H$4:$H$4000)</f>
        <v>0</v>
      </c>
      <c r="O118" s="1">
        <f t="shared" si="3"/>
        <v>0</v>
      </c>
    </row>
    <row r="119" spans="2:15" x14ac:dyDescent="0.2">
      <c r="B119" s="21">
        <f>Tags!F119</f>
        <v>0</v>
      </c>
      <c r="C119" s="8">
        <f>SUMIF(Jan!$K$4:$K$4000, 'Tag 1'!B119, Jan!$H$4:$H$4000)</f>
        <v>0</v>
      </c>
      <c r="D119" s="8">
        <f>SUMIF(Feb!$K$4:$K$4000, 'Tag 1'!B119, Feb!$H$4:$H$4000)</f>
        <v>0</v>
      </c>
      <c r="E119" s="8">
        <f>SUMIF(Mar!$K$4:$K$4000, 'Tag 1'!B119, Mar!$H$4:$H$4000)</f>
        <v>0</v>
      </c>
      <c r="F119" s="8">
        <f>SUMIF(Apr!$K$4:$K$4000, 'Tag 1'!B119, Apr!$H$4:$H$4000)</f>
        <v>0</v>
      </c>
      <c r="G119" s="8">
        <f>SUMIF(May!$K$4:$K$4000, 'Tag 1'!B119, May!$H$4:$H$4000)</f>
        <v>0</v>
      </c>
      <c r="H119" s="8">
        <f>SUMIF(Jun!$K$4:$K$4000, 'Tag 1'!B119, Jun!$H$4:$H$4000)</f>
        <v>0</v>
      </c>
      <c r="I119" s="8">
        <f>SUMIF(Jul!$K$4:$K$4000, 'Tag 1'!B119, Jul!$H$4:$H$4000)</f>
        <v>0</v>
      </c>
      <c r="J119" s="8">
        <f>SUMIF(Aug!$K$4:$K$4000, 'Tag 1'!B119, Aug!$H$4:$H$4000)</f>
        <v>0</v>
      </c>
      <c r="K119" s="8">
        <f>SUMIF(Sep!$K$4:$K$4000, 'Tag 1'!B119, Sep!$H$4:$H$4000)</f>
        <v>0</v>
      </c>
      <c r="L119" s="8">
        <f>SUMIF(Oct!$K$4:$K$4000, 'Tag 1'!B119, Oct!$H$4:$H$4000)</f>
        <v>0</v>
      </c>
      <c r="M119" s="8">
        <f>SUMIF(Nov!$K$4:$K$4000, 'Tag 1'!B119, Nov!$H$4:$H$4000)</f>
        <v>0</v>
      </c>
      <c r="N119" s="8">
        <f>SUMIF(Dec!$K$4:$K$4000, 'Tag 1'!B119, Dec!$H$4:$H$4000)</f>
        <v>0</v>
      </c>
      <c r="O119" s="1">
        <f t="shared" si="3"/>
        <v>0</v>
      </c>
    </row>
    <row r="120" spans="2:15" x14ac:dyDescent="0.2">
      <c r="B120" s="21">
        <f>Tags!F120</f>
        <v>0</v>
      </c>
      <c r="C120" s="8">
        <f>SUMIF(Jan!$K$4:$K$4000, 'Tag 1'!B120, Jan!$H$4:$H$4000)</f>
        <v>0</v>
      </c>
      <c r="D120" s="8">
        <f>SUMIF(Feb!$K$4:$K$4000, 'Tag 1'!B120, Feb!$H$4:$H$4000)</f>
        <v>0</v>
      </c>
      <c r="E120" s="8">
        <f>SUMIF(Mar!$K$4:$K$4000, 'Tag 1'!B120, Mar!$H$4:$H$4000)</f>
        <v>0</v>
      </c>
      <c r="F120" s="8">
        <f>SUMIF(Apr!$K$4:$K$4000, 'Tag 1'!B120, Apr!$H$4:$H$4000)</f>
        <v>0</v>
      </c>
      <c r="G120" s="8">
        <f>SUMIF(May!$K$4:$K$4000, 'Tag 1'!B120, May!$H$4:$H$4000)</f>
        <v>0</v>
      </c>
      <c r="H120" s="8">
        <f>SUMIF(Jun!$K$4:$K$4000, 'Tag 1'!B120, Jun!$H$4:$H$4000)</f>
        <v>0</v>
      </c>
      <c r="I120" s="8">
        <f>SUMIF(Jul!$K$4:$K$4000, 'Tag 1'!B120, Jul!$H$4:$H$4000)</f>
        <v>0</v>
      </c>
      <c r="J120" s="8">
        <f>SUMIF(Aug!$K$4:$K$4000, 'Tag 1'!B120, Aug!$H$4:$H$4000)</f>
        <v>0</v>
      </c>
      <c r="K120" s="8">
        <f>SUMIF(Sep!$K$4:$K$4000, 'Tag 1'!B120, Sep!$H$4:$H$4000)</f>
        <v>0</v>
      </c>
      <c r="L120" s="8">
        <f>SUMIF(Oct!$K$4:$K$4000, 'Tag 1'!B120, Oct!$H$4:$H$4000)</f>
        <v>0</v>
      </c>
      <c r="M120" s="8">
        <f>SUMIF(Nov!$K$4:$K$4000, 'Tag 1'!B120, Nov!$H$4:$H$4000)</f>
        <v>0</v>
      </c>
      <c r="N120" s="8">
        <f>SUMIF(Dec!$K$4:$K$4000, 'Tag 1'!B120, Dec!$H$4:$H$4000)</f>
        <v>0</v>
      </c>
      <c r="O120" s="1">
        <f t="shared" si="3"/>
        <v>0</v>
      </c>
    </row>
    <row r="121" spans="2:15" x14ac:dyDescent="0.2">
      <c r="B121" s="21">
        <f>Tags!F121</f>
        <v>0</v>
      </c>
      <c r="C121" s="8">
        <f>SUMIF(Jan!$K$4:$K$4000, 'Tag 1'!B121, Jan!$H$4:$H$4000)</f>
        <v>0</v>
      </c>
      <c r="D121" s="8">
        <f>SUMIF(Feb!$K$4:$K$4000, 'Tag 1'!B121, Feb!$H$4:$H$4000)</f>
        <v>0</v>
      </c>
      <c r="E121" s="8">
        <f>SUMIF(Mar!$K$4:$K$4000, 'Tag 1'!B121, Mar!$H$4:$H$4000)</f>
        <v>0</v>
      </c>
      <c r="F121" s="8">
        <f>SUMIF(Apr!$K$4:$K$4000, 'Tag 1'!B121, Apr!$H$4:$H$4000)</f>
        <v>0</v>
      </c>
      <c r="G121" s="8">
        <f>SUMIF(May!$K$4:$K$4000, 'Tag 1'!B121, May!$H$4:$H$4000)</f>
        <v>0</v>
      </c>
      <c r="H121" s="8">
        <f>SUMIF(Jun!$K$4:$K$4000, 'Tag 1'!B121, Jun!$H$4:$H$4000)</f>
        <v>0</v>
      </c>
      <c r="I121" s="8">
        <f>SUMIF(Jul!$K$4:$K$4000, 'Tag 1'!B121, Jul!$H$4:$H$4000)</f>
        <v>0</v>
      </c>
      <c r="J121" s="8">
        <f>SUMIF(Aug!$K$4:$K$4000, 'Tag 1'!B121, Aug!$H$4:$H$4000)</f>
        <v>0</v>
      </c>
      <c r="K121" s="8">
        <f>SUMIF(Sep!$K$4:$K$4000, 'Tag 1'!B121, Sep!$H$4:$H$4000)</f>
        <v>0</v>
      </c>
      <c r="L121" s="8">
        <f>SUMIF(Oct!$K$4:$K$4000, 'Tag 1'!B121, Oct!$H$4:$H$4000)</f>
        <v>0</v>
      </c>
      <c r="M121" s="8">
        <f>SUMIF(Nov!$K$4:$K$4000, 'Tag 1'!B121, Nov!$H$4:$H$4000)</f>
        <v>0</v>
      </c>
      <c r="N121" s="8">
        <f>SUMIF(Dec!$K$4:$K$4000, 'Tag 1'!B121, Dec!$H$4:$H$4000)</f>
        <v>0</v>
      </c>
      <c r="O121" s="1">
        <f t="shared" si="3"/>
        <v>0</v>
      </c>
    </row>
    <row r="122" spans="2:15" x14ac:dyDescent="0.2">
      <c r="B122" s="21">
        <f>Tags!F122</f>
        <v>0</v>
      </c>
      <c r="C122" s="8">
        <f>SUMIF(Jan!$K$4:$K$4000, 'Tag 1'!B122, Jan!$H$4:$H$4000)</f>
        <v>0</v>
      </c>
      <c r="D122" s="8">
        <f>SUMIF(Feb!$K$4:$K$4000, 'Tag 1'!B122, Feb!$H$4:$H$4000)</f>
        <v>0</v>
      </c>
      <c r="E122" s="8">
        <f>SUMIF(Mar!$K$4:$K$4000, 'Tag 1'!B122, Mar!$H$4:$H$4000)</f>
        <v>0</v>
      </c>
      <c r="F122" s="8">
        <f>SUMIF(Apr!$K$4:$K$4000, 'Tag 1'!B122, Apr!$H$4:$H$4000)</f>
        <v>0</v>
      </c>
      <c r="G122" s="8">
        <f>SUMIF(May!$K$4:$K$4000, 'Tag 1'!B122, May!$H$4:$H$4000)</f>
        <v>0</v>
      </c>
      <c r="H122" s="8">
        <f>SUMIF(Jun!$K$4:$K$4000, 'Tag 1'!B122, Jun!$H$4:$H$4000)</f>
        <v>0</v>
      </c>
      <c r="I122" s="8">
        <f>SUMIF(Jul!$K$4:$K$4000, 'Tag 1'!B122, Jul!$H$4:$H$4000)</f>
        <v>0</v>
      </c>
      <c r="J122" s="8">
        <f>SUMIF(Aug!$K$4:$K$4000, 'Tag 1'!B122, Aug!$H$4:$H$4000)</f>
        <v>0</v>
      </c>
      <c r="K122" s="8">
        <f>SUMIF(Sep!$K$4:$K$4000, 'Tag 1'!B122, Sep!$H$4:$H$4000)</f>
        <v>0</v>
      </c>
      <c r="L122" s="8">
        <f>SUMIF(Oct!$K$4:$K$4000, 'Tag 1'!B122, Oct!$H$4:$H$4000)</f>
        <v>0</v>
      </c>
      <c r="M122" s="8">
        <f>SUMIF(Nov!$K$4:$K$4000, 'Tag 1'!B122, Nov!$H$4:$H$4000)</f>
        <v>0</v>
      </c>
      <c r="N122" s="8">
        <f>SUMIF(Dec!$K$4:$K$4000, 'Tag 1'!B122, Dec!$H$4:$H$4000)</f>
        <v>0</v>
      </c>
      <c r="O122" s="1">
        <f t="shared" si="3"/>
        <v>0</v>
      </c>
    </row>
    <row r="123" spans="2:15" x14ac:dyDescent="0.2">
      <c r="B123" s="21">
        <f>Tags!F123</f>
        <v>0</v>
      </c>
      <c r="C123" s="8">
        <f>SUMIF(Jan!$K$4:$K$4000, 'Tag 1'!B123, Jan!$H$4:$H$4000)</f>
        <v>0</v>
      </c>
      <c r="D123" s="8">
        <f>SUMIF(Feb!$K$4:$K$4000, 'Tag 1'!B123, Feb!$H$4:$H$4000)</f>
        <v>0</v>
      </c>
      <c r="E123" s="8">
        <f>SUMIF(Mar!$K$4:$K$4000, 'Tag 1'!B123, Mar!$H$4:$H$4000)</f>
        <v>0</v>
      </c>
      <c r="F123" s="8">
        <f>SUMIF(Apr!$K$4:$K$4000, 'Tag 1'!B123, Apr!$H$4:$H$4000)</f>
        <v>0</v>
      </c>
      <c r="G123" s="8">
        <f>SUMIF(May!$K$4:$K$4000, 'Tag 1'!B123, May!$H$4:$H$4000)</f>
        <v>0</v>
      </c>
      <c r="H123" s="8">
        <f>SUMIF(Jun!$K$4:$K$4000, 'Tag 1'!B123, Jun!$H$4:$H$4000)</f>
        <v>0</v>
      </c>
      <c r="I123" s="8">
        <f>SUMIF(Jul!$K$4:$K$4000, 'Tag 1'!B123, Jul!$H$4:$H$4000)</f>
        <v>0</v>
      </c>
      <c r="J123" s="8">
        <f>SUMIF(Aug!$K$4:$K$4000, 'Tag 1'!B123, Aug!$H$4:$H$4000)</f>
        <v>0</v>
      </c>
      <c r="K123" s="8">
        <f>SUMIF(Sep!$K$4:$K$4000, 'Tag 1'!B123, Sep!$H$4:$H$4000)</f>
        <v>0</v>
      </c>
      <c r="L123" s="8">
        <f>SUMIF(Oct!$K$4:$K$4000, 'Tag 1'!B123, Oct!$H$4:$H$4000)</f>
        <v>0</v>
      </c>
      <c r="M123" s="8">
        <f>SUMIF(Nov!$K$4:$K$4000, 'Tag 1'!B123, Nov!$H$4:$H$4000)</f>
        <v>0</v>
      </c>
      <c r="N123" s="8">
        <f>SUMIF(Dec!$K$4:$K$4000, 'Tag 1'!B123, Dec!$H$4:$H$4000)</f>
        <v>0</v>
      </c>
      <c r="O123" s="1">
        <f t="shared" si="3"/>
        <v>0</v>
      </c>
    </row>
    <row r="124" spans="2:15" x14ac:dyDescent="0.2">
      <c r="B124" s="21">
        <f>Tags!F124</f>
        <v>0</v>
      </c>
      <c r="C124" s="8">
        <f>SUMIF(Jan!$K$4:$K$4000, 'Tag 1'!B124, Jan!$H$4:$H$4000)</f>
        <v>0</v>
      </c>
      <c r="D124" s="8">
        <f>SUMIF(Feb!$K$4:$K$4000, 'Tag 1'!B124, Feb!$H$4:$H$4000)</f>
        <v>0</v>
      </c>
      <c r="E124" s="8">
        <f>SUMIF(Mar!$K$4:$K$4000, 'Tag 1'!B124, Mar!$H$4:$H$4000)</f>
        <v>0</v>
      </c>
      <c r="F124" s="8">
        <f>SUMIF(Apr!$K$4:$K$4000, 'Tag 1'!B124, Apr!$H$4:$H$4000)</f>
        <v>0</v>
      </c>
      <c r="G124" s="8">
        <f>SUMIF(May!$K$4:$K$4000, 'Tag 1'!B124, May!$H$4:$H$4000)</f>
        <v>0</v>
      </c>
      <c r="H124" s="8">
        <f>SUMIF(Jun!$K$4:$K$4000, 'Tag 1'!B124, Jun!$H$4:$H$4000)</f>
        <v>0</v>
      </c>
      <c r="I124" s="8">
        <f>SUMIF(Jul!$K$4:$K$4000, 'Tag 1'!B124, Jul!$H$4:$H$4000)</f>
        <v>0</v>
      </c>
      <c r="J124" s="8">
        <f>SUMIF(Aug!$K$4:$K$4000, 'Tag 1'!B124, Aug!$H$4:$H$4000)</f>
        <v>0</v>
      </c>
      <c r="K124" s="8">
        <f>SUMIF(Sep!$K$4:$K$4000, 'Tag 1'!B124, Sep!$H$4:$H$4000)</f>
        <v>0</v>
      </c>
      <c r="L124" s="8">
        <f>SUMIF(Oct!$K$4:$K$4000, 'Tag 1'!B124, Oct!$H$4:$H$4000)</f>
        <v>0</v>
      </c>
      <c r="M124" s="8">
        <f>SUMIF(Nov!$K$4:$K$4000, 'Tag 1'!B124, Nov!$H$4:$H$4000)</f>
        <v>0</v>
      </c>
      <c r="N124" s="8">
        <f>SUMIF(Dec!$K$4:$K$4000, 'Tag 1'!B124, Dec!$H$4:$H$4000)</f>
        <v>0</v>
      </c>
      <c r="O124" s="1">
        <f t="shared" si="3"/>
        <v>0</v>
      </c>
    </row>
    <row r="125" spans="2:15" x14ac:dyDescent="0.2">
      <c r="B125" s="21">
        <f>Tags!F125</f>
        <v>0</v>
      </c>
      <c r="C125" s="8">
        <f>SUMIF(Jan!$K$4:$K$4000, 'Tag 1'!B125, Jan!$H$4:$H$4000)</f>
        <v>0</v>
      </c>
      <c r="D125" s="8">
        <f>SUMIF(Feb!$K$4:$K$4000, 'Tag 1'!B125, Feb!$H$4:$H$4000)</f>
        <v>0</v>
      </c>
      <c r="E125" s="8">
        <f>SUMIF(Mar!$K$4:$K$4000, 'Tag 1'!B125, Mar!$H$4:$H$4000)</f>
        <v>0</v>
      </c>
      <c r="F125" s="8">
        <f>SUMIF(Apr!$K$4:$K$4000, 'Tag 1'!B125, Apr!$H$4:$H$4000)</f>
        <v>0</v>
      </c>
      <c r="G125" s="8">
        <f>SUMIF(May!$K$4:$K$4000, 'Tag 1'!B125, May!$H$4:$H$4000)</f>
        <v>0</v>
      </c>
      <c r="H125" s="8">
        <f>SUMIF(Jun!$K$4:$K$4000, 'Tag 1'!B125, Jun!$H$4:$H$4000)</f>
        <v>0</v>
      </c>
      <c r="I125" s="8">
        <f>SUMIF(Jul!$K$4:$K$4000, 'Tag 1'!B125, Jul!$H$4:$H$4000)</f>
        <v>0</v>
      </c>
      <c r="J125" s="8">
        <f>SUMIF(Aug!$K$4:$K$4000, 'Tag 1'!B125, Aug!$H$4:$H$4000)</f>
        <v>0</v>
      </c>
      <c r="K125" s="8">
        <f>SUMIF(Sep!$K$4:$K$4000, 'Tag 1'!B125, Sep!$H$4:$H$4000)</f>
        <v>0</v>
      </c>
      <c r="L125" s="8">
        <f>SUMIF(Oct!$K$4:$K$4000, 'Tag 1'!B125, Oct!$H$4:$H$4000)</f>
        <v>0</v>
      </c>
      <c r="M125" s="8">
        <f>SUMIF(Nov!$K$4:$K$4000, 'Tag 1'!B125, Nov!$H$4:$H$4000)</f>
        <v>0</v>
      </c>
      <c r="N125" s="8">
        <f>SUMIF(Dec!$K$4:$K$4000, 'Tag 1'!B125, Dec!$H$4:$H$4000)</f>
        <v>0</v>
      </c>
      <c r="O125" s="1">
        <f t="shared" si="3"/>
        <v>0</v>
      </c>
    </row>
    <row r="126" spans="2:15" x14ac:dyDescent="0.2">
      <c r="B126" s="21">
        <f>Tags!F126</f>
        <v>0</v>
      </c>
      <c r="C126" s="8">
        <f>SUMIF(Jan!$K$4:$K$4000, 'Tag 1'!B126, Jan!$H$4:$H$4000)</f>
        <v>0</v>
      </c>
      <c r="D126" s="8">
        <f>SUMIF(Feb!$K$4:$K$4000, 'Tag 1'!B126, Feb!$H$4:$H$4000)</f>
        <v>0</v>
      </c>
      <c r="E126" s="8">
        <f>SUMIF(Mar!$K$4:$K$4000, 'Tag 1'!B126, Mar!$H$4:$H$4000)</f>
        <v>0</v>
      </c>
      <c r="F126" s="8">
        <f>SUMIF(Apr!$K$4:$K$4000, 'Tag 1'!B126, Apr!$H$4:$H$4000)</f>
        <v>0</v>
      </c>
      <c r="G126" s="8">
        <f>SUMIF(May!$K$4:$K$4000, 'Tag 1'!B126, May!$H$4:$H$4000)</f>
        <v>0</v>
      </c>
      <c r="H126" s="8">
        <f>SUMIF(Jun!$K$4:$K$4000, 'Tag 1'!B126, Jun!$H$4:$H$4000)</f>
        <v>0</v>
      </c>
      <c r="I126" s="8">
        <f>SUMIF(Jul!$K$4:$K$4000, 'Tag 1'!B126, Jul!$H$4:$H$4000)</f>
        <v>0</v>
      </c>
      <c r="J126" s="8">
        <f>SUMIF(Aug!$K$4:$K$4000, 'Tag 1'!B126, Aug!$H$4:$H$4000)</f>
        <v>0</v>
      </c>
      <c r="K126" s="8">
        <f>SUMIF(Sep!$K$4:$K$4000, 'Tag 1'!B126, Sep!$H$4:$H$4000)</f>
        <v>0</v>
      </c>
      <c r="L126" s="8">
        <f>SUMIF(Oct!$K$4:$K$4000, 'Tag 1'!B126, Oct!$H$4:$H$4000)</f>
        <v>0</v>
      </c>
      <c r="M126" s="8">
        <f>SUMIF(Nov!$K$4:$K$4000, 'Tag 1'!B126, Nov!$H$4:$H$4000)</f>
        <v>0</v>
      </c>
      <c r="N126" s="8">
        <f>SUMIF(Dec!$K$4:$K$4000, 'Tag 1'!B126, Dec!$H$4:$H$4000)</f>
        <v>0</v>
      </c>
      <c r="O126" s="1">
        <f t="shared" si="3"/>
        <v>0</v>
      </c>
    </row>
    <row r="127" spans="2:15" x14ac:dyDescent="0.2">
      <c r="B127" s="21">
        <f>Tags!F127</f>
        <v>0</v>
      </c>
      <c r="C127" s="8">
        <f>SUMIF(Jan!$K$4:$K$4000, 'Tag 1'!B127, Jan!$H$4:$H$4000)</f>
        <v>0</v>
      </c>
      <c r="D127" s="8">
        <f>SUMIF(Feb!$K$4:$K$4000, 'Tag 1'!B127, Feb!$H$4:$H$4000)</f>
        <v>0</v>
      </c>
      <c r="E127" s="8">
        <f>SUMIF(Mar!$K$4:$K$4000, 'Tag 1'!B127, Mar!$H$4:$H$4000)</f>
        <v>0</v>
      </c>
      <c r="F127" s="8">
        <f>SUMIF(Apr!$K$4:$K$4000, 'Tag 1'!B127, Apr!$H$4:$H$4000)</f>
        <v>0</v>
      </c>
      <c r="G127" s="8">
        <f>SUMIF(May!$K$4:$K$4000, 'Tag 1'!B127, May!$H$4:$H$4000)</f>
        <v>0</v>
      </c>
      <c r="H127" s="8">
        <f>SUMIF(Jun!$K$4:$K$4000, 'Tag 1'!B127, Jun!$H$4:$H$4000)</f>
        <v>0</v>
      </c>
      <c r="I127" s="8">
        <f>SUMIF(Jul!$K$4:$K$4000, 'Tag 1'!B127, Jul!$H$4:$H$4000)</f>
        <v>0</v>
      </c>
      <c r="J127" s="8">
        <f>SUMIF(Aug!$K$4:$K$4000, 'Tag 1'!B127, Aug!$H$4:$H$4000)</f>
        <v>0</v>
      </c>
      <c r="K127" s="8">
        <f>SUMIF(Sep!$K$4:$K$4000, 'Tag 1'!B127, Sep!$H$4:$H$4000)</f>
        <v>0</v>
      </c>
      <c r="L127" s="8">
        <f>SUMIF(Oct!$K$4:$K$4000, 'Tag 1'!B127, Oct!$H$4:$H$4000)</f>
        <v>0</v>
      </c>
      <c r="M127" s="8">
        <f>SUMIF(Nov!$K$4:$K$4000, 'Tag 1'!B127, Nov!$H$4:$H$4000)</f>
        <v>0</v>
      </c>
      <c r="N127" s="8">
        <f>SUMIF(Dec!$K$4:$K$4000, 'Tag 1'!B127, Dec!$H$4:$H$4000)</f>
        <v>0</v>
      </c>
      <c r="O127" s="1">
        <f t="shared" si="3"/>
        <v>0</v>
      </c>
    </row>
    <row r="128" spans="2:15" x14ac:dyDescent="0.2">
      <c r="B128" s="21">
        <f>Tags!F128</f>
        <v>0</v>
      </c>
      <c r="C128" s="8">
        <f>SUMIF(Jan!$K$4:$K$4000, 'Tag 1'!B128, Jan!$H$4:$H$4000)</f>
        <v>0</v>
      </c>
      <c r="D128" s="8">
        <f>SUMIF(Feb!$K$4:$K$4000, 'Tag 1'!B128, Feb!$H$4:$H$4000)</f>
        <v>0</v>
      </c>
      <c r="E128" s="8">
        <f>SUMIF(Mar!$K$4:$K$4000, 'Tag 1'!B128, Mar!$H$4:$H$4000)</f>
        <v>0</v>
      </c>
      <c r="F128" s="8">
        <f>SUMIF(Apr!$K$4:$K$4000, 'Tag 1'!B128, Apr!$H$4:$H$4000)</f>
        <v>0</v>
      </c>
      <c r="G128" s="8">
        <f>SUMIF(May!$K$4:$K$4000, 'Tag 1'!B128, May!$H$4:$H$4000)</f>
        <v>0</v>
      </c>
      <c r="H128" s="8">
        <f>SUMIF(Jun!$K$4:$K$4000, 'Tag 1'!B128, Jun!$H$4:$H$4000)</f>
        <v>0</v>
      </c>
      <c r="I128" s="8">
        <f>SUMIF(Jul!$K$4:$K$4000, 'Tag 1'!B128, Jul!$H$4:$H$4000)</f>
        <v>0</v>
      </c>
      <c r="J128" s="8">
        <f>SUMIF(Aug!$K$4:$K$4000, 'Tag 1'!B128, Aug!$H$4:$H$4000)</f>
        <v>0</v>
      </c>
      <c r="K128" s="8">
        <f>SUMIF(Sep!$K$4:$K$4000, 'Tag 1'!B128, Sep!$H$4:$H$4000)</f>
        <v>0</v>
      </c>
      <c r="L128" s="8">
        <f>SUMIF(Oct!$K$4:$K$4000, 'Tag 1'!B128, Oct!$H$4:$H$4000)</f>
        <v>0</v>
      </c>
      <c r="M128" s="8">
        <f>SUMIF(Nov!$K$4:$K$4000, 'Tag 1'!B128, Nov!$H$4:$H$4000)</f>
        <v>0</v>
      </c>
      <c r="N128" s="8">
        <f>SUMIF(Dec!$K$4:$K$4000, 'Tag 1'!B128, Dec!$H$4:$H$4000)</f>
        <v>0</v>
      </c>
      <c r="O128" s="1">
        <f t="shared" si="3"/>
        <v>0</v>
      </c>
    </row>
    <row r="129" spans="2:15" x14ac:dyDescent="0.2">
      <c r="B129" s="21">
        <f>Tags!F129</f>
        <v>0</v>
      </c>
      <c r="C129" s="8">
        <f>SUMIF(Jan!$K$4:$K$4000, 'Tag 1'!B129, Jan!$H$4:$H$4000)</f>
        <v>0</v>
      </c>
      <c r="D129" s="8">
        <f>SUMIF(Feb!$K$4:$K$4000, 'Tag 1'!B129, Feb!$H$4:$H$4000)</f>
        <v>0</v>
      </c>
      <c r="E129" s="8">
        <f>SUMIF(Mar!$K$4:$K$4000, 'Tag 1'!B129, Mar!$H$4:$H$4000)</f>
        <v>0</v>
      </c>
      <c r="F129" s="8">
        <f>SUMIF(Apr!$K$4:$K$4000, 'Tag 1'!B129, Apr!$H$4:$H$4000)</f>
        <v>0</v>
      </c>
      <c r="G129" s="8">
        <f>SUMIF(May!$K$4:$K$4000, 'Tag 1'!B129, May!$H$4:$H$4000)</f>
        <v>0</v>
      </c>
      <c r="H129" s="8">
        <f>SUMIF(Jun!$K$4:$K$4000, 'Tag 1'!B129, Jun!$H$4:$H$4000)</f>
        <v>0</v>
      </c>
      <c r="I129" s="8">
        <f>SUMIF(Jul!$K$4:$K$4000, 'Tag 1'!B129, Jul!$H$4:$H$4000)</f>
        <v>0</v>
      </c>
      <c r="J129" s="8">
        <f>SUMIF(Aug!$K$4:$K$4000, 'Tag 1'!B129, Aug!$H$4:$H$4000)</f>
        <v>0</v>
      </c>
      <c r="K129" s="8">
        <f>SUMIF(Sep!$K$4:$K$4000, 'Tag 1'!B129, Sep!$H$4:$H$4000)</f>
        <v>0</v>
      </c>
      <c r="L129" s="8">
        <f>SUMIF(Oct!$K$4:$K$4000, 'Tag 1'!B129, Oct!$H$4:$H$4000)</f>
        <v>0</v>
      </c>
      <c r="M129" s="8">
        <f>SUMIF(Nov!$K$4:$K$4000, 'Tag 1'!B129, Nov!$H$4:$H$4000)</f>
        <v>0</v>
      </c>
      <c r="N129" s="8">
        <f>SUMIF(Dec!$K$4:$K$4000, 'Tag 1'!B129, Dec!$H$4:$H$4000)</f>
        <v>0</v>
      </c>
      <c r="O129" s="1">
        <f t="shared" si="3"/>
        <v>0</v>
      </c>
    </row>
    <row r="130" spans="2:15" x14ac:dyDescent="0.2">
      <c r="B130" s="21">
        <f>Tags!F130</f>
        <v>0</v>
      </c>
      <c r="C130" s="8">
        <f>SUMIF(Jan!$K$4:$K$4000, 'Tag 1'!B130, Jan!$H$4:$H$4000)</f>
        <v>0</v>
      </c>
      <c r="D130" s="8">
        <f>SUMIF(Feb!$K$4:$K$4000, 'Tag 1'!B130, Feb!$H$4:$H$4000)</f>
        <v>0</v>
      </c>
      <c r="E130" s="8">
        <f>SUMIF(Mar!$K$4:$K$4000, 'Tag 1'!B130, Mar!$H$4:$H$4000)</f>
        <v>0</v>
      </c>
      <c r="F130" s="8">
        <f>SUMIF(Apr!$K$4:$K$4000, 'Tag 1'!B130, Apr!$H$4:$H$4000)</f>
        <v>0</v>
      </c>
      <c r="G130" s="8">
        <f>SUMIF(May!$K$4:$K$4000, 'Tag 1'!B130, May!$H$4:$H$4000)</f>
        <v>0</v>
      </c>
      <c r="H130" s="8">
        <f>SUMIF(Jun!$K$4:$K$4000, 'Tag 1'!B130, Jun!$H$4:$H$4000)</f>
        <v>0</v>
      </c>
      <c r="I130" s="8">
        <f>SUMIF(Jul!$K$4:$K$4000, 'Tag 1'!B130, Jul!$H$4:$H$4000)</f>
        <v>0</v>
      </c>
      <c r="J130" s="8">
        <f>SUMIF(Aug!$K$4:$K$4000, 'Tag 1'!B130, Aug!$H$4:$H$4000)</f>
        <v>0</v>
      </c>
      <c r="K130" s="8">
        <f>SUMIF(Sep!$K$4:$K$4000, 'Tag 1'!B130, Sep!$H$4:$H$4000)</f>
        <v>0</v>
      </c>
      <c r="L130" s="8">
        <f>SUMIF(Oct!$K$4:$K$4000, 'Tag 1'!B130, Oct!$H$4:$H$4000)</f>
        <v>0</v>
      </c>
      <c r="M130" s="8">
        <f>SUMIF(Nov!$K$4:$K$4000, 'Tag 1'!B130, Nov!$H$4:$H$4000)</f>
        <v>0</v>
      </c>
      <c r="N130" s="8">
        <f>SUMIF(Dec!$K$4:$K$4000, 'Tag 1'!B130, Dec!$H$4:$H$4000)</f>
        <v>0</v>
      </c>
      <c r="O130" s="1">
        <f t="shared" si="3"/>
        <v>0</v>
      </c>
    </row>
    <row r="131" spans="2:15" x14ac:dyDescent="0.2">
      <c r="B131" s="21">
        <f>Tags!F131</f>
        <v>0</v>
      </c>
      <c r="C131" s="8">
        <f>SUMIF(Jan!$K$4:$K$4000, 'Tag 1'!B131, Jan!$H$4:$H$4000)</f>
        <v>0</v>
      </c>
      <c r="D131" s="8">
        <f>SUMIF(Feb!$K$4:$K$4000, 'Tag 1'!B131, Feb!$H$4:$H$4000)</f>
        <v>0</v>
      </c>
      <c r="E131" s="8">
        <f>SUMIF(Mar!$K$4:$K$4000, 'Tag 1'!B131, Mar!$H$4:$H$4000)</f>
        <v>0</v>
      </c>
      <c r="F131" s="8">
        <f>SUMIF(Apr!$K$4:$K$4000, 'Tag 1'!B131, Apr!$H$4:$H$4000)</f>
        <v>0</v>
      </c>
      <c r="G131" s="8">
        <f>SUMIF(May!$K$4:$K$4000, 'Tag 1'!B131, May!$H$4:$H$4000)</f>
        <v>0</v>
      </c>
      <c r="H131" s="8">
        <f>SUMIF(Jun!$K$4:$K$4000, 'Tag 1'!B131, Jun!$H$4:$H$4000)</f>
        <v>0</v>
      </c>
      <c r="I131" s="8">
        <f>SUMIF(Jul!$K$4:$K$4000, 'Tag 1'!B131, Jul!$H$4:$H$4000)</f>
        <v>0</v>
      </c>
      <c r="J131" s="8">
        <f>SUMIF(Aug!$K$4:$K$4000, 'Tag 1'!B131, Aug!$H$4:$H$4000)</f>
        <v>0</v>
      </c>
      <c r="K131" s="8">
        <f>SUMIF(Sep!$K$4:$K$4000, 'Tag 1'!B131, Sep!$H$4:$H$4000)</f>
        <v>0</v>
      </c>
      <c r="L131" s="8">
        <f>SUMIF(Oct!$K$4:$K$4000, 'Tag 1'!B131, Oct!$H$4:$H$4000)</f>
        <v>0</v>
      </c>
      <c r="M131" s="8">
        <f>SUMIF(Nov!$K$4:$K$4000, 'Tag 1'!B131, Nov!$H$4:$H$4000)</f>
        <v>0</v>
      </c>
      <c r="N131" s="8">
        <f>SUMIF(Dec!$K$4:$K$4000, 'Tag 1'!B131, Dec!$H$4:$H$4000)</f>
        <v>0</v>
      </c>
      <c r="O131" s="1">
        <f t="shared" si="3"/>
        <v>0</v>
      </c>
    </row>
    <row r="132" spans="2:15" x14ac:dyDescent="0.2">
      <c r="B132" s="21">
        <f>Tags!F132</f>
        <v>0</v>
      </c>
      <c r="C132" s="8">
        <f>SUMIF(Jan!$K$4:$K$4000, 'Tag 1'!B132, Jan!$H$4:$H$4000)</f>
        <v>0</v>
      </c>
      <c r="D132" s="8">
        <f>SUMIF(Feb!$K$4:$K$4000, 'Tag 1'!B132, Feb!$H$4:$H$4000)</f>
        <v>0</v>
      </c>
      <c r="E132" s="8">
        <f>SUMIF(Mar!$K$4:$K$4000, 'Tag 1'!B132, Mar!$H$4:$H$4000)</f>
        <v>0</v>
      </c>
      <c r="F132" s="8">
        <f>SUMIF(Apr!$K$4:$K$4000, 'Tag 1'!B132, Apr!$H$4:$H$4000)</f>
        <v>0</v>
      </c>
      <c r="G132" s="8">
        <f>SUMIF(May!$K$4:$K$4000, 'Tag 1'!B132, May!$H$4:$H$4000)</f>
        <v>0</v>
      </c>
      <c r="H132" s="8">
        <f>SUMIF(Jun!$K$4:$K$4000, 'Tag 1'!B132, Jun!$H$4:$H$4000)</f>
        <v>0</v>
      </c>
      <c r="I132" s="8">
        <f>SUMIF(Jul!$K$4:$K$4000, 'Tag 1'!B132, Jul!$H$4:$H$4000)</f>
        <v>0</v>
      </c>
      <c r="J132" s="8">
        <f>SUMIF(Aug!$K$4:$K$4000, 'Tag 1'!B132, Aug!$H$4:$H$4000)</f>
        <v>0</v>
      </c>
      <c r="K132" s="8">
        <f>SUMIF(Sep!$K$4:$K$4000, 'Tag 1'!B132, Sep!$H$4:$H$4000)</f>
        <v>0</v>
      </c>
      <c r="L132" s="8">
        <f>SUMIF(Oct!$K$4:$K$4000, 'Tag 1'!B132, Oct!$H$4:$H$4000)</f>
        <v>0</v>
      </c>
      <c r="M132" s="8">
        <f>SUMIF(Nov!$K$4:$K$4000, 'Tag 1'!B132, Nov!$H$4:$H$4000)</f>
        <v>0</v>
      </c>
      <c r="N132" s="8">
        <f>SUMIF(Dec!$K$4:$K$4000, 'Tag 1'!B132, Dec!$H$4:$H$4000)</f>
        <v>0</v>
      </c>
      <c r="O132" s="1">
        <f t="shared" si="3"/>
        <v>0</v>
      </c>
    </row>
    <row r="133" spans="2:15" x14ac:dyDescent="0.2">
      <c r="B133" s="21">
        <f>Tags!F133</f>
        <v>0</v>
      </c>
      <c r="C133" s="8">
        <f>SUMIF(Jan!$K$4:$K$4000, 'Tag 1'!B133, Jan!$H$4:$H$4000)</f>
        <v>0</v>
      </c>
      <c r="D133" s="8">
        <f>SUMIF(Feb!$K$4:$K$4000, 'Tag 1'!B133, Feb!$H$4:$H$4000)</f>
        <v>0</v>
      </c>
      <c r="E133" s="8">
        <f>SUMIF(Mar!$K$4:$K$4000, 'Tag 1'!B133, Mar!$H$4:$H$4000)</f>
        <v>0</v>
      </c>
      <c r="F133" s="8">
        <f>SUMIF(Apr!$K$4:$K$4000, 'Tag 1'!B133, Apr!$H$4:$H$4000)</f>
        <v>0</v>
      </c>
      <c r="G133" s="8">
        <f>SUMIF(May!$K$4:$K$4000, 'Tag 1'!B133, May!$H$4:$H$4000)</f>
        <v>0</v>
      </c>
      <c r="H133" s="8">
        <f>SUMIF(Jun!$K$4:$K$4000, 'Tag 1'!B133, Jun!$H$4:$H$4000)</f>
        <v>0</v>
      </c>
      <c r="I133" s="8">
        <f>SUMIF(Jul!$K$4:$K$4000, 'Tag 1'!B133, Jul!$H$4:$H$4000)</f>
        <v>0</v>
      </c>
      <c r="J133" s="8">
        <f>SUMIF(Aug!$K$4:$K$4000, 'Tag 1'!B133, Aug!$H$4:$H$4000)</f>
        <v>0</v>
      </c>
      <c r="K133" s="8">
        <f>SUMIF(Sep!$K$4:$K$4000, 'Tag 1'!B133, Sep!$H$4:$H$4000)</f>
        <v>0</v>
      </c>
      <c r="L133" s="8">
        <f>SUMIF(Oct!$K$4:$K$4000, 'Tag 1'!B133, Oct!$H$4:$H$4000)</f>
        <v>0</v>
      </c>
      <c r="M133" s="8">
        <f>SUMIF(Nov!$K$4:$K$4000, 'Tag 1'!B133, Nov!$H$4:$H$4000)</f>
        <v>0</v>
      </c>
      <c r="N133" s="8">
        <f>SUMIF(Dec!$K$4:$K$4000, 'Tag 1'!B133, Dec!$H$4:$H$4000)</f>
        <v>0</v>
      </c>
      <c r="O133" s="1">
        <f t="shared" si="3"/>
        <v>0</v>
      </c>
    </row>
    <row r="134" spans="2:15" x14ac:dyDescent="0.2">
      <c r="B134" s="21">
        <f>Tags!F134</f>
        <v>0</v>
      </c>
      <c r="C134" s="8">
        <f>SUMIF(Jan!$K$4:$K$4000, 'Tag 1'!B134, Jan!$H$4:$H$4000)</f>
        <v>0</v>
      </c>
      <c r="D134" s="8">
        <f>SUMIF(Feb!$K$4:$K$4000, 'Tag 1'!B134, Feb!$H$4:$H$4000)</f>
        <v>0</v>
      </c>
      <c r="E134" s="8">
        <f>SUMIF(Mar!$K$4:$K$4000, 'Tag 1'!B134, Mar!$H$4:$H$4000)</f>
        <v>0</v>
      </c>
      <c r="F134" s="8">
        <f>SUMIF(Apr!$K$4:$K$4000, 'Tag 1'!B134, Apr!$H$4:$H$4000)</f>
        <v>0</v>
      </c>
      <c r="G134" s="8">
        <f>SUMIF(May!$K$4:$K$4000, 'Tag 1'!B134, May!$H$4:$H$4000)</f>
        <v>0</v>
      </c>
      <c r="H134" s="8">
        <f>SUMIF(Jun!$K$4:$K$4000, 'Tag 1'!B134, Jun!$H$4:$H$4000)</f>
        <v>0</v>
      </c>
      <c r="I134" s="8">
        <f>SUMIF(Jul!$K$4:$K$4000, 'Tag 1'!B134, Jul!$H$4:$H$4000)</f>
        <v>0</v>
      </c>
      <c r="J134" s="8">
        <f>SUMIF(Aug!$K$4:$K$4000, 'Tag 1'!B134, Aug!$H$4:$H$4000)</f>
        <v>0</v>
      </c>
      <c r="K134" s="8">
        <f>SUMIF(Sep!$K$4:$K$4000, 'Tag 1'!B134, Sep!$H$4:$H$4000)</f>
        <v>0</v>
      </c>
      <c r="L134" s="8">
        <f>SUMIF(Oct!$K$4:$K$4000, 'Tag 1'!B134, Oct!$H$4:$H$4000)</f>
        <v>0</v>
      </c>
      <c r="M134" s="8">
        <f>SUMIF(Nov!$K$4:$K$4000, 'Tag 1'!B134, Nov!$H$4:$H$4000)</f>
        <v>0</v>
      </c>
      <c r="N134" s="8">
        <f>SUMIF(Dec!$K$4:$K$4000, 'Tag 1'!B134, Dec!$H$4:$H$4000)</f>
        <v>0</v>
      </c>
      <c r="O134" s="1">
        <f t="shared" si="3"/>
        <v>0</v>
      </c>
    </row>
    <row r="135" spans="2:15" x14ac:dyDescent="0.2">
      <c r="B135" s="21">
        <f>Tags!F135</f>
        <v>0</v>
      </c>
      <c r="C135" s="8">
        <f>SUMIF(Jan!$K$4:$K$4000, 'Tag 1'!B135, Jan!$H$4:$H$4000)</f>
        <v>0</v>
      </c>
      <c r="D135" s="8">
        <f>SUMIF(Feb!$K$4:$K$4000, 'Tag 1'!B135, Feb!$H$4:$H$4000)</f>
        <v>0</v>
      </c>
      <c r="E135" s="8">
        <f>SUMIF(Mar!$K$4:$K$4000, 'Tag 1'!B135, Mar!$H$4:$H$4000)</f>
        <v>0</v>
      </c>
      <c r="F135" s="8">
        <f>SUMIF(Apr!$K$4:$K$4000, 'Tag 1'!B135, Apr!$H$4:$H$4000)</f>
        <v>0</v>
      </c>
      <c r="G135" s="8">
        <f>SUMIF(May!$K$4:$K$4000, 'Tag 1'!B135, May!$H$4:$H$4000)</f>
        <v>0</v>
      </c>
      <c r="H135" s="8">
        <f>SUMIF(Jun!$K$4:$K$4000, 'Tag 1'!B135, Jun!$H$4:$H$4000)</f>
        <v>0</v>
      </c>
      <c r="I135" s="8">
        <f>SUMIF(Jul!$K$4:$K$4000, 'Tag 1'!B135, Jul!$H$4:$H$4000)</f>
        <v>0</v>
      </c>
      <c r="J135" s="8">
        <f>SUMIF(Aug!$K$4:$K$4000, 'Tag 1'!B135, Aug!$H$4:$H$4000)</f>
        <v>0</v>
      </c>
      <c r="K135" s="8">
        <f>SUMIF(Sep!$K$4:$K$4000, 'Tag 1'!B135, Sep!$H$4:$H$4000)</f>
        <v>0</v>
      </c>
      <c r="L135" s="8">
        <f>SUMIF(Oct!$K$4:$K$4000, 'Tag 1'!B135, Oct!$H$4:$H$4000)</f>
        <v>0</v>
      </c>
      <c r="M135" s="8">
        <f>SUMIF(Nov!$K$4:$K$4000, 'Tag 1'!B135, Nov!$H$4:$H$4000)</f>
        <v>0</v>
      </c>
      <c r="N135" s="8">
        <f>SUMIF(Dec!$K$4:$K$4000, 'Tag 1'!B135, Dec!$H$4:$H$4000)</f>
        <v>0</v>
      </c>
      <c r="O135" s="1">
        <f t="shared" si="3"/>
        <v>0</v>
      </c>
    </row>
    <row r="136" spans="2:15" x14ac:dyDescent="0.2">
      <c r="B136" s="21">
        <f>Tags!F136</f>
        <v>0</v>
      </c>
      <c r="C136" s="8">
        <f>SUMIF(Jan!$K$4:$K$4000, 'Tag 1'!B136, Jan!$H$4:$H$4000)</f>
        <v>0</v>
      </c>
      <c r="D136" s="8">
        <f>SUMIF(Feb!$K$4:$K$4000, 'Tag 1'!B136, Feb!$H$4:$H$4000)</f>
        <v>0</v>
      </c>
      <c r="E136" s="8">
        <f>SUMIF(Mar!$K$4:$K$4000, 'Tag 1'!B136, Mar!$H$4:$H$4000)</f>
        <v>0</v>
      </c>
      <c r="F136" s="8">
        <f>SUMIF(Apr!$K$4:$K$4000, 'Tag 1'!B136, Apr!$H$4:$H$4000)</f>
        <v>0</v>
      </c>
      <c r="G136" s="8">
        <f>SUMIF(May!$K$4:$K$4000, 'Tag 1'!B136, May!$H$4:$H$4000)</f>
        <v>0</v>
      </c>
      <c r="H136" s="8">
        <f>SUMIF(Jun!$K$4:$K$4000, 'Tag 1'!B136, Jun!$H$4:$H$4000)</f>
        <v>0</v>
      </c>
      <c r="I136" s="8">
        <f>SUMIF(Jul!$K$4:$K$4000, 'Tag 1'!B136, Jul!$H$4:$H$4000)</f>
        <v>0</v>
      </c>
      <c r="J136" s="8">
        <f>SUMIF(Aug!$K$4:$K$4000, 'Tag 1'!B136, Aug!$H$4:$H$4000)</f>
        <v>0</v>
      </c>
      <c r="K136" s="8">
        <f>SUMIF(Sep!$K$4:$K$4000, 'Tag 1'!B136, Sep!$H$4:$H$4000)</f>
        <v>0</v>
      </c>
      <c r="L136" s="8">
        <f>SUMIF(Oct!$K$4:$K$4000, 'Tag 1'!B136, Oct!$H$4:$H$4000)</f>
        <v>0</v>
      </c>
      <c r="M136" s="8">
        <f>SUMIF(Nov!$K$4:$K$4000, 'Tag 1'!B136, Nov!$H$4:$H$4000)</f>
        <v>0</v>
      </c>
      <c r="N136" s="8">
        <f>SUMIF(Dec!$K$4:$K$4000, 'Tag 1'!B136, Dec!$H$4:$H$4000)</f>
        <v>0</v>
      </c>
      <c r="O136" s="1">
        <f t="shared" si="3"/>
        <v>0</v>
      </c>
    </row>
    <row r="137" spans="2:15" x14ac:dyDescent="0.2">
      <c r="B137" s="21">
        <f>Tags!F137</f>
        <v>0</v>
      </c>
      <c r="C137" s="8">
        <f>SUMIF(Jan!$K$4:$K$4000, 'Tag 1'!B137, Jan!$H$4:$H$4000)</f>
        <v>0</v>
      </c>
      <c r="D137" s="8">
        <f>SUMIF(Feb!$K$4:$K$4000, 'Tag 1'!B137, Feb!$H$4:$H$4000)</f>
        <v>0</v>
      </c>
      <c r="E137" s="8">
        <f>SUMIF(Mar!$K$4:$K$4000, 'Tag 1'!B137, Mar!$H$4:$H$4000)</f>
        <v>0</v>
      </c>
      <c r="F137" s="8">
        <f>SUMIF(Apr!$K$4:$K$4000, 'Tag 1'!B137, Apr!$H$4:$H$4000)</f>
        <v>0</v>
      </c>
      <c r="G137" s="8">
        <f>SUMIF(May!$K$4:$K$4000, 'Tag 1'!B137, May!$H$4:$H$4000)</f>
        <v>0</v>
      </c>
      <c r="H137" s="8">
        <f>SUMIF(Jun!$K$4:$K$4000, 'Tag 1'!B137, Jun!$H$4:$H$4000)</f>
        <v>0</v>
      </c>
      <c r="I137" s="8">
        <f>SUMIF(Jul!$K$4:$K$4000, 'Tag 1'!B137, Jul!$H$4:$H$4000)</f>
        <v>0</v>
      </c>
      <c r="J137" s="8">
        <f>SUMIF(Aug!$K$4:$K$4000, 'Tag 1'!B137, Aug!$H$4:$H$4000)</f>
        <v>0</v>
      </c>
      <c r="K137" s="8">
        <f>SUMIF(Sep!$K$4:$K$4000, 'Tag 1'!B137, Sep!$H$4:$H$4000)</f>
        <v>0</v>
      </c>
      <c r="L137" s="8">
        <f>SUMIF(Oct!$K$4:$K$4000, 'Tag 1'!B137, Oct!$H$4:$H$4000)</f>
        <v>0</v>
      </c>
      <c r="M137" s="8">
        <f>SUMIF(Nov!$K$4:$K$4000, 'Tag 1'!B137, Nov!$H$4:$H$4000)</f>
        <v>0</v>
      </c>
      <c r="N137" s="8">
        <f>SUMIF(Dec!$K$4:$K$4000, 'Tag 1'!B137, Dec!$H$4:$H$4000)</f>
        <v>0</v>
      </c>
      <c r="O137" s="1">
        <f t="shared" si="3"/>
        <v>0</v>
      </c>
    </row>
    <row r="138" spans="2:15" x14ac:dyDescent="0.2">
      <c r="B138" s="21">
        <f>Tags!F138</f>
        <v>0</v>
      </c>
      <c r="C138" s="8">
        <f>SUMIF(Jan!$K$4:$K$4000, 'Tag 1'!B138, Jan!$H$4:$H$4000)</f>
        <v>0</v>
      </c>
      <c r="D138" s="8">
        <f>SUMIF(Feb!$K$4:$K$4000, 'Tag 1'!B138, Feb!$H$4:$H$4000)</f>
        <v>0</v>
      </c>
      <c r="E138" s="8">
        <f>SUMIF(Mar!$K$4:$K$4000, 'Tag 1'!B138, Mar!$H$4:$H$4000)</f>
        <v>0</v>
      </c>
      <c r="F138" s="8">
        <f>SUMIF(Apr!$K$4:$K$4000, 'Tag 1'!B138, Apr!$H$4:$H$4000)</f>
        <v>0</v>
      </c>
      <c r="G138" s="8">
        <f>SUMIF(May!$K$4:$K$4000, 'Tag 1'!B138, May!$H$4:$H$4000)</f>
        <v>0</v>
      </c>
      <c r="H138" s="8">
        <f>SUMIF(Jun!$K$4:$K$4000, 'Tag 1'!B138, Jun!$H$4:$H$4000)</f>
        <v>0</v>
      </c>
      <c r="I138" s="8">
        <f>SUMIF(Jul!$K$4:$K$4000, 'Tag 1'!B138, Jul!$H$4:$H$4000)</f>
        <v>0</v>
      </c>
      <c r="J138" s="8">
        <f>SUMIF(Aug!$K$4:$K$4000, 'Tag 1'!B138, Aug!$H$4:$H$4000)</f>
        <v>0</v>
      </c>
      <c r="K138" s="8">
        <f>SUMIF(Sep!$K$4:$K$4000, 'Tag 1'!B138, Sep!$H$4:$H$4000)</f>
        <v>0</v>
      </c>
      <c r="L138" s="8">
        <f>SUMIF(Oct!$K$4:$K$4000, 'Tag 1'!B138, Oct!$H$4:$H$4000)</f>
        <v>0</v>
      </c>
      <c r="M138" s="8">
        <f>SUMIF(Nov!$K$4:$K$4000, 'Tag 1'!B138, Nov!$H$4:$H$4000)</f>
        <v>0</v>
      </c>
      <c r="N138" s="8">
        <f>SUMIF(Dec!$K$4:$K$4000, 'Tag 1'!B138, Dec!$H$4:$H$4000)</f>
        <v>0</v>
      </c>
      <c r="O138" s="1">
        <f t="shared" si="3"/>
        <v>0</v>
      </c>
    </row>
    <row r="139" spans="2:15" x14ac:dyDescent="0.2">
      <c r="B139" s="21">
        <f>Tags!F139</f>
        <v>0</v>
      </c>
      <c r="C139" s="8">
        <f>SUMIF(Jan!$K$4:$K$4000, 'Tag 1'!B139, Jan!$H$4:$H$4000)</f>
        <v>0</v>
      </c>
      <c r="D139" s="8">
        <f>SUMIF(Feb!$K$4:$K$4000, 'Tag 1'!B139, Feb!$H$4:$H$4000)</f>
        <v>0</v>
      </c>
      <c r="E139" s="8">
        <f>SUMIF(Mar!$K$4:$K$4000, 'Tag 1'!B139, Mar!$H$4:$H$4000)</f>
        <v>0</v>
      </c>
      <c r="F139" s="8">
        <f>SUMIF(Apr!$K$4:$K$4000, 'Tag 1'!B139, Apr!$H$4:$H$4000)</f>
        <v>0</v>
      </c>
      <c r="G139" s="8">
        <f>SUMIF(May!$K$4:$K$4000, 'Tag 1'!B139, May!$H$4:$H$4000)</f>
        <v>0</v>
      </c>
      <c r="H139" s="8">
        <f>SUMIF(Jun!$K$4:$K$4000, 'Tag 1'!B139, Jun!$H$4:$H$4000)</f>
        <v>0</v>
      </c>
      <c r="I139" s="8">
        <f>SUMIF(Jul!$K$4:$K$4000, 'Tag 1'!B139, Jul!$H$4:$H$4000)</f>
        <v>0</v>
      </c>
      <c r="J139" s="8">
        <f>SUMIF(Aug!$K$4:$K$4000, 'Tag 1'!B139, Aug!$H$4:$H$4000)</f>
        <v>0</v>
      </c>
      <c r="K139" s="8">
        <f>SUMIF(Sep!$K$4:$K$4000, 'Tag 1'!B139, Sep!$H$4:$H$4000)</f>
        <v>0</v>
      </c>
      <c r="L139" s="8">
        <f>SUMIF(Oct!$K$4:$K$4000, 'Tag 1'!B139, Oct!$H$4:$H$4000)</f>
        <v>0</v>
      </c>
      <c r="M139" s="8">
        <f>SUMIF(Nov!$K$4:$K$4000, 'Tag 1'!B139, Nov!$H$4:$H$4000)</f>
        <v>0</v>
      </c>
      <c r="N139" s="8">
        <f>SUMIF(Dec!$K$4:$K$4000, 'Tag 1'!B139, Dec!$H$4:$H$4000)</f>
        <v>0</v>
      </c>
      <c r="O139" s="1">
        <f t="shared" si="3"/>
        <v>0</v>
      </c>
    </row>
    <row r="140" spans="2:15" x14ac:dyDescent="0.2">
      <c r="B140" s="21">
        <f>Tags!F140</f>
        <v>0</v>
      </c>
      <c r="C140" s="8">
        <f>SUMIF(Jan!$K$4:$K$4000, 'Tag 1'!B140, Jan!$H$4:$H$4000)</f>
        <v>0</v>
      </c>
      <c r="D140" s="8">
        <f>SUMIF(Feb!$K$4:$K$4000, 'Tag 1'!B140, Feb!$H$4:$H$4000)</f>
        <v>0</v>
      </c>
      <c r="E140" s="8">
        <f>SUMIF(Mar!$K$4:$K$4000, 'Tag 1'!B140, Mar!$H$4:$H$4000)</f>
        <v>0</v>
      </c>
      <c r="F140" s="8">
        <f>SUMIF(Apr!$K$4:$K$4000, 'Tag 1'!B140, Apr!$H$4:$H$4000)</f>
        <v>0</v>
      </c>
      <c r="G140" s="8">
        <f>SUMIF(May!$K$4:$K$4000, 'Tag 1'!B140, May!$H$4:$H$4000)</f>
        <v>0</v>
      </c>
      <c r="H140" s="8">
        <f>SUMIF(Jun!$K$4:$K$4000, 'Tag 1'!B140, Jun!$H$4:$H$4000)</f>
        <v>0</v>
      </c>
      <c r="I140" s="8">
        <f>SUMIF(Jul!$K$4:$K$4000, 'Tag 1'!B140, Jul!$H$4:$H$4000)</f>
        <v>0</v>
      </c>
      <c r="J140" s="8">
        <f>SUMIF(Aug!$K$4:$K$4000, 'Tag 1'!B140, Aug!$H$4:$H$4000)</f>
        <v>0</v>
      </c>
      <c r="K140" s="8">
        <f>SUMIF(Sep!$K$4:$K$4000, 'Tag 1'!B140, Sep!$H$4:$H$4000)</f>
        <v>0</v>
      </c>
      <c r="L140" s="8">
        <f>SUMIF(Oct!$K$4:$K$4000, 'Tag 1'!B140, Oct!$H$4:$H$4000)</f>
        <v>0</v>
      </c>
      <c r="M140" s="8">
        <f>SUMIF(Nov!$K$4:$K$4000, 'Tag 1'!B140, Nov!$H$4:$H$4000)</f>
        <v>0</v>
      </c>
      <c r="N140" s="8">
        <f>SUMIF(Dec!$K$4:$K$4000, 'Tag 1'!B140, Dec!$H$4:$H$4000)</f>
        <v>0</v>
      </c>
      <c r="O140" s="1">
        <f t="shared" si="3"/>
        <v>0</v>
      </c>
    </row>
    <row r="141" spans="2:15" x14ac:dyDescent="0.2">
      <c r="B141" s="21">
        <f>Tags!F141</f>
        <v>0</v>
      </c>
      <c r="C141" s="8">
        <f>SUMIF(Jan!$K$4:$K$4000, 'Tag 1'!B141, Jan!$H$4:$H$4000)</f>
        <v>0</v>
      </c>
      <c r="D141" s="8">
        <f>SUMIF(Feb!$K$4:$K$4000, 'Tag 1'!B141, Feb!$H$4:$H$4000)</f>
        <v>0</v>
      </c>
      <c r="E141" s="8">
        <f>SUMIF(Mar!$K$4:$K$4000, 'Tag 1'!B141, Mar!$H$4:$H$4000)</f>
        <v>0</v>
      </c>
      <c r="F141" s="8">
        <f>SUMIF(Apr!$K$4:$K$4000, 'Tag 1'!B141, Apr!$H$4:$H$4000)</f>
        <v>0</v>
      </c>
      <c r="G141" s="8">
        <f>SUMIF(May!$K$4:$K$4000, 'Tag 1'!B141, May!$H$4:$H$4000)</f>
        <v>0</v>
      </c>
      <c r="H141" s="8">
        <f>SUMIF(Jun!$K$4:$K$4000, 'Tag 1'!B141, Jun!$H$4:$H$4000)</f>
        <v>0</v>
      </c>
      <c r="I141" s="8">
        <f>SUMIF(Jul!$K$4:$K$4000, 'Tag 1'!B141, Jul!$H$4:$H$4000)</f>
        <v>0</v>
      </c>
      <c r="J141" s="8">
        <f>SUMIF(Aug!$K$4:$K$4000, 'Tag 1'!B141, Aug!$H$4:$H$4000)</f>
        <v>0</v>
      </c>
      <c r="K141" s="8">
        <f>SUMIF(Sep!$K$4:$K$4000, 'Tag 1'!B141, Sep!$H$4:$H$4000)</f>
        <v>0</v>
      </c>
      <c r="L141" s="8">
        <f>SUMIF(Oct!$K$4:$K$4000, 'Tag 1'!B141, Oct!$H$4:$H$4000)</f>
        <v>0</v>
      </c>
      <c r="M141" s="8">
        <f>SUMIF(Nov!$K$4:$K$4000, 'Tag 1'!B141, Nov!$H$4:$H$4000)</f>
        <v>0</v>
      </c>
      <c r="N141" s="8">
        <f>SUMIF(Dec!$K$4:$K$4000, 'Tag 1'!B141, Dec!$H$4:$H$4000)</f>
        <v>0</v>
      </c>
      <c r="O141" s="1">
        <f t="shared" si="3"/>
        <v>0</v>
      </c>
    </row>
    <row r="142" spans="2:15" x14ac:dyDescent="0.2">
      <c r="B142" s="21">
        <f>Tags!F142</f>
        <v>0</v>
      </c>
      <c r="C142" s="8">
        <f>SUMIF(Jan!$K$4:$K$4000, 'Tag 1'!B142, Jan!$H$4:$H$4000)</f>
        <v>0</v>
      </c>
      <c r="D142" s="8">
        <f>SUMIF(Feb!$K$4:$K$4000, 'Tag 1'!B142, Feb!$H$4:$H$4000)</f>
        <v>0</v>
      </c>
      <c r="E142" s="8">
        <f>SUMIF(Mar!$K$4:$K$4000, 'Tag 1'!B142, Mar!$H$4:$H$4000)</f>
        <v>0</v>
      </c>
      <c r="F142" s="8">
        <f>SUMIF(Apr!$K$4:$K$4000, 'Tag 1'!B142, Apr!$H$4:$H$4000)</f>
        <v>0</v>
      </c>
      <c r="G142" s="8">
        <f>SUMIF(May!$K$4:$K$4000, 'Tag 1'!B142, May!$H$4:$H$4000)</f>
        <v>0</v>
      </c>
      <c r="H142" s="8">
        <f>SUMIF(Jun!$K$4:$K$4000, 'Tag 1'!B142, Jun!$H$4:$H$4000)</f>
        <v>0</v>
      </c>
      <c r="I142" s="8">
        <f>SUMIF(Jul!$K$4:$K$4000, 'Tag 1'!B142, Jul!$H$4:$H$4000)</f>
        <v>0</v>
      </c>
      <c r="J142" s="8">
        <f>SUMIF(Aug!$K$4:$K$4000, 'Tag 1'!B142, Aug!$H$4:$H$4000)</f>
        <v>0</v>
      </c>
      <c r="K142" s="8">
        <f>SUMIF(Sep!$K$4:$K$4000, 'Tag 1'!B142, Sep!$H$4:$H$4000)</f>
        <v>0</v>
      </c>
      <c r="L142" s="8">
        <f>SUMIF(Oct!$K$4:$K$4000, 'Tag 1'!B142, Oct!$H$4:$H$4000)</f>
        <v>0</v>
      </c>
      <c r="M142" s="8">
        <f>SUMIF(Nov!$K$4:$K$4000, 'Tag 1'!B142, Nov!$H$4:$H$4000)</f>
        <v>0</v>
      </c>
      <c r="N142" s="8">
        <f>SUMIF(Dec!$K$4:$K$4000, 'Tag 1'!B142, Dec!$H$4:$H$4000)</f>
        <v>0</v>
      </c>
      <c r="O142" s="1">
        <f t="shared" si="3"/>
        <v>0</v>
      </c>
    </row>
    <row r="143" spans="2:15" x14ac:dyDescent="0.2">
      <c r="B143" s="21">
        <f>Tags!F143</f>
        <v>0</v>
      </c>
      <c r="C143" s="8">
        <f>SUMIF(Jan!$K$4:$K$4000, 'Tag 1'!B143, Jan!$H$4:$H$4000)</f>
        <v>0</v>
      </c>
      <c r="D143" s="8">
        <f>SUMIF(Feb!$K$4:$K$4000, 'Tag 1'!B143, Feb!$H$4:$H$4000)</f>
        <v>0</v>
      </c>
      <c r="E143" s="8">
        <f>SUMIF(Mar!$K$4:$K$4000, 'Tag 1'!B143, Mar!$H$4:$H$4000)</f>
        <v>0</v>
      </c>
      <c r="F143" s="8">
        <f>SUMIF(Apr!$K$4:$K$4000, 'Tag 1'!B143, Apr!$H$4:$H$4000)</f>
        <v>0</v>
      </c>
      <c r="G143" s="8">
        <f>SUMIF(May!$K$4:$K$4000, 'Tag 1'!B143, May!$H$4:$H$4000)</f>
        <v>0</v>
      </c>
      <c r="H143" s="8">
        <f>SUMIF(Jun!$K$4:$K$4000, 'Tag 1'!B143, Jun!$H$4:$H$4000)</f>
        <v>0</v>
      </c>
      <c r="I143" s="8">
        <f>SUMIF(Jul!$K$4:$K$4000, 'Tag 1'!B143, Jul!$H$4:$H$4000)</f>
        <v>0</v>
      </c>
      <c r="J143" s="8">
        <f>SUMIF(Aug!$K$4:$K$4000, 'Tag 1'!B143, Aug!$H$4:$H$4000)</f>
        <v>0</v>
      </c>
      <c r="K143" s="8">
        <f>SUMIF(Sep!$K$4:$K$4000, 'Tag 1'!B143, Sep!$H$4:$H$4000)</f>
        <v>0</v>
      </c>
      <c r="L143" s="8">
        <f>SUMIF(Oct!$K$4:$K$4000, 'Tag 1'!B143, Oct!$H$4:$H$4000)</f>
        <v>0</v>
      </c>
      <c r="M143" s="8">
        <f>SUMIF(Nov!$K$4:$K$4000, 'Tag 1'!B143, Nov!$H$4:$H$4000)</f>
        <v>0</v>
      </c>
      <c r="N143" s="8">
        <f>SUMIF(Dec!$K$4:$K$4000, 'Tag 1'!B143, Dec!$H$4:$H$4000)</f>
        <v>0</v>
      </c>
      <c r="O143" s="1">
        <f t="shared" si="3"/>
        <v>0</v>
      </c>
    </row>
    <row r="144" spans="2:15" x14ac:dyDescent="0.2">
      <c r="B144" s="21">
        <f>Tags!F144</f>
        <v>0</v>
      </c>
      <c r="C144" s="8">
        <f>SUMIF(Jan!$K$4:$K$4000, 'Tag 1'!B144, Jan!$H$4:$H$4000)</f>
        <v>0</v>
      </c>
      <c r="D144" s="8">
        <f>SUMIF(Feb!$K$4:$K$4000, 'Tag 1'!B144, Feb!$H$4:$H$4000)</f>
        <v>0</v>
      </c>
      <c r="E144" s="8">
        <f>SUMIF(Mar!$K$4:$K$4000, 'Tag 1'!B144, Mar!$H$4:$H$4000)</f>
        <v>0</v>
      </c>
      <c r="F144" s="8">
        <f>SUMIF(Apr!$K$4:$K$4000, 'Tag 1'!B144, Apr!$H$4:$H$4000)</f>
        <v>0</v>
      </c>
      <c r="G144" s="8">
        <f>SUMIF(May!$K$4:$K$4000, 'Tag 1'!B144, May!$H$4:$H$4000)</f>
        <v>0</v>
      </c>
      <c r="H144" s="8">
        <f>SUMIF(Jun!$K$4:$K$4000, 'Tag 1'!B144, Jun!$H$4:$H$4000)</f>
        <v>0</v>
      </c>
      <c r="I144" s="8">
        <f>SUMIF(Jul!$K$4:$K$4000, 'Tag 1'!B144, Jul!$H$4:$H$4000)</f>
        <v>0</v>
      </c>
      <c r="J144" s="8">
        <f>SUMIF(Aug!$K$4:$K$4000, 'Tag 1'!B144, Aug!$H$4:$H$4000)</f>
        <v>0</v>
      </c>
      <c r="K144" s="8">
        <f>SUMIF(Sep!$K$4:$K$4000, 'Tag 1'!B144, Sep!$H$4:$H$4000)</f>
        <v>0</v>
      </c>
      <c r="L144" s="8">
        <f>SUMIF(Oct!$K$4:$K$4000, 'Tag 1'!B144, Oct!$H$4:$H$4000)</f>
        <v>0</v>
      </c>
      <c r="M144" s="8">
        <f>SUMIF(Nov!$K$4:$K$4000, 'Tag 1'!B144, Nov!$H$4:$H$4000)</f>
        <v>0</v>
      </c>
      <c r="N144" s="8">
        <f>SUMIF(Dec!$K$4:$K$4000, 'Tag 1'!B144, Dec!$H$4:$H$4000)</f>
        <v>0</v>
      </c>
      <c r="O144" s="1">
        <f t="shared" si="3"/>
        <v>0</v>
      </c>
    </row>
    <row r="145" spans="2:15" x14ac:dyDescent="0.2">
      <c r="B145" s="21">
        <f>Tags!F145</f>
        <v>0</v>
      </c>
      <c r="C145" s="8">
        <f>SUMIF(Jan!$K$4:$K$4000, 'Tag 1'!B145, Jan!$H$4:$H$4000)</f>
        <v>0</v>
      </c>
      <c r="D145" s="8">
        <f>SUMIF(Feb!$K$4:$K$4000, 'Tag 1'!B145, Feb!$H$4:$H$4000)</f>
        <v>0</v>
      </c>
      <c r="E145" s="8">
        <f>SUMIF(Mar!$K$4:$K$4000, 'Tag 1'!B145, Mar!$H$4:$H$4000)</f>
        <v>0</v>
      </c>
      <c r="F145" s="8">
        <f>SUMIF(Apr!$K$4:$K$4000, 'Tag 1'!B145, Apr!$H$4:$H$4000)</f>
        <v>0</v>
      </c>
      <c r="G145" s="8">
        <f>SUMIF(May!$K$4:$K$4000, 'Tag 1'!B145, May!$H$4:$H$4000)</f>
        <v>0</v>
      </c>
      <c r="H145" s="8">
        <f>SUMIF(Jun!$K$4:$K$4000, 'Tag 1'!B145, Jun!$H$4:$H$4000)</f>
        <v>0</v>
      </c>
      <c r="I145" s="8">
        <f>SUMIF(Jul!$K$4:$K$4000, 'Tag 1'!B145, Jul!$H$4:$H$4000)</f>
        <v>0</v>
      </c>
      <c r="J145" s="8">
        <f>SUMIF(Aug!$K$4:$K$4000, 'Tag 1'!B145, Aug!$H$4:$H$4000)</f>
        <v>0</v>
      </c>
      <c r="K145" s="8">
        <f>SUMIF(Sep!$K$4:$K$4000, 'Tag 1'!B145, Sep!$H$4:$H$4000)</f>
        <v>0</v>
      </c>
      <c r="L145" s="8">
        <f>SUMIF(Oct!$K$4:$K$4000, 'Tag 1'!B145, Oct!$H$4:$H$4000)</f>
        <v>0</v>
      </c>
      <c r="M145" s="8">
        <f>SUMIF(Nov!$K$4:$K$4000, 'Tag 1'!B145, Nov!$H$4:$H$4000)</f>
        <v>0</v>
      </c>
      <c r="N145" s="8">
        <f>SUMIF(Dec!$K$4:$K$4000, 'Tag 1'!B145, Dec!$H$4:$H$4000)</f>
        <v>0</v>
      </c>
      <c r="O145" s="1">
        <f t="shared" si="3"/>
        <v>0</v>
      </c>
    </row>
    <row r="146" spans="2:15" x14ac:dyDescent="0.2">
      <c r="B146" s="21">
        <f>Tags!F146</f>
        <v>0</v>
      </c>
      <c r="C146" s="8">
        <f>SUMIF(Jan!$K$4:$K$4000, 'Tag 1'!B146, Jan!$H$4:$H$4000)</f>
        <v>0</v>
      </c>
      <c r="D146" s="8">
        <f>SUMIF(Feb!$K$4:$K$4000, 'Tag 1'!B146, Feb!$H$4:$H$4000)</f>
        <v>0</v>
      </c>
      <c r="E146" s="8">
        <f>SUMIF(Mar!$K$4:$K$4000, 'Tag 1'!B146, Mar!$H$4:$H$4000)</f>
        <v>0</v>
      </c>
      <c r="F146" s="8">
        <f>SUMIF(Apr!$K$4:$K$4000, 'Tag 1'!B146, Apr!$H$4:$H$4000)</f>
        <v>0</v>
      </c>
      <c r="G146" s="8">
        <f>SUMIF(May!$K$4:$K$4000, 'Tag 1'!B146, May!$H$4:$H$4000)</f>
        <v>0</v>
      </c>
      <c r="H146" s="8">
        <f>SUMIF(Jun!$K$4:$K$4000, 'Tag 1'!B146, Jun!$H$4:$H$4000)</f>
        <v>0</v>
      </c>
      <c r="I146" s="8">
        <f>SUMIF(Jul!$K$4:$K$4000, 'Tag 1'!B146, Jul!$H$4:$H$4000)</f>
        <v>0</v>
      </c>
      <c r="J146" s="8">
        <f>SUMIF(Aug!$K$4:$K$4000, 'Tag 1'!B146, Aug!$H$4:$H$4000)</f>
        <v>0</v>
      </c>
      <c r="K146" s="8">
        <f>SUMIF(Sep!$K$4:$K$4000, 'Tag 1'!B146, Sep!$H$4:$H$4000)</f>
        <v>0</v>
      </c>
      <c r="L146" s="8">
        <f>SUMIF(Oct!$K$4:$K$4000, 'Tag 1'!B146, Oct!$H$4:$H$4000)</f>
        <v>0</v>
      </c>
      <c r="M146" s="8">
        <f>SUMIF(Nov!$K$4:$K$4000, 'Tag 1'!B146, Nov!$H$4:$H$4000)</f>
        <v>0</v>
      </c>
      <c r="N146" s="8">
        <f>SUMIF(Dec!$K$4:$K$4000, 'Tag 1'!B146, Dec!$H$4:$H$4000)</f>
        <v>0</v>
      </c>
      <c r="O146" s="1">
        <f t="shared" si="3"/>
        <v>0</v>
      </c>
    </row>
    <row r="147" spans="2:15" x14ac:dyDescent="0.2">
      <c r="B147" s="21">
        <f>Tags!F147</f>
        <v>0</v>
      </c>
      <c r="C147" s="8">
        <f>SUMIF(Jan!$K$4:$K$4000, 'Tag 1'!B147, Jan!$H$4:$H$4000)</f>
        <v>0</v>
      </c>
      <c r="D147" s="8">
        <f>SUMIF(Feb!$K$4:$K$4000, 'Tag 1'!B147, Feb!$H$4:$H$4000)</f>
        <v>0</v>
      </c>
      <c r="E147" s="8">
        <f>SUMIF(Mar!$K$4:$K$4000, 'Tag 1'!B147, Mar!$H$4:$H$4000)</f>
        <v>0</v>
      </c>
      <c r="F147" s="8">
        <f>SUMIF(Apr!$K$4:$K$4000, 'Tag 1'!B147, Apr!$H$4:$H$4000)</f>
        <v>0</v>
      </c>
      <c r="G147" s="8">
        <f>SUMIF(May!$K$4:$K$4000, 'Tag 1'!B147, May!$H$4:$H$4000)</f>
        <v>0</v>
      </c>
      <c r="H147" s="8">
        <f>SUMIF(Jun!$K$4:$K$4000, 'Tag 1'!B147, Jun!$H$4:$H$4000)</f>
        <v>0</v>
      </c>
      <c r="I147" s="8">
        <f>SUMIF(Jul!$K$4:$K$4000, 'Tag 1'!B147, Jul!$H$4:$H$4000)</f>
        <v>0</v>
      </c>
      <c r="J147" s="8">
        <f>SUMIF(Aug!$K$4:$K$4000, 'Tag 1'!B147, Aug!$H$4:$H$4000)</f>
        <v>0</v>
      </c>
      <c r="K147" s="8">
        <f>SUMIF(Sep!$K$4:$K$4000, 'Tag 1'!B147, Sep!$H$4:$H$4000)</f>
        <v>0</v>
      </c>
      <c r="L147" s="8">
        <f>SUMIF(Oct!$K$4:$K$4000, 'Tag 1'!B147, Oct!$H$4:$H$4000)</f>
        <v>0</v>
      </c>
      <c r="M147" s="8">
        <f>SUMIF(Nov!$K$4:$K$4000, 'Tag 1'!B147, Nov!$H$4:$H$4000)</f>
        <v>0</v>
      </c>
      <c r="N147" s="8">
        <f>SUMIF(Dec!$K$4:$K$4000, 'Tag 1'!B147, Dec!$H$4:$H$4000)</f>
        <v>0</v>
      </c>
      <c r="O147" s="1">
        <f t="shared" si="3"/>
        <v>0</v>
      </c>
    </row>
    <row r="148" spans="2:15" x14ac:dyDescent="0.2">
      <c r="B148" s="21">
        <f>Tags!F148</f>
        <v>0</v>
      </c>
      <c r="C148" s="8">
        <f>SUMIF(Jan!$K$4:$K$4000, 'Tag 1'!B148, Jan!$H$4:$H$4000)</f>
        <v>0</v>
      </c>
      <c r="D148" s="8">
        <f>SUMIF(Feb!$K$4:$K$4000, 'Tag 1'!B148, Feb!$H$4:$H$4000)</f>
        <v>0</v>
      </c>
      <c r="E148" s="8">
        <f>SUMIF(Mar!$K$4:$K$4000, 'Tag 1'!B148, Mar!$H$4:$H$4000)</f>
        <v>0</v>
      </c>
      <c r="F148" s="8">
        <f>SUMIF(Apr!$K$4:$K$4000, 'Tag 1'!B148, Apr!$H$4:$H$4000)</f>
        <v>0</v>
      </c>
      <c r="G148" s="8">
        <f>SUMIF(May!$K$4:$K$4000, 'Tag 1'!B148, May!$H$4:$H$4000)</f>
        <v>0</v>
      </c>
      <c r="H148" s="8">
        <f>SUMIF(Jun!$K$4:$K$4000, 'Tag 1'!B148, Jun!$H$4:$H$4000)</f>
        <v>0</v>
      </c>
      <c r="I148" s="8">
        <f>SUMIF(Jul!$K$4:$K$4000, 'Tag 1'!B148, Jul!$H$4:$H$4000)</f>
        <v>0</v>
      </c>
      <c r="J148" s="8">
        <f>SUMIF(Aug!$K$4:$K$4000, 'Tag 1'!B148, Aug!$H$4:$H$4000)</f>
        <v>0</v>
      </c>
      <c r="K148" s="8">
        <f>SUMIF(Sep!$K$4:$K$4000, 'Tag 1'!B148, Sep!$H$4:$H$4000)</f>
        <v>0</v>
      </c>
      <c r="L148" s="8">
        <f>SUMIF(Oct!$K$4:$K$4000, 'Tag 1'!B148, Oct!$H$4:$H$4000)</f>
        <v>0</v>
      </c>
      <c r="M148" s="8">
        <f>SUMIF(Nov!$K$4:$K$4000, 'Tag 1'!B148, Nov!$H$4:$H$4000)</f>
        <v>0</v>
      </c>
      <c r="N148" s="8">
        <f>SUMIF(Dec!$K$4:$K$4000, 'Tag 1'!B148, Dec!$H$4:$H$4000)</f>
        <v>0</v>
      </c>
      <c r="O148" s="1">
        <f t="shared" si="3"/>
        <v>0</v>
      </c>
    </row>
    <row r="149" spans="2:15" x14ac:dyDescent="0.2">
      <c r="B149" s="21">
        <f>Tags!F149</f>
        <v>0</v>
      </c>
      <c r="C149" s="8">
        <f>SUMIF(Jan!$K$4:$K$4000, 'Tag 1'!B149, Jan!$H$4:$H$4000)</f>
        <v>0</v>
      </c>
      <c r="D149" s="8">
        <f>SUMIF(Feb!$K$4:$K$4000, 'Tag 1'!B149, Feb!$H$4:$H$4000)</f>
        <v>0</v>
      </c>
      <c r="E149" s="8">
        <f>SUMIF(Mar!$K$4:$K$4000, 'Tag 1'!B149, Mar!$H$4:$H$4000)</f>
        <v>0</v>
      </c>
      <c r="F149" s="8">
        <f>SUMIF(Apr!$K$4:$K$4000, 'Tag 1'!B149, Apr!$H$4:$H$4000)</f>
        <v>0</v>
      </c>
      <c r="G149" s="8">
        <f>SUMIF(May!$K$4:$K$4000, 'Tag 1'!B149, May!$H$4:$H$4000)</f>
        <v>0</v>
      </c>
      <c r="H149" s="8">
        <f>SUMIF(Jun!$K$4:$K$4000, 'Tag 1'!B149, Jun!$H$4:$H$4000)</f>
        <v>0</v>
      </c>
      <c r="I149" s="8">
        <f>SUMIF(Jul!$K$4:$K$4000, 'Tag 1'!B149, Jul!$H$4:$H$4000)</f>
        <v>0</v>
      </c>
      <c r="J149" s="8">
        <f>SUMIF(Aug!$K$4:$K$4000, 'Tag 1'!B149, Aug!$H$4:$H$4000)</f>
        <v>0</v>
      </c>
      <c r="K149" s="8">
        <f>SUMIF(Sep!$K$4:$K$4000, 'Tag 1'!B149, Sep!$H$4:$H$4000)</f>
        <v>0</v>
      </c>
      <c r="L149" s="8">
        <f>SUMIF(Oct!$K$4:$K$4000, 'Tag 1'!B149, Oct!$H$4:$H$4000)</f>
        <v>0</v>
      </c>
      <c r="M149" s="8">
        <f>SUMIF(Nov!$K$4:$K$4000, 'Tag 1'!B149, Nov!$H$4:$H$4000)</f>
        <v>0</v>
      </c>
      <c r="N149" s="8">
        <f>SUMIF(Dec!$K$4:$K$4000, 'Tag 1'!B149, Dec!$H$4:$H$4000)</f>
        <v>0</v>
      </c>
      <c r="O149" s="1">
        <f t="shared" si="3"/>
        <v>0</v>
      </c>
    </row>
    <row r="150" spans="2:15" x14ac:dyDescent="0.2">
      <c r="B150" s="21">
        <f>Tags!F150</f>
        <v>0</v>
      </c>
      <c r="C150" s="8">
        <f>SUMIF(Jan!$K$4:$K$4000, 'Tag 1'!B150, Jan!$H$4:$H$4000)</f>
        <v>0</v>
      </c>
      <c r="D150" s="8">
        <f>SUMIF(Feb!$K$4:$K$4000, 'Tag 1'!B150, Feb!$H$4:$H$4000)</f>
        <v>0</v>
      </c>
      <c r="E150" s="8">
        <f>SUMIF(Mar!$K$4:$K$4000, 'Tag 1'!B150, Mar!$H$4:$H$4000)</f>
        <v>0</v>
      </c>
      <c r="F150" s="8">
        <f>SUMIF(Apr!$K$4:$K$4000, 'Tag 1'!B150, Apr!$H$4:$H$4000)</f>
        <v>0</v>
      </c>
      <c r="G150" s="8">
        <f>SUMIF(May!$K$4:$K$4000, 'Tag 1'!B150, May!$H$4:$H$4000)</f>
        <v>0</v>
      </c>
      <c r="H150" s="8">
        <f>SUMIF(Jun!$K$4:$K$4000, 'Tag 1'!B150, Jun!$H$4:$H$4000)</f>
        <v>0</v>
      </c>
      <c r="I150" s="8">
        <f>SUMIF(Jul!$K$4:$K$4000, 'Tag 1'!B150, Jul!$H$4:$H$4000)</f>
        <v>0</v>
      </c>
      <c r="J150" s="8">
        <f>SUMIF(Aug!$K$4:$K$4000, 'Tag 1'!B150, Aug!$H$4:$H$4000)</f>
        <v>0</v>
      </c>
      <c r="K150" s="8">
        <f>SUMIF(Sep!$K$4:$K$4000, 'Tag 1'!B150, Sep!$H$4:$H$4000)</f>
        <v>0</v>
      </c>
      <c r="L150" s="8">
        <f>SUMIF(Oct!$K$4:$K$4000, 'Tag 1'!B150, Oct!$H$4:$H$4000)</f>
        <v>0</v>
      </c>
      <c r="M150" s="8">
        <f>SUMIF(Nov!$K$4:$K$4000, 'Tag 1'!B150, Nov!$H$4:$H$4000)</f>
        <v>0</v>
      </c>
      <c r="N150" s="8">
        <f>SUMIF(Dec!$K$4:$K$4000, 'Tag 1'!B150, Dec!$H$4:$H$4000)</f>
        <v>0</v>
      </c>
      <c r="O150" s="1">
        <f t="shared" ref="O150:O213" si="4">SUM(C150:N150)</f>
        <v>0</v>
      </c>
    </row>
    <row r="151" spans="2:15" x14ac:dyDescent="0.2">
      <c r="B151" s="21">
        <f>Tags!F151</f>
        <v>0</v>
      </c>
      <c r="C151" s="8">
        <f>SUMIF(Jan!$K$4:$K$4000, 'Tag 1'!B151, Jan!$H$4:$H$4000)</f>
        <v>0</v>
      </c>
      <c r="D151" s="8">
        <f>SUMIF(Feb!$K$4:$K$4000, 'Tag 1'!B151, Feb!$H$4:$H$4000)</f>
        <v>0</v>
      </c>
      <c r="E151" s="8">
        <f>SUMIF(Mar!$K$4:$K$4000, 'Tag 1'!B151, Mar!$H$4:$H$4000)</f>
        <v>0</v>
      </c>
      <c r="F151" s="8">
        <f>SUMIF(Apr!$K$4:$K$4000, 'Tag 1'!B151, Apr!$H$4:$H$4000)</f>
        <v>0</v>
      </c>
      <c r="G151" s="8">
        <f>SUMIF(May!$K$4:$K$4000, 'Tag 1'!B151, May!$H$4:$H$4000)</f>
        <v>0</v>
      </c>
      <c r="H151" s="8">
        <f>SUMIF(Jun!$K$4:$K$4000, 'Tag 1'!B151, Jun!$H$4:$H$4000)</f>
        <v>0</v>
      </c>
      <c r="I151" s="8">
        <f>SUMIF(Jul!$K$4:$K$4000, 'Tag 1'!B151, Jul!$H$4:$H$4000)</f>
        <v>0</v>
      </c>
      <c r="J151" s="8">
        <f>SUMIF(Aug!$K$4:$K$4000, 'Tag 1'!B151, Aug!$H$4:$H$4000)</f>
        <v>0</v>
      </c>
      <c r="K151" s="8">
        <f>SUMIF(Sep!$K$4:$K$4000, 'Tag 1'!B151, Sep!$H$4:$H$4000)</f>
        <v>0</v>
      </c>
      <c r="L151" s="8">
        <f>SUMIF(Oct!$K$4:$K$4000, 'Tag 1'!B151, Oct!$H$4:$H$4000)</f>
        <v>0</v>
      </c>
      <c r="M151" s="8">
        <f>SUMIF(Nov!$K$4:$K$4000, 'Tag 1'!B151, Nov!$H$4:$H$4000)</f>
        <v>0</v>
      </c>
      <c r="N151" s="8">
        <f>SUMIF(Dec!$K$4:$K$4000, 'Tag 1'!B151, Dec!$H$4:$H$4000)</f>
        <v>0</v>
      </c>
      <c r="O151" s="1">
        <f t="shared" si="4"/>
        <v>0</v>
      </c>
    </row>
    <row r="152" spans="2:15" x14ac:dyDescent="0.2">
      <c r="B152" s="21">
        <f>Tags!F152</f>
        <v>0</v>
      </c>
      <c r="C152" s="8">
        <f>SUMIF(Jan!$K$4:$K$4000, 'Tag 1'!B152, Jan!$H$4:$H$4000)</f>
        <v>0</v>
      </c>
      <c r="D152" s="8">
        <f>SUMIF(Feb!$K$4:$K$4000, 'Tag 1'!B152, Feb!$H$4:$H$4000)</f>
        <v>0</v>
      </c>
      <c r="E152" s="8">
        <f>SUMIF(Mar!$K$4:$K$4000, 'Tag 1'!B152, Mar!$H$4:$H$4000)</f>
        <v>0</v>
      </c>
      <c r="F152" s="8">
        <f>SUMIF(Apr!$K$4:$K$4000, 'Tag 1'!B152, Apr!$H$4:$H$4000)</f>
        <v>0</v>
      </c>
      <c r="G152" s="8">
        <f>SUMIF(May!$K$4:$K$4000, 'Tag 1'!B152, May!$H$4:$H$4000)</f>
        <v>0</v>
      </c>
      <c r="H152" s="8">
        <f>SUMIF(Jun!$K$4:$K$4000, 'Tag 1'!B152, Jun!$H$4:$H$4000)</f>
        <v>0</v>
      </c>
      <c r="I152" s="8">
        <f>SUMIF(Jul!$K$4:$K$4000, 'Tag 1'!B152, Jul!$H$4:$H$4000)</f>
        <v>0</v>
      </c>
      <c r="J152" s="8">
        <f>SUMIF(Aug!$K$4:$K$4000, 'Tag 1'!B152, Aug!$H$4:$H$4000)</f>
        <v>0</v>
      </c>
      <c r="K152" s="8">
        <f>SUMIF(Sep!$K$4:$K$4000, 'Tag 1'!B152, Sep!$H$4:$H$4000)</f>
        <v>0</v>
      </c>
      <c r="L152" s="8">
        <f>SUMIF(Oct!$K$4:$K$4000, 'Tag 1'!B152, Oct!$H$4:$H$4000)</f>
        <v>0</v>
      </c>
      <c r="M152" s="8">
        <f>SUMIF(Nov!$K$4:$K$4000, 'Tag 1'!B152, Nov!$H$4:$H$4000)</f>
        <v>0</v>
      </c>
      <c r="N152" s="8">
        <f>SUMIF(Dec!$K$4:$K$4000, 'Tag 1'!B152, Dec!$H$4:$H$4000)</f>
        <v>0</v>
      </c>
      <c r="O152" s="1">
        <f t="shared" si="4"/>
        <v>0</v>
      </c>
    </row>
    <row r="153" spans="2:15" x14ac:dyDescent="0.2">
      <c r="B153" s="21">
        <f>Tags!F153</f>
        <v>0</v>
      </c>
      <c r="C153" s="8">
        <f>SUMIF(Jan!$K$4:$K$4000, 'Tag 1'!B153, Jan!$H$4:$H$4000)</f>
        <v>0</v>
      </c>
      <c r="D153" s="8">
        <f>SUMIF(Feb!$K$4:$K$4000, 'Tag 1'!B153, Feb!$H$4:$H$4000)</f>
        <v>0</v>
      </c>
      <c r="E153" s="8">
        <f>SUMIF(Mar!$K$4:$K$4000, 'Tag 1'!B153, Mar!$H$4:$H$4000)</f>
        <v>0</v>
      </c>
      <c r="F153" s="8">
        <f>SUMIF(Apr!$K$4:$K$4000, 'Tag 1'!B153, Apr!$H$4:$H$4000)</f>
        <v>0</v>
      </c>
      <c r="G153" s="8">
        <f>SUMIF(May!$K$4:$K$4000, 'Tag 1'!B153, May!$H$4:$H$4000)</f>
        <v>0</v>
      </c>
      <c r="H153" s="8">
        <f>SUMIF(Jun!$K$4:$K$4000, 'Tag 1'!B153, Jun!$H$4:$H$4000)</f>
        <v>0</v>
      </c>
      <c r="I153" s="8">
        <f>SUMIF(Jul!$K$4:$K$4000, 'Tag 1'!B153, Jul!$H$4:$H$4000)</f>
        <v>0</v>
      </c>
      <c r="J153" s="8">
        <f>SUMIF(Aug!$K$4:$K$4000, 'Tag 1'!B153, Aug!$H$4:$H$4000)</f>
        <v>0</v>
      </c>
      <c r="K153" s="8">
        <f>SUMIF(Sep!$K$4:$K$4000, 'Tag 1'!B153, Sep!$H$4:$H$4000)</f>
        <v>0</v>
      </c>
      <c r="L153" s="8">
        <f>SUMIF(Oct!$K$4:$K$4000, 'Tag 1'!B153, Oct!$H$4:$H$4000)</f>
        <v>0</v>
      </c>
      <c r="M153" s="8">
        <f>SUMIF(Nov!$K$4:$K$4000, 'Tag 1'!B153, Nov!$H$4:$H$4000)</f>
        <v>0</v>
      </c>
      <c r="N153" s="8">
        <f>SUMIF(Dec!$K$4:$K$4000, 'Tag 1'!B153, Dec!$H$4:$H$4000)</f>
        <v>0</v>
      </c>
      <c r="O153" s="1">
        <f t="shared" si="4"/>
        <v>0</v>
      </c>
    </row>
    <row r="154" spans="2:15" x14ac:dyDescent="0.2">
      <c r="B154" s="21">
        <f>Tags!F154</f>
        <v>0</v>
      </c>
      <c r="C154" s="8">
        <f>SUMIF(Jan!$K$4:$K$4000, 'Tag 1'!B154, Jan!$H$4:$H$4000)</f>
        <v>0</v>
      </c>
      <c r="D154" s="8">
        <f>SUMIF(Feb!$K$4:$K$4000, 'Tag 1'!B154, Feb!$H$4:$H$4000)</f>
        <v>0</v>
      </c>
      <c r="E154" s="8">
        <f>SUMIF(Mar!$K$4:$K$4000, 'Tag 1'!B154, Mar!$H$4:$H$4000)</f>
        <v>0</v>
      </c>
      <c r="F154" s="8">
        <f>SUMIF(Apr!$K$4:$K$4000, 'Tag 1'!B154, Apr!$H$4:$H$4000)</f>
        <v>0</v>
      </c>
      <c r="G154" s="8">
        <f>SUMIF(May!$K$4:$K$4000, 'Tag 1'!B154, May!$H$4:$H$4000)</f>
        <v>0</v>
      </c>
      <c r="H154" s="8">
        <f>SUMIF(Jun!$K$4:$K$4000, 'Tag 1'!B154, Jun!$H$4:$H$4000)</f>
        <v>0</v>
      </c>
      <c r="I154" s="8">
        <f>SUMIF(Jul!$K$4:$K$4000, 'Tag 1'!B154, Jul!$H$4:$H$4000)</f>
        <v>0</v>
      </c>
      <c r="J154" s="8">
        <f>SUMIF(Aug!$K$4:$K$4000, 'Tag 1'!B154, Aug!$H$4:$H$4000)</f>
        <v>0</v>
      </c>
      <c r="K154" s="8">
        <f>SUMIF(Sep!$K$4:$K$4000, 'Tag 1'!B154, Sep!$H$4:$H$4000)</f>
        <v>0</v>
      </c>
      <c r="L154" s="8">
        <f>SUMIF(Oct!$K$4:$K$4000, 'Tag 1'!B154, Oct!$H$4:$H$4000)</f>
        <v>0</v>
      </c>
      <c r="M154" s="8">
        <f>SUMIF(Nov!$K$4:$K$4000, 'Tag 1'!B154, Nov!$H$4:$H$4000)</f>
        <v>0</v>
      </c>
      <c r="N154" s="8">
        <f>SUMIF(Dec!$K$4:$K$4000, 'Tag 1'!B154, Dec!$H$4:$H$4000)</f>
        <v>0</v>
      </c>
      <c r="O154" s="1">
        <f t="shared" si="4"/>
        <v>0</v>
      </c>
    </row>
    <row r="155" spans="2:15" x14ac:dyDescent="0.2">
      <c r="B155" s="21">
        <f>Tags!F155</f>
        <v>0</v>
      </c>
      <c r="C155" s="8">
        <f>SUMIF(Jan!$K$4:$K$4000, 'Tag 1'!B155, Jan!$H$4:$H$4000)</f>
        <v>0</v>
      </c>
      <c r="D155" s="8">
        <f>SUMIF(Feb!$K$4:$K$4000, 'Tag 1'!B155, Feb!$H$4:$H$4000)</f>
        <v>0</v>
      </c>
      <c r="E155" s="8">
        <f>SUMIF(Mar!$K$4:$K$4000, 'Tag 1'!B155, Mar!$H$4:$H$4000)</f>
        <v>0</v>
      </c>
      <c r="F155" s="8">
        <f>SUMIF(Apr!$K$4:$K$4000, 'Tag 1'!B155, Apr!$H$4:$H$4000)</f>
        <v>0</v>
      </c>
      <c r="G155" s="8">
        <f>SUMIF(May!$K$4:$K$4000, 'Tag 1'!B155, May!$H$4:$H$4000)</f>
        <v>0</v>
      </c>
      <c r="H155" s="8">
        <f>SUMIF(Jun!$K$4:$K$4000, 'Tag 1'!B155, Jun!$H$4:$H$4000)</f>
        <v>0</v>
      </c>
      <c r="I155" s="8">
        <f>SUMIF(Jul!$K$4:$K$4000, 'Tag 1'!B155, Jul!$H$4:$H$4000)</f>
        <v>0</v>
      </c>
      <c r="J155" s="8">
        <f>SUMIF(Aug!$K$4:$K$4000, 'Tag 1'!B155, Aug!$H$4:$H$4000)</f>
        <v>0</v>
      </c>
      <c r="K155" s="8">
        <f>SUMIF(Sep!$K$4:$K$4000, 'Tag 1'!B155, Sep!$H$4:$H$4000)</f>
        <v>0</v>
      </c>
      <c r="L155" s="8">
        <f>SUMIF(Oct!$K$4:$K$4000, 'Tag 1'!B155, Oct!$H$4:$H$4000)</f>
        <v>0</v>
      </c>
      <c r="M155" s="8">
        <f>SUMIF(Nov!$K$4:$K$4000, 'Tag 1'!B155, Nov!$H$4:$H$4000)</f>
        <v>0</v>
      </c>
      <c r="N155" s="8">
        <f>SUMIF(Dec!$K$4:$K$4000, 'Tag 1'!B155, Dec!$H$4:$H$4000)</f>
        <v>0</v>
      </c>
      <c r="O155" s="1">
        <f t="shared" si="4"/>
        <v>0</v>
      </c>
    </row>
    <row r="156" spans="2:15" x14ac:dyDescent="0.2">
      <c r="B156" s="21">
        <f>Tags!F156</f>
        <v>0</v>
      </c>
      <c r="C156" s="8">
        <f>SUMIF(Jan!$K$4:$K$4000, 'Tag 1'!B156, Jan!$H$4:$H$4000)</f>
        <v>0</v>
      </c>
      <c r="D156" s="8">
        <f>SUMIF(Feb!$K$4:$K$4000, 'Tag 1'!B156, Feb!$H$4:$H$4000)</f>
        <v>0</v>
      </c>
      <c r="E156" s="8">
        <f>SUMIF(Mar!$K$4:$K$4000, 'Tag 1'!B156, Mar!$H$4:$H$4000)</f>
        <v>0</v>
      </c>
      <c r="F156" s="8">
        <f>SUMIF(Apr!$K$4:$K$4000, 'Tag 1'!B156, Apr!$H$4:$H$4000)</f>
        <v>0</v>
      </c>
      <c r="G156" s="8">
        <f>SUMIF(May!$K$4:$K$4000, 'Tag 1'!B156, May!$H$4:$H$4000)</f>
        <v>0</v>
      </c>
      <c r="H156" s="8">
        <f>SUMIF(Jun!$K$4:$K$4000, 'Tag 1'!B156, Jun!$H$4:$H$4000)</f>
        <v>0</v>
      </c>
      <c r="I156" s="8">
        <f>SUMIF(Jul!$K$4:$K$4000, 'Tag 1'!B156, Jul!$H$4:$H$4000)</f>
        <v>0</v>
      </c>
      <c r="J156" s="8">
        <f>SUMIF(Aug!$K$4:$K$4000, 'Tag 1'!B156, Aug!$H$4:$H$4000)</f>
        <v>0</v>
      </c>
      <c r="K156" s="8">
        <f>SUMIF(Sep!$K$4:$K$4000, 'Tag 1'!B156, Sep!$H$4:$H$4000)</f>
        <v>0</v>
      </c>
      <c r="L156" s="8">
        <f>SUMIF(Oct!$K$4:$K$4000, 'Tag 1'!B156, Oct!$H$4:$H$4000)</f>
        <v>0</v>
      </c>
      <c r="M156" s="8">
        <f>SUMIF(Nov!$K$4:$K$4000, 'Tag 1'!B156, Nov!$H$4:$H$4000)</f>
        <v>0</v>
      </c>
      <c r="N156" s="8">
        <f>SUMIF(Dec!$K$4:$K$4000, 'Tag 1'!B156, Dec!$H$4:$H$4000)</f>
        <v>0</v>
      </c>
      <c r="O156" s="1">
        <f t="shared" si="4"/>
        <v>0</v>
      </c>
    </row>
    <row r="157" spans="2:15" x14ac:dyDescent="0.2">
      <c r="B157" s="21">
        <f>Tags!F157</f>
        <v>0</v>
      </c>
      <c r="C157" s="8">
        <f>SUMIF(Jan!$K$4:$K$4000, 'Tag 1'!B157, Jan!$H$4:$H$4000)</f>
        <v>0</v>
      </c>
      <c r="D157" s="8">
        <f>SUMIF(Feb!$K$4:$K$4000, 'Tag 1'!B157, Feb!$H$4:$H$4000)</f>
        <v>0</v>
      </c>
      <c r="E157" s="8">
        <f>SUMIF(Mar!$K$4:$K$4000, 'Tag 1'!B157, Mar!$H$4:$H$4000)</f>
        <v>0</v>
      </c>
      <c r="F157" s="8">
        <f>SUMIF(Apr!$K$4:$K$4000, 'Tag 1'!B157, Apr!$H$4:$H$4000)</f>
        <v>0</v>
      </c>
      <c r="G157" s="8">
        <f>SUMIF(May!$K$4:$K$4000, 'Tag 1'!B157, May!$H$4:$H$4000)</f>
        <v>0</v>
      </c>
      <c r="H157" s="8">
        <f>SUMIF(Jun!$K$4:$K$4000, 'Tag 1'!B157, Jun!$H$4:$H$4000)</f>
        <v>0</v>
      </c>
      <c r="I157" s="8">
        <f>SUMIF(Jul!$K$4:$K$4000, 'Tag 1'!B157, Jul!$H$4:$H$4000)</f>
        <v>0</v>
      </c>
      <c r="J157" s="8">
        <f>SUMIF(Aug!$K$4:$K$4000, 'Tag 1'!B157, Aug!$H$4:$H$4000)</f>
        <v>0</v>
      </c>
      <c r="K157" s="8">
        <f>SUMIF(Sep!$K$4:$K$4000, 'Tag 1'!B157, Sep!$H$4:$H$4000)</f>
        <v>0</v>
      </c>
      <c r="L157" s="8">
        <f>SUMIF(Oct!$K$4:$K$4000, 'Tag 1'!B157, Oct!$H$4:$H$4000)</f>
        <v>0</v>
      </c>
      <c r="M157" s="8">
        <f>SUMIF(Nov!$K$4:$K$4000, 'Tag 1'!B157, Nov!$H$4:$H$4000)</f>
        <v>0</v>
      </c>
      <c r="N157" s="8">
        <f>SUMIF(Dec!$K$4:$K$4000, 'Tag 1'!B157, Dec!$H$4:$H$4000)</f>
        <v>0</v>
      </c>
      <c r="O157" s="1">
        <f t="shared" si="4"/>
        <v>0</v>
      </c>
    </row>
    <row r="158" spans="2:15" x14ac:dyDescent="0.2">
      <c r="B158" s="21">
        <f>Tags!F158</f>
        <v>0</v>
      </c>
      <c r="C158" s="8">
        <f>SUMIF(Jan!$K$4:$K$4000, 'Tag 1'!B158, Jan!$H$4:$H$4000)</f>
        <v>0</v>
      </c>
      <c r="D158" s="8">
        <f>SUMIF(Feb!$K$4:$K$4000, 'Tag 1'!B158, Feb!$H$4:$H$4000)</f>
        <v>0</v>
      </c>
      <c r="E158" s="8">
        <f>SUMIF(Mar!$K$4:$K$4000, 'Tag 1'!B158, Mar!$H$4:$H$4000)</f>
        <v>0</v>
      </c>
      <c r="F158" s="8">
        <f>SUMIF(Apr!$K$4:$K$4000, 'Tag 1'!B158, Apr!$H$4:$H$4000)</f>
        <v>0</v>
      </c>
      <c r="G158" s="8">
        <f>SUMIF(May!$K$4:$K$4000, 'Tag 1'!B158, May!$H$4:$H$4000)</f>
        <v>0</v>
      </c>
      <c r="H158" s="8">
        <f>SUMIF(Jun!$K$4:$K$4000, 'Tag 1'!B158, Jun!$H$4:$H$4000)</f>
        <v>0</v>
      </c>
      <c r="I158" s="8">
        <f>SUMIF(Jul!$K$4:$K$4000, 'Tag 1'!B158, Jul!$H$4:$H$4000)</f>
        <v>0</v>
      </c>
      <c r="J158" s="8">
        <f>SUMIF(Aug!$K$4:$K$4000, 'Tag 1'!B158, Aug!$H$4:$H$4000)</f>
        <v>0</v>
      </c>
      <c r="K158" s="8">
        <f>SUMIF(Sep!$K$4:$K$4000, 'Tag 1'!B158, Sep!$H$4:$H$4000)</f>
        <v>0</v>
      </c>
      <c r="L158" s="8">
        <f>SUMIF(Oct!$K$4:$K$4000, 'Tag 1'!B158, Oct!$H$4:$H$4000)</f>
        <v>0</v>
      </c>
      <c r="M158" s="8">
        <f>SUMIF(Nov!$K$4:$K$4000, 'Tag 1'!B158, Nov!$H$4:$H$4000)</f>
        <v>0</v>
      </c>
      <c r="N158" s="8">
        <f>SUMIF(Dec!$K$4:$K$4000, 'Tag 1'!B158, Dec!$H$4:$H$4000)</f>
        <v>0</v>
      </c>
      <c r="O158" s="1">
        <f t="shared" si="4"/>
        <v>0</v>
      </c>
    </row>
    <row r="159" spans="2:15" x14ac:dyDescent="0.2">
      <c r="B159" s="21">
        <f>Tags!F159</f>
        <v>0</v>
      </c>
      <c r="C159" s="8">
        <f>SUMIF(Jan!$K$4:$K$4000, 'Tag 1'!B159, Jan!$H$4:$H$4000)</f>
        <v>0</v>
      </c>
      <c r="D159" s="8">
        <f>SUMIF(Feb!$K$4:$K$4000, 'Tag 1'!B159, Feb!$H$4:$H$4000)</f>
        <v>0</v>
      </c>
      <c r="E159" s="8">
        <f>SUMIF(Mar!$K$4:$K$4000, 'Tag 1'!B159, Mar!$H$4:$H$4000)</f>
        <v>0</v>
      </c>
      <c r="F159" s="8">
        <f>SUMIF(Apr!$K$4:$K$4000, 'Tag 1'!B159, Apr!$H$4:$H$4000)</f>
        <v>0</v>
      </c>
      <c r="G159" s="8">
        <f>SUMIF(May!$K$4:$K$4000, 'Tag 1'!B159, May!$H$4:$H$4000)</f>
        <v>0</v>
      </c>
      <c r="H159" s="8">
        <f>SUMIF(Jun!$K$4:$K$4000, 'Tag 1'!B159, Jun!$H$4:$H$4000)</f>
        <v>0</v>
      </c>
      <c r="I159" s="8">
        <f>SUMIF(Jul!$K$4:$K$4000, 'Tag 1'!B159, Jul!$H$4:$H$4000)</f>
        <v>0</v>
      </c>
      <c r="J159" s="8">
        <f>SUMIF(Aug!$K$4:$K$4000, 'Tag 1'!B159, Aug!$H$4:$H$4000)</f>
        <v>0</v>
      </c>
      <c r="K159" s="8">
        <f>SUMIF(Sep!$K$4:$K$4000, 'Tag 1'!B159, Sep!$H$4:$H$4000)</f>
        <v>0</v>
      </c>
      <c r="L159" s="8">
        <f>SUMIF(Oct!$K$4:$K$4000, 'Tag 1'!B159, Oct!$H$4:$H$4000)</f>
        <v>0</v>
      </c>
      <c r="M159" s="8">
        <f>SUMIF(Nov!$K$4:$K$4000, 'Tag 1'!B159, Nov!$H$4:$H$4000)</f>
        <v>0</v>
      </c>
      <c r="N159" s="8">
        <f>SUMIF(Dec!$K$4:$K$4000, 'Tag 1'!B159, Dec!$H$4:$H$4000)</f>
        <v>0</v>
      </c>
      <c r="O159" s="1">
        <f t="shared" si="4"/>
        <v>0</v>
      </c>
    </row>
    <row r="160" spans="2:15" x14ac:dyDescent="0.2">
      <c r="B160" s="21">
        <f>Tags!F160</f>
        <v>0</v>
      </c>
      <c r="C160" s="8">
        <f>SUMIF(Jan!$K$4:$K$4000, 'Tag 1'!B160, Jan!$H$4:$H$4000)</f>
        <v>0</v>
      </c>
      <c r="D160" s="8">
        <f>SUMIF(Feb!$K$4:$K$4000, 'Tag 1'!B160, Feb!$H$4:$H$4000)</f>
        <v>0</v>
      </c>
      <c r="E160" s="8">
        <f>SUMIF(Mar!$K$4:$K$4000, 'Tag 1'!B160, Mar!$H$4:$H$4000)</f>
        <v>0</v>
      </c>
      <c r="F160" s="8">
        <f>SUMIF(Apr!$K$4:$K$4000, 'Tag 1'!B160, Apr!$H$4:$H$4000)</f>
        <v>0</v>
      </c>
      <c r="G160" s="8">
        <f>SUMIF(May!$K$4:$K$4000, 'Tag 1'!B160, May!$H$4:$H$4000)</f>
        <v>0</v>
      </c>
      <c r="H160" s="8">
        <f>SUMIF(Jun!$K$4:$K$4000, 'Tag 1'!B160, Jun!$H$4:$H$4000)</f>
        <v>0</v>
      </c>
      <c r="I160" s="8">
        <f>SUMIF(Jul!$K$4:$K$4000, 'Tag 1'!B160, Jul!$H$4:$H$4000)</f>
        <v>0</v>
      </c>
      <c r="J160" s="8">
        <f>SUMIF(Aug!$K$4:$K$4000, 'Tag 1'!B160, Aug!$H$4:$H$4000)</f>
        <v>0</v>
      </c>
      <c r="K160" s="8">
        <f>SUMIF(Sep!$K$4:$K$4000, 'Tag 1'!B160, Sep!$H$4:$H$4000)</f>
        <v>0</v>
      </c>
      <c r="L160" s="8">
        <f>SUMIF(Oct!$K$4:$K$4000, 'Tag 1'!B160, Oct!$H$4:$H$4000)</f>
        <v>0</v>
      </c>
      <c r="M160" s="8">
        <f>SUMIF(Nov!$K$4:$K$4000, 'Tag 1'!B160, Nov!$H$4:$H$4000)</f>
        <v>0</v>
      </c>
      <c r="N160" s="8">
        <f>SUMIF(Dec!$K$4:$K$4000, 'Tag 1'!B160, Dec!$H$4:$H$4000)</f>
        <v>0</v>
      </c>
      <c r="O160" s="1">
        <f t="shared" si="4"/>
        <v>0</v>
      </c>
    </row>
    <row r="161" spans="2:15" x14ac:dyDescent="0.2">
      <c r="B161" s="21">
        <f>Tags!F161</f>
        <v>0</v>
      </c>
      <c r="C161" s="8">
        <f>SUMIF(Jan!$K$4:$K$4000, 'Tag 1'!B161, Jan!$H$4:$H$4000)</f>
        <v>0</v>
      </c>
      <c r="D161" s="8">
        <f>SUMIF(Feb!$K$4:$K$4000, 'Tag 1'!B161, Feb!$H$4:$H$4000)</f>
        <v>0</v>
      </c>
      <c r="E161" s="8">
        <f>SUMIF(Mar!$K$4:$K$4000, 'Tag 1'!B161, Mar!$H$4:$H$4000)</f>
        <v>0</v>
      </c>
      <c r="F161" s="8">
        <f>SUMIF(Apr!$K$4:$K$4000, 'Tag 1'!B161, Apr!$H$4:$H$4000)</f>
        <v>0</v>
      </c>
      <c r="G161" s="8">
        <f>SUMIF(May!$K$4:$K$4000, 'Tag 1'!B161, May!$H$4:$H$4000)</f>
        <v>0</v>
      </c>
      <c r="H161" s="8">
        <f>SUMIF(Jun!$K$4:$K$4000, 'Tag 1'!B161, Jun!$H$4:$H$4000)</f>
        <v>0</v>
      </c>
      <c r="I161" s="8">
        <f>SUMIF(Jul!$K$4:$K$4000, 'Tag 1'!B161, Jul!$H$4:$H$4000)</f>
        <v>0</v>
      </c>
      <c r="J161" s="8">
        <f>SUMIF(Aug!$K$4:$K$4000, 'Tag 1'!B161, Aug!$H$4:$H$4000)</f>
        <v>0</v>
      </c>
      <c r="K161" s="8">
        <f>SUMIF(Sep!$K$4:$K$4000, 'Tag 1'!B161, Sep!$H$4:$H$4000)</f>
        <v>0</v>
      </c>
      <c r="L161" s="8">
        <f>SUMIF(Oct!$K$4:$K$4000, 'Tag 1'!B161, Oct!$H$4:$H$4000)</f>
        <v>0</v>
      </c>
      <c r="M161" s="8">
        <f>SUMIF(Nov!$K$4:$K$4000, 'Tag 1'!B161, Nov!$H$4:$H$4000)</f>
        <v>0</v>
      </c>
      <c r="N161" s="8">
        <f>SUMIF(Dec!$K$4:$K$4000, 'Tag 1'!B161, Dec!$H$4:$H$4000)</f>
        <v>0</v>
      </c>
      <c r="O161" s="1">
        <f t="shared" si="4"/>
        <v>0</v>
      </c>
    </row>
    <row r="162" spans="2:15" x14ac:dyDescent="0.2">
      <c r="B162" s="21">
        <f>Tags!F162</f>
        <v>0</v>
      </c>
      <c r="C162" s="8">
        <f>SUMIF(Jan!$K$4:$K$4000, 'Tag 1'!B162, Jan!$H$4:$H$4000)</f>
        <v>0</v>
      </c>
      <c r="D162" s="8">
        <f>SUMIF(Feb!$K$4:$K$4000, 'Tag 1'!B162, Feb!$H$4:$H$4000)</f>
        <v>0</v>
      </c>
      <c r="E162" s="8">
        <f>SUMIF(Mar!$K$4:$K$4000, 'Tag 1'!B162, Mar!$H$4:$H$4000)</f>
        <v>0</v>
      </c>
      <c r="F162" s="8">
        <f>SUMIF(Apr!$K$4:$K$4000, 'Tag 1'!B162, Apr!$H$4:$H$4000)</f>
        <v>0</v>
      </c>
      <c r="G162" s="8">
        <f>SUMIF(May!$K$4:$K$4000, 'Tag 1'!B162, May!$H$4:$H$4000)</f>
        <v>0</v>
      </c>
      <c r="H162" s="8">
        <f>SUMIF(Jun!$K$4:$K$4000, 'Tag 1'!B162, Jun!$H$4:$H$4000)</f>
        <v>0</v>
      </c>
      <c r="I162" s="8">
        <f>SUMIF(Jul!$K$4:$K$4000, 'Tag 1'!B162, Jul!$H$4:$H$4000)</f>
        <v>0</v>
      </c>
      <c r="J162" s="8">
        <f>SUMIF(Aug!$K$4:$K$4000, 'Tag 1'!B162, Aug!$H$4:$H$4000)</f>
        <v>0</v>
      </c>
      <c r="K162" s="8">
        <f>SUMIF(Sep!$K$4:$K$4000, 'Tag 1'!B162, Sep!$H$4:$H$4000)</f>
        <v>0</v>
      </c>
      <c r="L162" s="8">
        <f>SUMIF(Oct!$K$4:$K$4000, 'Tag 1'!B162, Oct!$H$4:$H$4000)</f>
        <v>0</v>
      </c>
      <c r="M162" s="8">
        <f>SUMIF(Nov!$K$4:$K$4000, 'Tag 1'!B162, Nov!$H$4:$H$4000)</f>
        <v>0</v>
      </c>
      <c r="N162" s="8">
        <f>SUMIF(Dec!$K$4:$K$4000, 'Tag 1'!B162, Dec!$H$4:$H$4000)</f>
        <v>0</v>
      </c>
      <c r="O162" s="1">
        <f t="shared" si="4"/>
        <v>0</v>
      </c>
    </row>
    <row r="163" spans="2:15" x14ac:dyDescent="0.2">
      <c r="B163" s="21">
        <f>Tags!F163</f>
        <v>0</v>
      </c>
      <c r="C163" s="8">
        <f>SUMIF(Jan!$K$4:$K$4000, 'Tag 1'!B163, Jan!$H$4:$H$4000)</f>
        <v>0</v>
      </c>
      <c r="D163" s="8">
        <f>SUMIF(Feb!$K$4:$K$4000, 'Tag 1'!B163, Feb!$H$4:$H$4000)</f>
        <v>0</v>
      </c>
      <c r="E163" s="8">
        <f>SUMIF(Mar!$K$4:$K$4000, 'Tag 1'!B163, Mar!$H$4:$H$4000)</f>
        <v>0</v>
      </c>
      <c r="F163" s="8">
        <f>SUMIF(Apr!$K$4:$K$4000, 'Tag 1'!B163, Apr!$H$4:$H$4000)</f>
        <v>0</v>
      </c>
      <c r="G163" s="8">
        <f>SUMIF(May!$K$4:$K$4000, 'Tag 1'!B163, May!$H$4:$H$4000)</f>
        <v>0</v>
      </c>
      <c r="H163" s="8">
        <f>SUMIF(Jun!$K$4:$K$4000, 'Tag 1'!B163, Jun!$H$4:$H$4000)</f>
        <v>0</v>
      </c>
      <c r="I163" s="8">
        <f>SUMIF(Jul!$K$4:$K$4000, 'Tag 1'!B163, Jul!$H$4:$H$4000)</f>
        <v>0</v>
      </c>
      <c r="J163" s="8">
        <f>SUMIF(Aug!$K$4:$K$4000, 'Tag 1'!B163, Aug!$H$4:$H$4000)</f>
        <v>0</v>
      </c>
      <c r="K163" s="8">
        <f>SUMIF(Sep!$K$4:$K$4000, 'Tag 1'!B163, Sep!$H$4:$H$4000)</f>
        <v>0</v>
      </c>
      <c r="L163" s="8">
        <f>SUMIF(Oct!$K$4:$K$4000, 'Tag 1'!B163, Oct!$H$4:$H$4000)</f>
        <v>0</v>
      </c>
      <c r="M163" s="8">
        <f>SUMIF(Nov!$K$4:$K$4000, 'Tag 1'!B163, Nov!$H$4:$H$4000)</f>
        <v>0</v>
      </c>
      <c r="N163" s="8">
        <f>SUMIF(Dec!$K$4:$K$4000, 'Tag 1'!B163, Dec!$H$4:$H$4000)</f>
        <v>0</v>
      </c>
      <c r="O163" s="1">
        <f t="shared" si="4"/>
        <v>0</v>
      </c>
    </row>
    <row r="164" spans="2:15" x14ac:dyDescent="0.2">
      <c r="B164" s="21">
        <f>Tags!F164</f>
        <v>0</v>
      </c>
      <c r="C164" s="8">
        <f>SUMIF(Jan!$K$4:$K$4000, 'Tag 1'!B164, Jan!$H$4:$H$4000)</f>
        <v>0</v>
      </c>
      <c r="D164" s="8">
        <f>SUMIF(Feb!$K$4:$K$4000, 'Tag 1'!B164, Feb!$H$4:$H$4000)</f>
        <v>0</v>
      </c>
      <c r="E164" s="8">
        <f>SUMIF(Mar!$K$4:$K$4000, 'Tag 1'!B164, Mar!$H$4:$H$4000)</f>
        <v>0</v>
      </c>
      <c r="F164" s="8">
        <f>SUMIF(Apr!$K$4:$K$4000, 'Tag 1'!B164, Apr!$H$4:$H$4000)</f>
        <v>0</v>
      </c>
      <c r="G164" s="8">
        <f>SUMIF(May!$K$4:$K$4000, 'Tag 1'!B164, May!$H$4:$H$4000)</f>
        <v>0</v>
      </c>
      <c r="H164" s="8">
        <f>SUMIF(Jun!$K$4:$K$4000, 'Tag 1'!B164, Jun!$H$4:$H$4000)</f>
        <v>0</v>
      </c>
      <c r="I164" s="8">
        <f>SUMIF(Jul!$K$4:$K$4000, 'Tag 1'!B164, Jul!$H$4:$H$4000)</f>
        <v>0</v>
      </c>
      <c r="J164" s="8">
        <f>SUMIF(Aug!$K$4:$K$4000, 'Tag 1'!B164, Aug!$H$4:$H$4000)</f>
        <v>0</v>
      </c>
      <c r="K164" s="8">
        <f>SUMIF(Sep!$K$4:$K$4000, 'Tag 1'!B164, Sep!$H$4:$H$4000)</f>
        <v>0</v>
      </c>
      <c r="L164" s="8">
        <f>SUMIF(Oct!$K$4:$K$4000, 'Tag 1'!B164, Oct!$H$4:$H$4000)</f>
        <v>0</v>
      </c>
      <c r="M164" s="8">
        <f>SUMIF(Nov!$K$4:$K$4000, 'Tag 1'!B164, Nov!$H$4:$H$4000)</f>
        <v>0</v>
      </c>
      <c r="N164" s="8">
        <f>SUMIF(Dec!$K$4:$K$4000, 'Tag 1'!B164, Dec!$H$4:$H$4000)</f>
        <v>0</v>
      </c>
      <c r="O164" s="1">
        <f t="shared" si="4"/>
        <v>0</v>
      </c>
    </row>
    <row r="165" spans="2:15" x14ac:dyDescent="0.2">
      <c r="B165" s="21">
        <f>Tags!F165</f>
        <v>0</v>
      </c>
      <c r="C165" s="8">
        <f>SUMIF(Jan!$K$4:$K$4000, 'Tag 1'!B165, Jan!$H$4:$H$4000)</f>
        <v>0</v>
      </c>
      <c r="D165" s="8">
        <f>SUMIF(Feb!$K$4:$K$4000, 'Tag 1'!B165, Feb!$H$4:$H$4000)</f>
        <v>0</v>
      </c>
      <c r="E165" s="8">
        <f>SUMIF(Mar!$K$4:$K$4000, 'Tag 1'!B165, Mar!$H$4:$H$4000)</f>
        <v>0</v>
      </c>
      <c r="F165" s="8">
        <f>SUMIF(Apr!$K$4:$K$4000, 'Tag 1'!B165, Apr!$H$4:$H$4000)</f>
        <v>0</v>
      </c>
      <c r="G165" s="8">
        <f>SUMIF(May!$K$4:$K$4000, 'Tag 1'!B165, May!$H$4:$H$4000)</f>
        <v>0</v>
      </c>
      <c r="H165" s="8">
        <f>SUMIF(Jun!$K$4:$K$4000, 'Tag 1'!B165, Jun!$H$4:$H$4000)</f>
        <v>0</v>
      </c>
      <c r="I165" s="8">
        <f>SUMIF(Jul!$K$4:$K$4000, 'Tag 1'!B165, Jul!$H$4:$H$4000)</f>
        <v>0</v>
      </c>
      <c r="J165" s="8">
        <f>SUMIF(Aug!$K$4:$K$4000, 'Tag 1'!B165, Aug!$H$4:$H$4000)</f>
        <v>0</v>
      </c>
      <c r="K165" s="8">
        <f>SUMIF(Sep!$K$4:$K$4000, 'Tag 1'!B165, Sep!$H$4:$H$4000)</f>
        <v>0</v>
      </c>
      <c r="L165" s="8">
        <f>SUMIF(Oct!$K$4:$K$4000, 'Tag 1'!B165, Oct!$H$4:$H$4000)</f>
        <v>0</v>
      </c>
      <c r="M165" s="8">
        <f>SUMIF(Nov!$K$4:$K$4000, 'Tag 1'!B165, Nov!$H$4:$H$4000)</f>
        <v>0</v>
      </c>
      <c r="N165" s="8">
        <f>SUMIF(Dec!$K$4:$K$4000, 'Tag 1'!B165, Dec!$H$4:$H$4000)</f>
        <v>0</v>
      </c>
      <c r="O165" s="1">
        <f t="shared" si="4"/>
        <v>0</v>
      </c>
    </row>
    <row r="166" spans="2:15" x14ac:dyDescent="0.2">
      <c r="B166" s="21">
        <f>Tags!F166</f>
        <v>0</v>
      </c>
      <c r="C166" s="8">
        <f>SUMIF(Jan!$K$4:$K$4000, 'Tag 1'!B166, Jan!$H$4:$H$4000)</f>
        <v>0</v>
      </c>
      <c r="D166" s="8">
        <f>SUMIF(Feb!$K$4:$K$4000, 'Tag 1'!B166, Feb!$H$4:$H$4000)</f>
        <v>0</v>
      </c>
      <c r="E166" s="8">
        <f>SUMIF(Mar!$K$4:$K$4000, 'Tag 1'!B166, Mar!$H$4:$H$4000)</f>
        <v>0</v>
      </c>
      <c r="F166" s="8">
        <f>SUMIF(Apr!$K$4:$K$4000, 'Tag 1'!B166, Apr!$H$4:$H$4000)</f>
        <v>0</v>
      </c>
      <c r="G166" s="8">
        <f>SUMIF(May!$K$4:$K$4000, 'Tag 1'!B166, May!$H$4:$H$4000)</f>
        <v>0</v>
      </c>
      <c r="H166" s="8">
        <f>SUMIF(Jun!$K$4:$K$4000, 'Tag 1'!B166, Jun!$H$4:$H$4000)</f>
        <v>0</v>
      </c>
      <c r="I166" s="8">
        <f>SUMIF(Jul!$K$4:$K$4000, 'Tag 1'!B166, Jul!$H$4:$H$4000)</f>
        <v>0</v>
      </c>
      <c r="J166" s="8">
        <f>SUMIF(Aug!$K$4:$K$4000, 'Tag 1'!B166, Aug!$H$4:$H$4000)</f>
        <v>0</v>
      </c>
      <c r="K166" s="8">
        <f>SUMIF(Sep!$K$4:$K$4000, 'Tag 1'!B166, Sep!$H$4:$H$4000)</f>
        <v>0</v>
      </c>
      <c r="L166" s="8">
        <f>SUMIF(Oct!$K$4:$K$4000, 'Tag 1'!B166, Oct!$H$4:$H$4000)</f>
        <v>0</v>
      </c>
      <c r="M166" s="8">
        <f>SUMIF(Nov!$K$4:$K$4000, 'Tag 1'!B166, Nov!$H$4:$H$4000)</f>
        <v>0</v>
      </c>
      <c r="N166" s="8">
        <f>SUMIF(Dec!$K$4:$K$4000, 'Tag 1'!B166, Dec!$H$4:$H$4000)</f>
        <v>0</v>
      </c>
      <c r="O166" s="1">
        <f t="shared" si="4"/>
        <v>0</v>
      </c>
    </row>
    <row r="167" spans="2:15" x14ac:dyDescent="0.2">
      <c r="B167" s="21">
        <f>Tags!F167</f>
        <v>0</v>
      </c>
      <c r="C167" s="8">
        <f>SUMIF(Jan!$K$4:$K$4000, 'Tag 1'!B167, Jan!$H$4:$H$4000)</f>
        <v>0</v>
      </c>
      <c r="D167" s="8">
        <f>SUMIF(Feb!$K$4:$K$4000, 'Tag 1'!B167, Feb!$H$4:$H$4000)</f>
        <v>0</v>
      </c>
      <c r="E167" s="8">
        <f>SUMIF(Mar!$K$4:$K$4000, 'Tag 1'!B167, Mar!$H$4:$H$4000)</f>
        <v>0</v>
      </c>
      <c r="F167" s="8">
        <f>SUMIF(Apr!$K$4:$K$4000, 'Tag 1'!B167, Apr!$H$4:$H$4000)</f>
        <v>0</v>
      </c>
      <c r="G167" s="8">
        <f>SUMIF(May!$K$4:$K$4000, 'Tag 1'!B167, May!$H$4:$H$4000)</f>
        <v>0</v>
      </c>
      <c r="H167" s="8">
        <f>SUMIF(Jun!$K$4:$K$4000, 'Tag 1'!B167, Jun!$H$4:$H$4000)</f>
        <v>0</v>
      </c>
      <c r="I167" s="8">
        <f>SUMIF(Jul!$K$4:$K$4000, 'Tag 1'!B167, Jul!$H$4:$H$4000)</f>
        <v>0</v>
      </c>
      <c r="J167" s="8">
        <f>SUMIF(Aug!$K$4:$K$4000, 'Tag 1'!B167, Aug!$H$4:$H$4000)</f>
        <v>0</v>
      </c>
      <c r="K167" s="8">
        <f>SUMIF(Sep!$K$4:$K$4000, 'Tag 1'!B167, Sep!$H$4:$H$4000)</f>
        <v>0</v>
      </c>
      <c r="L167" s="8">
        <f>SUMIF(Oct!$K$4:$K$4000, 'Tag 1'!B167, Oct!$H$4:$H$4000)</f>
        <v>0</v>
      </c>
      <c r="M167" s="8">
        <f>SUMIF(Nov!$K$4:$K$4000, 'Tag 1'!B167, Nov!$H$4:$H$4000)</f>
        <v>0</v>
      </c>
      <c r="N167" s="8">
        <f>SUMIF(Dec!$K$4:$K$4000, 'Tag 1'!B167, Dec!$H$4:$H$4000)</f>
        <v>0</v>
      </c>
      <c r="O167" s="1">
        <f t="shared" si="4"/>
        <v>0</v>
      </c>
    </row>
    <row r="168" spans="2:15" x14ac:dyDescent="0.2">
      <c r="B168" s="21">
        <f>Tags!F168</f>
        <v>0</v>
      </c>
      <c r="C168" s="8">
        <f>SUMIF(Jan!$K$4:$K$4000, 'Tag 1'!B168, Jan!$H$4:$H$4000)</f>
        <v>0</v>
      </c>
      <c r="D168" s="8">
        <f>SUMIF(Feb!$K$4:$K$4000, 'Tag 1'!B168, Feb!$H$4:$H$4000)</f>
        <v>0</v>
      </c>
      <c r="E168" s="8">
        <f>SUMIF(Mar!$K$4:$K$4000, 'Tag 1'!B168, Mar!$H$4:$H$4000)</f>
        <v>0</v>
      </c>
      <c r="F168" s="8">
        <f>SUMIF(Apr!$K$4:$K$4000, 'Tag 1'!B168, Apr!$H$4:$H$4000)</f>
        <v>0</v>
      </c>
      <c r="G168" s="8">
        <f>SUMIF(May!$K$4:$K$4000, 'Tag 1'!B168, May!$H$4:$H$4000)</f>
        <v>0</v>
      </c>
      <c r="H168" s="8">
        <f>SUMIF(Jun!$K$4:$K$4000, 'Tag 1'!B168, Jun!$H$4:$H$4000)</f>
        <v>0</v>
      </c>
      <c r="I168" s="8">
        <f>SUMIF(Jul!$K$4:$K$4000, 'Tag 1'!B168, Jul!$H$4:$H$4000)</f>
        <v>0</v>
      </c>
      <c r="J168" s="8">
        <f>SUMIF(Aug!$K$4:$K$4000, 'Tag 1'!B168, Aug!$H$4:$H$4000)</f>
        <v>0</v>
      </c>
      <c r="K168" s="8">
        <f>SUMIF(Sep!$K$4:$K$4000, 'Tag 1'!B168, Sep!$H$4:$H$4000)</f>
        <v>0</v>
      </c>
      <c r="L168" s="8">
        <f>SUMIF(Oct!$K$4:$K$4000, 'Tag 1'!B168, Oct!$H$4:$H$4000)</f>
        <v>0</v>
      </c>
      <c r="M168" s="8">
        <f>SUMIF(Nov!$K$4:$K$4000, 'Tag 1'!B168, Nov!$H$4:$H$4000)</f>
        <v>0</v>
      </c>
      <c r="N168" s="8">
        <f>SUMIF(Dec!$K$4:$K$4000, 'Tag 1'!B168, Dec!$H$4:$H$4000)</f>
        <v>0</v>
      </c>
      <c r="O168" s="1">
        <f t="shared" si="4"/>
        <v>0</v>
      </c>
    </row>
    <row r="169" spans="2:15" x14ac:dyDescent="0.2">
      <c r="B169" s="21">
        <f>Tags!F169</f>
        <v>0</v>
      </c>
      <c r="C169" s="8">
        <f>SUMIF(Jan!$K$4:$K$4000, 'Tag 1'!B169, Jan!$H$4:$H$4000)</f>
        <v>0</v>
      </c>
      <c r="D169" s="8">
        <f>SUMIF(Feb!$K$4:$K$4000, 'Tag 1'!B169, Feb!$H$4:$H$4000)</f>
        <v>0</v>
      </c>
      <c r="E169" s="8">
        <f>SUMIF(Mar!$K$4:$K$4000, 'Tag 1'!B169, Mar!$H$4:$H$4000)</f>
        <v>0</v>
      </c>
      <c r="F169" s="8">
        <f>SUMIF(Apr!$K$4:$K$4000, 'Tag 1'!B169, Apr!$H$4:$H$4000)</f>
        <v>0</v>
      </c>
      <c r="G169" s="8">
        <f>SUMIF(May!$K$4:$K$4000, 'Tag 1'!B169, May!$H$4:$H$4000)</f>
        <v>0</v>
      </c>
      <c r="H169" s="8">
        <f>SUMIF(Jun!$K$4:$K$4000, 'Tag 1'!B169, Jun!$H$4:$H$4000)</f>
        <v>0</v>
      </c>
      <c r="I169" s="8">
        <f>SUMIF(Jul!$K$4:$K$4000, 'Tag 1'!B169, Jul!$H$4:$H$4000)</f>
        <v>0</v>
      </c>
      <c r="J169" s="8">
        <f>SUMIF(Aug!$K$4:$K$4000, 'Tag 1'!B169, Aug!$H$4:$H$4000)</f>
        <v>0</v>
      </c>
      <c r="K169" s="8">
        <f>SUMIF(Sep!$K$4:$K$4000, 'Tag 1'!B169, Sep!$H$4:$H$4000)</f>
        <v>0</v>
      </c>
      <c r="L169" s="8">
        <f>SUMIF(Oct!$K$4:$K$4000, 'Tag 1'!B169, Oct!$H$4:$H$4000)</f>
        <v>0</v>
      </c>
      <c r="M169" s="8">
        <f>SUMIF(Nov!$K$4:$K$4000, 'Tag 1'!B169, Nov!$H$4:$H$4000)</f>
        <v>0</v>
      </c>
      <c r="N169" s="8">
        <f>SUMIF(Dec!$K$4:$K$4000, 'Tag 1'!B169, Dec!$H$4:$H$4000)</f>
        <v>0</v>
      </c>
      <c r="O169" s="1">
        <f t="shared" si="4"/>
        <v>0</v>
      </c>
    </row>
    <row r="170" spans="2:15" x14ac:dyDescent="0.2">
      <c r="B170" s="21">
        <f>Tags!F170</f>
        <v>0</v>
      </c>
      <c r="C170" s="8">
        <f>SUMIF(Jan!$K$4:$K$4000, 'Tag 1'!B170, Jan!$H$4:$H$4000)</f>
        <v>0</v>
      </c>
      <c r="D170" s="8">
        <f>SUMIF(Feb!$K$4:$K$4000, 'Tag 1'!B170, Feb!$H$4:$H$4000)</f>
        <v>0</v>
      </c>
      <c r="E170" s="8">
        <f>SUMIF(Mar!$K$4:$K$4000, 'Tag 1'!B170, Mar!$H$4:$H$4000)</f>
        <v>0</v>
      </c>
      <c r="F170" s="8">
        <f>SUMIF(Apr!$K$4:$K$4000, 'Tag 1'!B170, Apr!$H$4:$H$4000)</f>
        <v>0</v>
      </c>
      <c r="G170" s="8">
        <f>SUMIF(May!$K$4:$K$4000, 'Tag 1'!B170, May!$H$4:$H$4000)</f>
        <v>0</v>
      </c>
      <c r="H170" s="8">
        <f>SUMIF(Jun!$K$4:$K$4000, 'Tag 1'!B170, Jun!$H$4:$H$4000)</f>
        <v>0</v>
      </c>
      <c r="I170" s="8">
        <f>SUMIF(Jul!$K$4:$K$4000, 'Tag 1'!B170, Jul!$H$4:$H$4000)</f>
        <v>0</v>
      </c>
      <c r="J170" s="8">
        <f>SUMIF(Aug!$K$4:$K$4000, 'Tag 1'!B170, Aug!$H$4:$H$4000)</f>
        <v>0</v>
      </c>
      <c r="K170" s="8">
        <f>SUMIF(Sep!$K$4:$K$4000, 'Tag 1'!B170, Sep!$H$4:$H$4000)</f>
        <v>0</v>
      </c>
      <c r="L170" s="8">
        <f>SUMIF(Oct!$K$4:$K$4000, 'Tag 1'!B170, Oct!$H$4:$H$4000)</f>
        <v>0</v>
      </c>
      <c r="M170" s="8">
        <f>SUMIF(Nov!$K$4:$K$4000, 'Tag 1'!B170, Nov!$H$4:$H$4000)</f>
        <v>0</v>
      </c>
      <c r="N170" s="8">
        <f>SUMIF(Dec!$K$4:$K$4000, 'Tag 1'!B170, Dec!$H$4:$H$4000)</f>
        <v>0</v>
      </c>
      <c r="O170" s="1">
        <f t="shared" si="4"/>
        <v>0</v>
      </c>
    </row>
    <row r="171" spans="2:15" x14ac:dyDescent="0.2">
      <c r="B171" s="21">
        <f>Tags!F171</f>
        <v>0</v>
      </c>
      <c r="C171" s="8">
        <f>SUMIF(Jan!$K$4:$K$4000, 'Tag 1'!B171, Jan!$H$4:$H$4000)</f>
        <v>0</v>
      </c>
      <c r="D171" s="8">
        <f>SUMIF(Feb!$K$4:$K$4000, 'Tag 1'!B171, Feb!$H$4:$H$4000)</f>
        <v>0</v>
      </c>
      <c r="E171" s="8">
        <f>SUMIF(Mar!$K$4:$K$4000, 'Tag 1'!B171, Mar!$H$4:$H$4000)</f>
        <v>0</v>
      </c>
      <c r="F171" s="8">
        <f>SUMIF(Apr!$K$4:$K$4000, 'Tag 1'!B171, Apr!$H$4:$H$4000)</f>
        <v>0</v>
      </c>
      <c r="G171" s="8">
        <f>SUMIF(May!$K$4:$K$4000, 'Tag 1'!B171, May!$H$4:$H$4000)</f>
        <v>0</v>
      </c>
      <c r="H171" s="8">
        <f>SUMIF(Jun!$K$4:$K$4000, 'Tag 1'!B171, Jun!$H$4:$H$4000)</f>
        <v>0</v>
      </c>
      <c r="I171" s="8">
        <f>SUMIF(Jul!$K$4:$K$4000, 'Tag 1'!B171, Jul!$H$4:$H$4000)</f>
        <v>0</v>
      </c>
      <c r="J171" s="8">
        <f>SUMIF(Aug!$K$4:$K$4000, 'Tag 1'!B171, Aug!$H$4:$H$4000)</f>
        <v>0</v>
      </c>
      <c r="K171" s="8">
        <f>SUMIF(Sep!$K$4:$K$4000, 'Tag 1'!B171, Sep!$H$4:$H$4000)</f>
        <v>0</v>
      </c>
      <c r="L171" s="8">
        <f>SUMIF(Oct!$K$4:$K$4000, 'Tag 1'!B171, Oct!$H$4:$H$4000)</f>
        <v>0</v>
      </c>
      <c r="M171" s="8">
        <f>SUMIF(Nov!$K$4:$K$4000, 'Tag 1'!B171, Nov!$H$4:$H$4000)</f>
        <v>0</v>
      </c>
      <c r="N171" s="8">
        <f>SUMIF(Dec!$K$4:$K$4000, 'Tag 1'!B171, Dec!$H$4:$H$4000)</f>
        <v>0</v>
      </c>
      <c r="O171" s="1">
        <f t="shared" si="4"/>
        <v>0</v>
      </c>
    </row>
    <row r="172" spans="2:15" x14ac:dyDescent="0.2">
      <c r="B172" s="21">
        <f>Tags!F172</f>
        <v>0</v>
      </c>
      <c r="C172" s="8">
        <f>SUMIF(Jan!$K$4:$K$4000, 'Tag 1'!B172, Jan!$H$4:$H$4000)</f>
        <v>0</v>
      </c>
      <c r="D172" s="8">
        <f>SUMIF(Feb!$K$4:$K$4000, 'Tag 1'!B172, Feb!$H$4:$H$4000)</f>
        <v>0</v>
      </c>
      <c r="E172" s="8">
        <f>SUMIF(Mar!$K$4:$K$4000, 'Tag 1'!B172, Mar!$H$4:$H$4000)</f>
        <v>0</v>
      </c>
      <c r="F172" s="8">
        <f>SUMIF(Apr!$K$4:$K$4000, 'Tag 1'!B172, Apr!$H$4:$H$4000)</f>
        <v>0</v>
      </c>
      <c r="G172" s="8">
        <f>SUMIF(May!$K$4:$K$4000, 'Tag 1'!B172, May!$H$4:$H$4000)</f>
        <v>0</v>
      </c>
      <c r="H172" s="8">
        <f>SUMIF(Jun!$K$4:$K$4000, 'Tag 1'!B172, Jun!$H$4:$H$4000)</f>
        <v>0</v>
      </c>
      <c r="I172" s="8">
        <f>SUMIF(Jul!$K$4:$K$4000, 'Tag 1'!B172, Jul!$H$4:$H$4000)</f>
        <v>0</v>
      </c>
      <c r="J172" s="8">
        <f>SUMIF(Aug!$K$4:$K$4000, 'Tag 1'!B172, Aug!$H$4:$H$4000)</f>
        <v>0</v>
      </c>
      <c r="K172" s="8">
        <f>SUMIF(Sep!$K$4:$K$4000, 'Tag 1'!B172, Sep!$H$4:$H$4000)</f>
        <v>0</v>
      </c>
      <c r="L172" s="8">
        <f>SUMIF(Oct!$K$4:$K$4000, 'Tag 1'!B172, Oct!$H$4:$H$4000)</f>
        <v>0</v>
      </c>
      <c r="M172" s="8">
        <f>SUMIF(Nov!$K$4:$K$4000, 'Tag 1'!B172, Nov!$H$4:$H$4000)</f>
        <v>0</v>
      </c>
      <c r="N172" s="8">
        <f>SUMIF(Dec!$K$4:$K$4000, 'Tag 1'!B172, Dec!$H$4:$H$4000)</f>
        <v>0</v>
      </c>
      <c r="O172" s="1">
        <f t="shared" si="4"/>
        <v>0</v>
      </c>
    </row>
    <row r="173" spans="2:15" x14ac:dyDescent="0.2">
      <c r="B173" s="21">
        <f>Tags!F173</f>
        <v>0</v>
      </c>
      <c r="C173" s="8">
        <f>SUMIF(Jan!$K$4:$K$4000, 'Tag 1'!B173, Jan!$H$4:$H$4000)</f>
        <v>0</v>
      </c>
      <c r="D173" s="8">
        <f>SUMIF(Feb!$K$4:$K$4000, 'Tag 1'!B173, Feb!$H$4:$H$4000)</f>
        <v>0</v>
      </c>
      <c r="E173" s="8">
        <f>SUMIF(Mar!$K$4:$K$4000, 'Tag 1'!B173, Mar!$H$4:$H$4000)</f>
        <v>0</v>
      </c>
      <c r="F173" s="8">
        <f>SUMIF(Apr!$K$4:$K$4000, 'Tag 1'!B173, Apr!$H$4:$H$4000)</f>
        <v>0</v>
      </c>
      <c r="G173" s="8">
        <f>SUMIF(May!$K$4:$K$4000, 'Tag 1'!B173, May!$H$4:$H$4000)</f>
        <v>0</v>
      </c>
      <c r="H173" s="8">
        <f>SUMIF(Jun!$K$4:$K$4000, 'Tag 1'!B173, Jun!$H$4:$H$4000)</f>
        <v>0</v>
      </c>
      <c r="I173" s="8">
        <f>SUMIF(Jul!$K$4:$K$4000, 'Tag 1'!B173, Jul!$H$4:$H$4000)</f>
        <v>0</v>
      </c>
      <c r="J173" s="8">
        <f>SUMIF(Aug!$K$4:$K$4000, 'Tag 1'!B173, Aug!$H$4:$H$4000)</f>
        <v>0</v>
      </c>
      <c r="K173" s="8">
        <f>SUMIF(Sep!$K$4:$K$4000, 'Tag 1'!B173, Sep!$H$4:$H$4000)</f>
        <v>0</v>
      </c>
      <c r="L173" s="8">
        <f>SUMIF(Oct!$K$4:$K$4000, 'Tag 1'!B173, Oct!$H$4:$H$4000)</f>
        <v>0</v>
      </c>
      <c r="M173" s="8">
        <f>SUMIF(Nov!$K$4:$K$4000, 'Tag 1'!B173, Nov!$H$4:$H$4000)</f>
        <v>0</v>
      </c>
      <c r="N173" s="8">
        <f>SUMIF(Dec!$K$4:$K$4000, 'Tag 1'!B173, Dec!$H$4:$H$4000)</f>
        <v>0</v>
      </c>
      <c r="O173" s="1">
        <f t="shared" si="4"/>
        <v>0</v>
      </c>
    </row>
    <row r="174" spans="2:15" x14ac:dyDescent="0.2">
      <c r="B174" s="21">
        <f>Tags!F174</f>
        <v>0</v>
      </c>
      <c r="C174" s="8">
        <f>SUMIF(Jan!$K$4:$K$4000, 'Tag 1'!B174, Jan!$H$4:$H$4000)</f>
        <v>0</v>
      </c>
      <c r="D174" s="8">
        <f>SUMIF(Feb!$K$4:$K$4000, 'Tag 1'!B174, Feb!$H$4:$H$4000)</f>
        <v>0</v>
      </c>
      <c r="E174" s="8">
        <f>SUMIF(Mar!$K$4:$K$4000, 'Tag 1'!B174, Mar!$H$4:$H$4000)</f>
        <v>0</v>
      </c>
      <c r="F174" s="8">
        <f>SUMIF(Apr!$K$4:$K$4000, 'Tag 1'!B174, Apr!$H$4:$H$4000)</f>
        <v>0</v>
      </c>
      <c r="G174" s="8">
        <f>SUMIF(May!$K$4:$K$4000, 'Tag 1'!B174, May!$H$4:$H$4000)</f>
        <v>0</v>
      </c>
      <c r="H174" s="8">
        <f>SUMIF(Jun!$K$4:$K$4000, 'Tag 1'!B174, Jun!$H$4:$H$4000)</f>
        <v>0</v>
      </c>
      <c r="I174" s="8">
        <f>SUMIF(Jul!$K$4:$K$4000, 'Tag 1'!B174, Jul!$H$4:$H$4000)</f>
        <v>0</v>
      </c>
      <c r="J174" s="8">
        <f>SUMIF(Aug!$K$4:$K$4000, 'Tag 1'!B174, Aug!$H$4:$H$4000)</f>
        <v>0</v>
      </c>
      <c r="K174" s="8">
        <f>SUMIF(Sep!$K$4:$K$4000, 'Tag 1'!B174, Sep!$H$4:$H$4000)</f>
        <v>0</v>
      </c>
      <c r="L174" s="8">
        <f>SUMIF(Oct!$K$4:$K$4000, 'Tag 1'!B174, Oct!$H$4:$H$4000)</f>
        <v>0</v>
      </c>
      <c r="M174" s="8">
        <f>SUMIF(Nov!$K$4:$K$4000, 'Tag 1'!B174, Nov!$H$4:$H$4000)</f>
        <v>0</v>
      </c>
      <c r="N174" s="8">
        <f>SUMIF(Dec!$K$4:$K$4000, 'Tag 1'!B174, Dec!$H$4:$H$4000)</f>
        <v>0</v>
      </c>
      <c r="O174" s="1">
        <f t="shared" si="4"/>
        <v>0</v>
      </c>
    </row>
    <row r="175" spans="2:15" x14ac:dyDescent="0.2">
      <c r="B175" s="21">
        <f>Tags!F175</f>
        <v>0</v>
      </c>
      <c r="C175" s="8">
        <f>SUMIF(Jan!$K$4:$K$4000, 'Tag 1'!B175, Jan!$H$4:$H$4000)</f>
        <v>0</v>
      </c>
      <c r="D175" s="8">
        <f>SUMIF(Feb!$K$4:$K$4000, 'Tag 1'!B175, Feb!$H$4:$H$4000)</f>
        <v>0</v>
      </c>
      <c r="E175" s="8">
        <f>SUMIF(Mar!$K$4:$K$4000, 'Tag 1'!B175, Mar!$H$4:$H$4000)</f>
        <v>0</v>
      </c>
      <c r="F175" s="8">
        <f>SUMIF(Apr!$K$4:$K$4000, 'Tag 1'!B175, Apr!$H$4:$H$4000)</f>
        <v>0</v>
      </c>
      <c r="G175" s="8">
        <f>SUMIF(May!$K$4:$K$4000, 'Tag 1'!B175, May!$H$4:$H$4000)</f>
        <v>0</v>
      </c>
      <c r="H175" s="8">
        <f>SUMIF(Jun!$K$4:$K$4000, 'Tag 1'!B175, Jun!$H$4:$H$4000)</f>
        <v>0</v>
      </c>
      <c r="I175" s="8">
        <f>SUMIF(Jul!$K$4:$K$4000, 'Tag 1'!B175, Jul!$H$4:$H$4000)</f>
        <v>0</v>
      </c>
      <c r="J175" s="8">
        <f>SUMIF(Aug!$K$4:$K$4000, 'Tag 1'!B175, Aug!$H$4:$H$4000)</f>
        <v>0</v>
      </c>
      <c r="K175" s="8">
        <f>SUMIF(Sep!$K$4:$K$4000, 'Tag 1'!B175, Sep!$H$4:$H$4000)</f>
        <v>0</v>
      </c>
      <c r="L175" s="8">
        <f>SUMIF(Oct!$K$4:$K$4000, 'Tag 1'!B175, Oct!$H$4:$H$4000)</f>
        <v>0</v>
      </c>
      <c r="M175" s="8">
        <f>SUMIF(Nov!$K$4:$K$4000, 'Tag 1'!B175, Nov!$H$4:$H$4000)</f>
        <v>0</v>
      </c>
      <c r="N175" s="8">
        <f>SUMIF(Dec!$K$4:$K$4000, 'Tag 1'!B175, Dec!$H$4:$H$4000)</f>
        <v>0</v>
      </c>
      <c r="O175" s="1">
        <f t="shared" si="4"/>
        <v>0</v>
      </c>
    </row>
    <row r="176" spans="2:15" x14ac:dyDescent="0.2">
      <c r="B176" s="21">
        <f>Tags!F176</f>
        <v>0</v>
      </c>
      <c r="C176" s="8">
        <f>SUMIF(Jan!$K$4:$K$4000, 'Tag 1'!B176, Jan!$H$4:$H$4000)</f>
        <v>0</v>
      </c>
      <c r="D176" s="8">
        <f>SUMIF(Feb!$K$4:$K$4000, 'Tag 1'!B176, Feb!$H$4:$H$4000)</f>
        <v>0</v>
      </c>
      <c r="E176" s="8">
        <f>SUMIF(Mar!$K$4:$K$4000, 'Tag 1'!B176, Mar!$H$4:$H$4000)</f>
        <v>0</v>
      </c>
      <c r="F176" s="8">
        <f>SUMIF(Apr!$K$4:$K$4000, 'Tag 1'!B176, Apr!$H$4:$H$4000)</f>
        <v>0</v>
      </c>
      <c r="G176" s="8">
        <f>SUMIF(May!$K$4:$K$4000, 'Tag 1'!B176, May!$H$4:$H$4000)</f>
        <v>0</v>
      </c>
      <c r="H176" s="8">
        <f>SUMIF(Jun!$K$4:$K$4000, 'Tag 1'!B176, Jun!$H$4:$H$4000)</f>
        <v>0</v>
      </c>
      <c r="I176" s="8">
        <f>SUMIF(Jul!$K$4:$K$4000, 'Tag 1'!B176, Jul!$H$4:$H$4000)</f>
        <v>0</v>
      </c>
      <c r="J176" s="8">
        <f>SUMIF(Aug!$K$4:$K$4000, 'Tag 1'!B176, Aug!$H$4:$H$4000)</f>
        <v>0</v>
      </c>
      <c r="K176" s="8">
        <f>SUMIF(Sep!$K$4:$K$4000, 'Tag 1'!B176, Sep!$H$4:$H$4000)</f>
        <v>0</v>
      </c>
      <c r="L176" s="8">
        <f>SUMIF(Oct!$K$4:$K$4000, 'Tag 1'!B176, Oct!$H$4:$H$4000)</f>
        <v>0</v>
      </c>
      <c r="M176" s="8">
        <f>SUMIF(Nov!$K$4:$K$4000, 'Tag 1'!B176, Nov!$H$4:$H$4000)</f>
        <v>0</v>
      </c>
      <c r="N176" s="8">
        <f>SUMIF(Dec!$K$4:$K$4000, 'Tag 1'!B176, Dec!$H$4:$H$4000)</f>
        <v>0</v>
      </c>
      <c r="O176" s="1">
        <f t="shared" si="4"/>
        <v>0</v>
      </c>
    </row>
    <row r="177" spans="2:15" x14ac:dyDescent="0.2">
      <c r="B177" s="21">
        <f>Tags!F177</f>
        <v>0</v>
      </c>
      <c r="C177" s="8">
        <f>SUMIF(Jan!$K$4:$K$4000, 'Tag 1'!B177, Jan!$H$4:$H$4000)</f>
        <v>0</v>
      </c>
      <c r="D177" s="8">
        <f>SUMIF(Feb!$K$4:$K$4000, 'Tag 1'!B177, Feb!$H$4:$H$4000)</f>
        <v>0</v>
      </c>
      <c r="E177" s="8">
        <f>SUMIF(Mar!$K$4:$K$4000, 'Tag 1'!B177, Mar!$H$4:$H$4000)</f>
        <v>0</v>
      </c>
      <c r="F177" s="8">
        <f>SUMIF(Apr!$K$4:$K$4000, 'Tag 1'!B177, Apr!$H$4:$H$4000)</f>
        <v>0</v>
      </c>
      <c r="G177" s="8">
        <f>SUMIF(May!$K$4:$K$4000, 'Tag 1'!B177, May!$H$4:$H$4000)</f>
        <v>0</v>
      </c>
      <c r="H177" s="8">
        <f>SUMIF(Jun!$K$4:$K$4000, 'Tag 1'!B177, Jun!$H$4:$H$4000)</f>
        <v>0</v>
      </c>
      <c r="I177" s="8">
        <f>SUMIF(Jul!$K$4:$K$4000, 'Tag 1'!B177, Jul!$H$4:$H$4000)</f>
        <v>0</v>
      </c>
      <c r="J177" s="8">
        <f>SUMIF(Aug!$K$4:$K$4000, 'Tag 1'!B177, Aug!$H$4:$H$4000)</f>
        <v>0</v>
      </c>
      <c r="K177" s="8">
        <f>SUMIF(Sep!$K$4:$K$4000, 'Tag 1'!B177, Sep!$H$4:$H$4000)</f>
        <v>0</v>
      </c>
      <c r="L177" s="8">
        <f>SUMIF(Oct!$K$4:$K$4000, 'Tag 1'!B177, Oct!$H$4:$H$4000)</f>
        <v>0</v>
      </c>
      <c r="M177" s="8">
        <f>SUMIF(Nov!$K$4:$K$4000, 'Tag 1'!B177, Nov!$H$4:$H$4000)</f>
        <v>0</v>
      </c>
      <c r="N177" s="8">
        <f>SUMIF(Dec!$K$4:$K$4000, 'Tag 1'!B177, Dec!$H$4:$H$4000)</f>
        <v>0</v>
      </c>
      <c r="O177" s="1">
        <f t="shared" si="4"/>
        <v>0</v>
      </c>
    </row>
    <row r="178" spans="2:15" x14ac:dyDescent="0.2">
      <c r="B178" s="21">
        <f>Tags!F178</f>
        <v>0</v>
      </c>
      <c r="C178" s="8">
        <f>SUMIF(Jan!$K$4:$K$4000, 'Tag 1'!B178, Jan!$H$4:$H$4000)</f>
        <v>0</v>
      </c>
      <c r="D178" s="8">
        <f>SUMIF(Feb!$K$4:$K$4000, 'Tag 1'!B178, Feb!$H$4:$H$4000)</f>
        <v>0</v>
      </c>
      <c r="E178" s="8">
        <f>SUMIF(Mar!$K$4:$K$4000, 'Tag 1'!B178, Mar!$H$4:$H$4000)</f>
        <v>0</v>
      </c>
      <c r="F178" s="8">
        <f>SUMIF(Apr!$K$4:$K$4000, 'Tag 1'!B178, Apr!$H$4:$H$4000)</f>
        <v>0</v>
      </c>
      <c r="G178" s="8">
        <f>SUMIF(May!$K$4:$K$4000, 'Tag 1'!B178, May!$H$4:$H$4000)</f>
        <v>0</v>
      </c>
      <c r="H178" s="8">
        <f>SUMIF(Jun!$K$4:$K$4000, 'Tag 1'!B178, Jun!$H$4:$H$4000)</f>
        <v>0</v>
      </c>
      <c r="I178" s="8">
        <f>SUMIF(Jul!$K$4:$K$4000, 'Tag 1'!B178, Jul!$H$4:$H$4000)</f>
        <v>0</v>
      </c>
      <c r="J178" s="8">
        <f>SUMIF(Aug!$K$4:$K$4000, 'Tag 1'!B178, Aug!$H$4:$H$4000)</f>
        <v>0</v>
      </c>
      <c r="K178" s="8">
        <f>SUMIF(Sep!$K$4:$K$4000, 'Tag 1'!B178, Sep!$H$4:$H$4000)</f>
        <v>0</v>
      </c>
      <c r="L178" s="8">
        <f>SUMIF(Oct!$K$4:$K$4000, 'Tag 1'!B178, Oct!$H$4:$H$4000)</f>
        <v>0</v>
      </c>
      <c r="M178" s="8">
        <f>SUMIF(Nov!$K$4:$K$4000, 'Tag 1'!B178, Nov!$H$4:$H$4000)</f>
        <v>0</v>
      </c>
      <c r="N178" s="8">
        <f>SUMIF(Dec!$K$4:$K$4000, 'Tag 1'!B178, Dec!$H$4:$H$4000)</f>
        <v>0</v>
      </c>
      <c r="O178" s="1">
        <f t="shared" si="4"/>
        <v>0</v>
      </c>
    </row>
    <row r="179" spans="2:15" x14ac:dyDescent="0.2">
      <c r="B179" s="21">
        <f>Tags!F179</f>
        <v>0</v>
      </c>
      <c r="C179" s="8">
        <f>SUMIF(Jan!$K$4:$K$4000, 'Tag 1'!B179, Jan!$H$4:$H$4000)</f>
        <v>0</v>
      </c>
      <c r="D179" s="8">
        <f>SUMIF(Feb!$K$4:$K$4000, 'Tag 1'!B179, Feb!$H$4:$H$4000)</f>
        <v>0</v>
      </c>
      <c r="E179" s="8">
        <f>SUMIF(Mar!$K$4:$K$4000, 'Tag 1'!B179, Mar!$H$4:$H$4000)</f>
        <v>0</v>
      </c>
      <c r="F179" s="8">
        <f>SUMIF(Apr!$K$4:$K$4000, 'Tag 1'!B179, Apr!$H$4:$H$4000)</f>
        <v>0</v>
      </c>
      <c r="G179" s="8">
        <f>SUMIF(May!$K$4:$K$4000, 'Tag 1'!B179, May!$H$4:$H$4000)</f>
        <v>0</v>
      </c>
      <c r="H179" s="8">
        <f>SUMIF(Jun!$K$4:$K$4000, 'Tag 1'!B179, Jun!$H$4:$H$4000)</f>
        <v>0</v>
      </c>
      <c r="I179" s="8">
        <f>SUMIF(Jul!$K$4:$K$4000, 'Tag 1'!B179, Jul!$H$4:$H$4000)</f>
        <v>0</v>
      </c>
      <c r="J179" s="8">
        <f>SUMIF(Aug!$K$4:$K$4000, 'Tag 1'!B179, Aug!$H$4:$H$4000)</f>
        <v>0</v>
      </c>
      <c r="K179" s="8">
        <f>SUMIF(Sep!$K$4:$K$4000, 'Tag 1'!B179, Sep!$H$4:$H$4000)</f>
        <v>0</v>
      </c>
      <c r="L179" s="8">
        <f>SUMIF(Oct!$K$4:$K$4000, 'Tag 1'!B179, Oct!$H$4:$H$4000)</f>
        <v>0</v>
      </c>
      <c r="M179" s="8">
        <f>SUMIF(Nov!$K$4:$K$4000, 'Tag 1'!B179, Nov!$H$4:$H$4000)</f>
        <v>0</v>
      </c>
      <c r="N179" s="8">
        <f>SUMIF(Dec!$K$4:$K$4000, 'Tag 1'!B179, Dec!$H$4:$H$4000)</f>
        <v>0</v>
      </c>
      <c r="O179" s="1">
        <f t="shared" si="4"/>
        <v>0</v>
      </c>
    </row>
    <row r="180" spans="2:15" x14ac:dyDescent="0.2">
      <c r="B180" s="21">
        <f>Tags!F180</f>
        <v>0</v>
      </c>
      <c r="C180" s="8">
        <f>SUMIF(Jan!$K$4:$K$4000, 'Tag 1'!B180, Jan!$H$4:$H$4000)</f>
        <v>0</v>
      </c>
      <c r="D180" s="8">
        <f>SUMIF(Feb!$K$4:$K$4000, 'Tag 1'!B180, Feb!$H$4:$H$4000)</f>
        <v>0</v>
      </c>
      <c r="E180" s="8">
        <f>SUMIF(Mar!$K$4:$K$4000, 'Tag 1'!B180, Mar!$H$4:$H$4000)</f>
        <v>0</v>
      </c>
      <c r="F180" s="8">
        <f>SUMIF(Apr!$K$4:$K$4000, 'Tag 1'!B180, Apr!$H$4:$H$4000)</f>
        <v>0</v>
      </c>
      <c r="G180" s="8">
        <f>SUMIF(May!$K$4:$K$4000, 'Tag 1'!B180, May!$H$4:$H$4000)</f>
        <v>0</v>
      </c>
      <c r="H180" s="8">
        <f>SUMIF(Jun!$K$4:$K$4000, 'Tag 1'!B180, Jun!$H$4:$H$4000)</f>
        <v>0</v>
      </c>
      <c r="I180" s="8">
        <f>SUMIF(Jul!$K$4:$K$4000, 'Tag 1'!B180, Jul!$H$4:$H$4000)</f>
        <v>0</v>
      </c>
      <c r="J180" s="8">
        <f>SUMIF(Aug!$K$4:$K$4000, 'Tag 1'!B180, Aug!$H$4:$H$4000)</f>
        <v>0</v>
      </c>
      <c r="K180" s="8">
        <f>SUMIF(Sep!$K$4:$K$4000, 'Tag 1'!B180, Sep!$H$4:$H$4000)</f>
        <v>0</v>
      </c>
      <c r="L180" s="8">
        <f>SUMIF(Oct!$K$4:$K$4000, 'Tag 1'!B180, Oct!$H$4:$H$4000)</f>
        <v>0</v>
      </c>
      <c r="M180" s="8">
        <f>SUMIF(Nov!$K$4:$K$4000, 'Tag 1'!B180, Nov!$H$4:$H$4000)</f>
        <v>0</v>
      </c>
      <c r="N180" s="8">
        <f>SUMIF(Dec!$K$4:$K$4000, 'Tag 1'!B180, Dec!$H$4:$H$4000)</f>
        <v>0</v>
      </c>
      <c r="O180" s="1">
        <f t="shared" si="4"/>
        <v>0</v>
      </c>
    </row>
    <row r="181" spans="2:15" x14ac:dyDescent="0.2">
      <c r="B181" s="21">
        <f>Tags!F181</f>
        <v>0</v>
      </c>
      <c r="C181" s="8">
        <f>SUMIF(Jan!$K$4:$K$4000, 'Tag 1'!B181, Jan!$H$4:$H$4000)</f>
        <v>0</v>
      </c>
      <c r="D181" s="8">
        <f>SUMIF(Feb!$K$4:$K$4000, 'Tag 1'!B181, Feb!$H$4:$H$4000)</f>
        <v>0</v>
      </c>
      <c r="E181" s="8">
        <f>SUMIF(Mar!$K$4:$K$4000, 'Tag 1'!B181, Mar!$H$4:$H$4000)</f>
        <v>0</v>
      </c>
      <c r="F181" s="8">
        <f>SUMIF(Apr!$K$4:$K$4000, 'Tag 1'!B181, Apr!$H$4:$H$4000)</f>
        <v>0</v>
      </c>
      <c r="G181" s="8">
        <f>SUMIF(May!$K$4:$K$4000, 'Tag 1'!B181, May!$H$4:$H$4000)</f>
        <v>0</v>
      </c>
      <c r="H181" s="8">
        <f>SUMIF(Jun!$K$4:$K$4000, 'Tag 1'!B181, Jun!$H$4:$H$4000)</f>
        <v>0</v>
      </c>
      <c r="I181" s="8">
        <f>SUMIF(Jul!$K$4:$K$4000, 'Tag 1'!B181, Jul!$H$4:$H$4000)</f>
        <v>0</v>
      </c>
      <c r="J181" s="8">
        <f>SUMIF(Aug!$K$4:$K$4000, 'Tag 1'!B181, Aug!$H$4:$H$4000)</f>
        <v>0</v>
      </c>
      <c r="K181" s="8">
        <f>SUMIF(Sep!$K$4:$K$4000, 'Tag 1'!B181, Sep!$H$4:$H$4000)</f>
        <v>0</v>
      </c>
      <c r="L181" s="8">
        <f>SUMIF(Oct!$K$4:$K$4000, 'Tag 1'!B181, Oct!$H$4:$H$4000)</f>
        <v>0</v>
      </c>
      <c r="M181" s="8">
        <f>SUMIF(Nov!$K$4:$K$4000, 'Tag 1'!B181, Nov!$H$4:$H$4000)</f>
        <v>0</v>
      </c>
      <c r="N181" s="8">
        <f>SUMIF(Dec!$K$4:$K$4000, 'Tag 1'!B181, Dec!$H$4:$H$4000)</f>
        <v>0</v>
      </c>
      <c r="O181" s="1">
        <f t="shared" si="4"/>
        <v>0</v>
      </c>
    </row>
    <row r="182" spans="2:15" x14ac:dyDescent="0.2">
      <c r="B182" s="21">
        <f>Tags!F182</f>
        <v>0</v>
      </c>
      <c r="C182" s="8">
        <f>SUMIF(Jan!$K$4:$K$4000, 'Tag 1'!B182, Jan!$H$4:$H$4000)</f>
        <v>0</v>
      </c>
      <c r="D182" s="8">
        <f>SUMIF(Feb!$K$4:$K$4000, 'Tag 1'!B182, Feb!$H$4:$H$4000)</f>
        <v>0</v>
      </c>
      <c r="E182" s="8">
        <f>SUMIF(Mar!$K$4:$K$4000, 'Tag 1'!B182, Mar!$H$4:$H$4000)</f>
        <v>0</v>
      </c>
      <c r="F182" s="8">
        <f>SUMIF(Apr!$K$4:$K$4000, 'Tag 1'!B182, Apr!$H$4:$H$4000)</f>
        <v>0</v>
      </c>
      <c r="G182" s="8">
        <f>SUMIF(May!$K$4:$K$4000, 'Tag 1'!B182, May!$H$4:$H$4000)</f>
        <v>0</v>
      </c>
      <c r="H182" s="8">
        <f>SUMIF(Jun!$K$4:$K$4000, 'Tag 1'!B182, Jun!$H$4:$H$4000)</f>
        <v>0</v>
      </c>
      <c r="I182" s="8">
        <f>SUMIF(Jul!$K$4:$K$4000, 'Tag 1'!B182, Jul!$H$4:$H$4000)</f>
        <v>0</v>
      </c>
      <c r="J182" s="8">
        <f>SUMIF(Aug!$K$4:$K$4000, 'Tag 1'!B182, Aug!$H$4:$H$4000)</f>
        <v>0</v>
      </c>
      <c r="K182" s="8">
        <f>SUMIF(Sep!$K$4:$K$4000, 'Tag 1'!B182, Sep!$H$4:$H$4000)</f>
        <v>0</v>
      </c>
      <c r="L182" s="8">
        <f>SUMIF(Oct!$K$4:$K$4000, 'Tag 1'!B182, Oct!$H$4:$H$4000)</f>
        <v>0</v>
      </c>
      <c r="M182" s="8">
        <f>SUMIF(Nov!$K$4:$K$4000, 'Tag 1'!B182, Nov!$H$4:$H$4000)</f>
        <v>0</v>
      </c>
      <c r="N182" s="8">
        <f>SUMIF(Dec!$K$4:$K$4000, 'Tag 1'!B182, Dec!$H$4:$H$4000)</f>
        <v>0</v>
      </c>
      <c r="O182" s="1">
        <f t="shared" si="4"/>
        <v>0</v>
      </c>
    </row>
    <row r="183" spans="2:15" x14ac:dyDescent="0.2">
      <c r="B183" s="21">
        <f>Tags!F183</f>
        <v>0</v>
      </c>
      <c r="C183" s="8">
        <f>SUMIF(Jan!$K$4:$K$4000, 'Tag 1'!B183, Jan!$H$4:$H$4000)</f>
        <v>0</v>
      </c>
      <c r="D183" s="8">
        <f>SUMIF(Feb!$K$4:$K$4000, 'Tag 1'!B183, Feb!$H$4:$H$4000)</f>
        <v>0</v>
      </c>
      <c r="E183" s="8">
        <f>SUMIF(Mar!$K$4:$K$4000, 'Tag 1'!B183, Mar!$H$4:$H$4000)</f>
        <v>0</v>
      </c>
      <c r="F183" s="8">
        <f>SUMIF(Apr!$K$4:$K$4000, 'Tag 1'!B183, Apr!$H$4:$H$4000)</f>
        <v>0</v>
      </c>
      <c r="G183" s="8">
        <f>SUMIF(May!$K$4:$K$4000, 'Tag 1'!B183, May!$H$4:$H$4000)</f>
        <v>0</v>
      </c>
      <c r="H183" s="8">
        <f>SUMIF(Jun!$K$4:$K$4000, 'Tag 1'!B183, Jun!$H$4:$H$4000)</f>
        <v>0</v>
      </c>
      <c r="I183" s="8">
        <f>SUMIF(Jul!$K$4:$K$4000, 'Tag 1'!B183, Jul!$H$4:$H$4000)</f>
        <v>0</v>
      </c>
      <c r="J183" s="8">
        <f>SUMIF(Aug!$K$4:$K$4000, 'Tag 1'!B183, Aug!$H$4:$H$4000)</f>
        <v>0</v>
      </c>
      <c r="K183" s="8">
        <f>SUMIF(Sep!$K$4:$K$4000, 'Tag 1'!B183, Sep!$H$4:$H$4000)</f>
        <v>0</v>
      </c>
      <c r="L183" s="8">
        <f>SUMIF(Oct!$K$4:$K$4000, 'Tag 1'!B183, Oct!$H$4:$H$4000)</f>
        <v>0</v>
      </c>
      <c r="M183" s="8">
        <f>SUMIF(Nov!$K$4:$K$4000, 'Tag 1'!B183, Nov!$H$4:$H$4000)</f>
        <v>0</v>
      </c>
      <c r="N183" s="8">
        <f>SUMIF(Dec!$K$4:$K$4000, 'Tag 1'!B183, Dec!$H$4:$H$4000)</f>
        <v>0</v>
      </c>
      <c r="O183" s="1">
        <f t="shared" si="4"/>
        <v>0</v>
      </c>
    </row>
    <row r="184" spans="2:15" x14ac:dyDescent="0.2">
      <c r="B184" s="21">
        <f>Tags!F184</f>
        <v>0</v>
      </c>
      <c r="C184" s="8">
        <f>SUMIF(Jan!$K$4:$K$4000, 'Tag 1'!B184, Jan!$H$4:$H$4000)</f>
        <v>0</v>
      </c>
      <c r="D184" s="8">
        <f>SUMIF(Feb!$K$4:$K$4000, 'Tag 1'!B184, Feb!$H$4:$H$4000)</f>
        <v>0</v>
      </c>
      <c r="E184" s="8">
        <f>SUMIF(Mar!$K$4:$K$4000, 'Tag 1'!B184, Mar!$H$4:$H$4000)</f>
        <v>0</v>
      </c>
      <c r="F184" s="8">
        <f>SUMIF(Apr!$K$4:$K$4000, 'Tag 1'!B184, Apr!$H$4:$H$4000)</f>
        <v>0</v>
      </c>
      <c r="G184" s="8">
        <f>SUMIF(May!$K$4:$K$4000, 'Tag 1'!B184, May!$H$4:$H$4000)</f>
        <v>0</v>
      </c>
      <c r="H184" s="8">
        <f>SUMIF(Jun!$K$4:$K$4000, 'Tag 1'!B184, Jun!$H$4:$H$4000)</f>
        <v>0</v>
      </c>
      <c r="I184" s="8">
        <f>SUMIF(Jul!$K$4:$K$4000, 'Tag 1'!B184, Jul!$H$4:$H$4000)</f>
        <v>0</v>
      </c>
      <c r="J184" s="8">
        <f>SUMIF(Aug!$K$4:$K$4000, 'Tag 1'!B184, Aug!$H$4:$H$4000)</f>
        <v>0</v>
      </c>
      <c r="K184" s="8">
        <f>SUMIF(Sep!$K$4:$K$4000, 'Tag 1'!B184, Sep!$H$4:$H$4000)</f>
        <v>0</v>
      </c>
      <c r="L184" s="8">
        <f>SUMIF(Oct!$K$4:$K$4000, 'Tag 1'!B184, Oct!$H$4:$H$4000)</f>
        <v>0</v>
      </c>
      <c r="M184" s="8">
        <f>SUMIF(Nov!$K$4:$K$4000, 'Tag 1'!B184, Nov!$H$4:$H$4000)</f>
        <v>0</v>
      </c>
      <c r="N184" s="8">
        <f>SUMIF(Dec!$K$4:$K$4000, 'Tag 1'!B184, Dec!$H$4:$H$4000)</f>
        <v>0</v>
      </c>
      <c r="O184" s="1">
        <f t="shared" si="4"/>
        <v>0</v>
      </c>
    </row>
    <row r="185" spans="2:15" x14ac:dyDescent="0.2">
      <c r="B185" s="21">
        <f>Tags!F185</f>
        <v>0</v>
      </c>
      <c r="C185" s="8">
        <f>SUMIF(Jan!$K$4:$K$4000, 'Tag 1'!B185, Jan!$H$4:$H$4000)</f>
        <v>0</v>
      </c>
      <c r="D185" s="8">
        <f>SUMIF(Feb!$K$4:$K$4000, 'Tag 1'!B185, Feb!$H$4:$H$4000)</f>
        <v>0</v>
      </c>
      <c r="E185" s="8">
        <f>SUMIF(Mar!$K$4:$K$4000, 'Tag 1'!B185, Mar!$H$4:$H$4000)</f>
        <v>0</v>
      </c>
      <c r="F185" s="8">
        <f>SUMIF(Apr!$K$4:$K$4000, 'Tag 1'!B185, Apr!$H$4:$H$4000)</f>
        <v>0</v>
      </c>
      <c r="G185" s="8">
        <f>SUMIF(May!$K$4:$K$4000, 'Tag 1'!B185, May!$H$4:$H$4000)</f>
        <v>0</v>
      </c>
      <c r="H185" s="8">
        <f>SUMIF(Jun!$K$4:$K$4000, 'Tag 1'!B185, Jun!$H$4:$H$4000)</f>
        <v>0</v>
      </c>
      <c r="I185" s="8">
        <f>SUMIF(Jul!$K$4:$K$4000, 'Tag 1'!B185, Jul!$H$4:$H$4000)</f>
        <v>0</v>
      </c>
      <c r="J185" s="8">
        <f>SUMIF(Aug!$K$4:$K$4000, 'Tag 1'!B185, Aug!$H$4:$H$4000)</f>
        <v>0</v>
      </c>
      <c r="K185" s="8">
        <f>SUMIF(Sep!$K$4:$K$4000, 'Tag 1'!B185, Sep!$H$4:$H$4000)</f>
        <v>0</v>
      </c>
      <c r="L185" s="8">
        <f>SUMIF(Oct!$K$4:$K$4000, 'Tag 1'!B185, Oct!$H$4:$H$4000)</f>
        <v>0</v>
      </c>
      <c r="M185" s="8">
        <f>SUMIF(Nov!$K$4:$K$4000, 'Tag 1'!B185, Nov!$H$4:$H$4000)</f>
        <v>0</v>
      </c>
      <c r="N185" s="8">
        <f>SUMIF(Dec!$K$4:$K$4000, 'Tag 1'!B185, Dec!$H$4:$H$4000)</f>
        <v>0</v>
      </c>
      <c r="O185" s="1">
        <f t="shared" si="4"/>
        <v>0</v>
      </c>
    </row>
    <row r="186" spans="2:15" x14ac:dyDescent="0.2">
      <c r="B186" s="21">
        <f>Tags!F186</f>
        <v>0</v>
      </c>
      <c r="C186" s="8">
        <f>SUMIF(Jan!$K$4:$K$4000, 'Tag 1'!B186, Jan!$H$4:$H$4000)</f>
        <v>0</v>
      </c>
      <c r="D186" s="8">
        <f>SUMIF(Feb!$K$4:$K$4000, 'Tag 1'!B186, Feb!$H$4:$H$4000)</f>
        <v>0</v>
      </c>
      <c r="E186" s="8">
        <f>SUMIF(Mar!$K$4:$K$4000, 'Tag 1'!B186, Mar!$H$4:$H$4000)</f>
        <v>0</v>
      </c>
      <c r="F186" s="8">
        <f>SUMIF(Apr!$K$4:$K$4000, 'Tag 1'!B186, Apr!$H$4:$H$4000)</f>
        <v>0</v>
      </c>
      <c r="G186" s="8">
        <f>SUMIF(May!$K$4:$K$4000, 'Tag 1'!B186, May!$H$4:$H$4000)</f>
        <v>0</v>
      </c>
      <c r="H186" s="8">
        <f>SUMIF(Jun!$K$4:$K$4000, 'Tag 1'!B186, Jun!$H$4:$H$4000)</f>
        <v>0</v>
      </c>
      <c r="I186" s="8">
        <f>SUMIF(Jul!$K$4:$K$4000, 'Tag 1'!B186, Jul!$H$4:$H$4000)</f>
        <v>0</v>
      </c>
      <c r="J186" s="8">
        <f>SUMIF(Aug!$K$4:$K$4000, 'Tag 1'!B186, Aug!$H$4:$H$4000)</f>
        <v>0</v>
      </c>
      <c r="K186" s="8">
        <f>SUMIF(Sep!$K$4:$K$4000, 'Tag 1'!B186, Sep!$H$4:$H$4000)</f>
        <v>0</v>
      </c>
      <c r="L186" s="8">
        <f>SUMIF(Oct!$K$4:$K$4000, 'Tag 1'!B186, Oct!$H$4:$H$4000)</f>
        <v>0</v>
      </c>
      <c r="M186" s="8">
        <f>SUMIF(Nov!$K$4:$K$4000, 'Tag 1'!B186, Nov!$H$4:$H$4000)</f>
        <v>0</v>
      </c>
      <c r="N186" s="8">
        <f>SUMIF(Dec!$K$4:$K$4000, 'Tag 1'!B186, Dec!$H$4:$H$4000)</f>
        <v>0</v>
      </c>
      <c r="O186" s="1">
        <f t="shared" si="4"/>
        <v>0</v>
      </c>
    </row>
    <row r="187" spans="2:15" x14ac:dyDescent="0.2">
      <c r="B187" s="21">
        <f>Tags!F187</f>
        <v>0</v>
      </c>
      <c r="C187" s="8">
        <f>SUMIF(Jan!$K$4:$K$4000, 'Tag 1'!B187, Jan!$H$4:$H$4000)</f>
        <v>0</v>
      </c>
      <c r="D187" s="8">
        <f>SUMIF(Feb!$K$4:$K$4000, 'Tag 1'!B187, Feb!$H$4:$H$4000)</f>
        <v>0</v>
      </c>
      <c r="E187" s="8">
        <f>SUMIF(Mar!$K$4:$K$4000, 'Tag 1'!B187, Mar!$H$4:$H$4000)</f>
        <v>0</v>
      </c>
      <c r="F187" s="8">
        <f>SUMIF(Apr!$K$4:$K$4000, 'Tag 1'!B187, Apr!$H$4:$H$4000)</f>
        <v>0</v>
      </c>
      <c r="G187" s="8">
        <f>SUMIF(May!$K$4:$K$4000, 'Tag 1'!B187, May!$H$4:$H$4000)</f>
        <v>0</v>
      </c>
      <c r="H187" s="8">
        <f>SUMIF(Jun!$K$4:$K$4000, 'Tag 1'!B187, Jun!$H$4:$H$4000)</f>
        <v>0</v>
      </c>
      <c r="I187" s="8">
        <f>SUMIF(Jul!$K$4:$K$4000, 'Tag 1'!B187, Jul!$H$4:$H$4000)</f>
        <v>0</v>
      </c>
      <c r="J187" s="8">
        <f>SUMIF(Aug!$K$4:$K$4000, 'Tag 1'!B187, Aug!$H$4:$H$4000)</f>
        <v>0</v>
      </c>
      <c r="K187" s="8">
        <f>SUMIF(Sep!$K$4:$K$4000, 'Tag 1'!B187, Sep!$H$4:$H$4000)</f>
        <v>0</v>
      </c>
      <c r="L187" s="8">
        <f>SUMIF(Oct!$K$4:$K$4000, 'Tag 1'!B187, Oct!$H$4:$H$4000)</f>
        <v>0</v>
      </c>
      <c r="M187" s="8">
        <f>SUMIF(Nov!$K$4:$K$4000, 'Tag 1'!B187, Nov!$H$4:$H$4000)</f>
        <v>0</v>
      </c>
      <c r="N187" s="8">
        <f>SUMIF(Dec!$K$4:$K$4000, 'Tag 1'!B187, Dec!$H$4:$H$4000)</f>
        <v>0</v>
      </c>
      <c r="O187" s="1">
        <f t="shared" si="4"/>
        <v>0</v>
      </c>
    </row>
    <row r="188" spans="2:15" x14ac:dyDescent="0.2">
      <c r="B188" s="21">
        <f>Tags!F188</f>
        <v>0</v>
      </c>
      <c r="C188" s="8">
        <f>SUMIF(Jan!$K$4:$K$4000, 'Tag 1'!B188, Jan!$H$4:$H$4000)</f>
        <v>0</v>
      </c>
      <c r="D188" s="8">
        <f>SUMIF(Feb!$K$4:$K$4000, 'Tag 1'!B188, Feb!$H$4:$H$4000)</f>
        <v>0</v>
      </c>
      <c r="E188" s="8">
        <f>SUMIF(Mar!$K$4:$K$4000, 'Tag 1'!B188, Mar!$H$4:$H$4000)</f>
        <v>0</v>
      </c>
      <c r="F188" s="8">
        <f>SUMIF(Apr!$K$4:$K$4000, 'Tag 1'!B188, Apr!$H$4:$H$4000)</f>
        <v>0</v>
      </c>
      <c r="G188" s="8">
        <f>SUMIF(May!$K$4:$K$4000, 'Tag 1'!B188, May!$H$4:$H$4000)</f>
        <v>0</v>
      </c>
      <c r="H188" s="8">
        <f>SUMIF(Jun!$K$4:$K$4000, 'Tag 1'!B188, Jun!$H$4:$H$4000)</f>
        <v>0</v>
      </c>
      <c r="I188" s="8">
        <f>SUMIF(Jul!$K$4:$K$4000, 'Tag 1'!B188, Jul!$H$4:$H$4000)</f>
        <v>0</v>
      </c>
      <c r="J188" s="8">
        <f>SUMIF(Aug!$K$4:$K$4000, 'Tag 1'!B188, Aug!$H$4:$H$4000)</f>
        <v>0</v>
      </c>
      <c r="K188" s="8">
        <f>SUMIF(Sep!$K$4:$K$4000, 'Tag 1'!B188, Sep!$H$4:$H$4000)</f>
        <v>0</v>
      </c>
      <c r="L188" s="8">
        <f>SUMIF(Oct!$K$4:$K$4000, 'Tag 1'!B188, Oct!$H$4:$H$4000)</f>
        <v>0</v>
      </c>
      <c r="M188" s="8">
        <f>SUMIF(Nov!$K$4:$K$4000, 'Tag 1'!B188, Nov!$H$4:$H$4000)</f>
        <v>0</v>
      </c>
      <c r="N188" s="8">
        <f>SUMIF(Dec!$K$4:$K$4000, 'Tag 1'!B188, Dec!$H$4:$H$4000)</f>
        <v>0</v>
      </c>
      <c r="O188" s="1">
        <f t="shared" si="4"/>
        <v>0</v>
      </c>
    </row>
    <row r="189" spans="2:15" x14ac:dyDescent="0.2">
      <c r="B189" s="21">
        <f>Tags!F189</f>
        <v>0</v>
      </c>
      <c r="C189" s="8">
        <f>SUMIF(Jan!$K$4:$K$4000, 'Tag 1'!B189, Jan!$H$4:$H$4000)</f>
        <v>0</v>
      </c>
      <c r="D189" s="8">
        <f>SUMIF(Feb!$K$4:$K$4000, 'Tag 1'!B189, Feb!$H$4:$H$4000)</f>
        <v>0</v>
      </c>
      <c r="E189" s="8">
        <f>SUMIF(Mar!$K$4:$K$4000, 'Tag 1'!B189, Mar!$H$4:$H$4000)</f>
        <v>0</v>
      </c>
      <c r="F189" s="8">
        <f>SUMIF(Apr!$K$4:$K$4000, 'Tag 1'!B189, Apr!$H$4:$H$4000)</f>
        <v>0</v>
      </c>
      <c r="G189" s="8">
        <f>SUMIF(May!$K$4:$K$4000, 'Tag 1'!B189, May!$H$4:$H$4000)</f>
        <v>0</v>
      </c>
      <c r="H189" s="8">
        <f>SUMIF(Jun!$K$4:$K$4000, 'Tag 1'!B189, Jun!$H$4:$H$4000)</f>
        <v>0</v>
      </c>
      <c r="I189" s="8">
        <f>SUMIF(Jul!$K$4:$K$4000, 'Tag 1'!B189, Jul!$H$4:$H$4000)</f>
        <v>0</v>
      </c>
      <c r="J189" s="8">
        <f>SUMIF(Aug!$K$4:$K$4000, 'Tag 1'!B189, Aug!$H$4:$H$4000)</f>
        <v>0</v>
      </c>
      <c r="K189" s="8">
        <f>SUMIF(Sep!$K$4:$K$4000, 'Tag 1'!B189, Sep!$H$4:$H$4000)</f>
        <v>0</v>
      </c>
      <c r="L189" s="8">
        <f>SUMIF(Oct!$K$4:$K$4000, 'Tag 1'!B189, Oct!$H$4:$H$4000)</f>
        <v>0</v>
      </c>
      <c r="M189" s="8">
        <f>SUMIF(Nov!$K$4:$K$4000, 'Tag 1'!B189, Nov!$H$4:$H$4000)</f>
        <v>0</v>
      </c>
      <c r="N189" s="8">
        <f>SUMIF(Dec!$K$4:$K$4000, 'Tag 1'!B189, Dec!$H$4:$H$4000)</f>
        <v>0</v>
      </c>
      <c r="O189" s="1">
        <f t="shared" si="4"/>
        <v>0</v>
      </c>
    </row>
    <row r="190" spans="2:15" x14ac:dyDescent="0.2">
      <c r="B190" s="21">
        <f>Tags!F190</f>
        <v>0</v>
      </c>
      <c r="C190" s="8">
        <f>SUMIF(Jan!$K$4:$K$4000, 'Tag 1'!B190, Jan!$H$4:$H$4000)</f>
        <v>0</v>
      </c>
      <c r="D190" s="8">
        <f>SUMIF(Feb!$K$4:$K$4000, 'Tag 1'!B190, Feb!$H$4:$H$4000)</f>
        <v>0</v>
      </c>
      <c r="E190" s="8">
        <f>SUMIF(Mar!$K$4:$K$4000, 'Tag 1'!B190, Mar!$H$4:$H$4000)</f>
        <v>0</v>
      </c>
      <c r="F190" s="8">
        <f>SUMIF(Apr!$K$4:$K$4000, 'Tag 1'!B190, Apr!$H$4:$H$4000)</f>
        <v>0</v>
      </c>
      <c r="G190" s="8">
        <f>SUMIF(May!$K$4:$K$4000, 'Tag 1'!B190, May!$H$4:$H$4000)</f>
        <v>0</v>
      </c>
      <c r="H190" s="8">
        <f>SUMIF(Jun!$K$4:$K$4000, 'Tag 1'!B190, Jun!$H$4:$H$4000)</f>
        <v>0</v>
      </c>
      <c r="I190" s="8">
        <f>SUMIF(Jul!$K$4:$K$4000, 'Tag 1'!B190, Jul!$H$4:$H$4000)</f>
        <v>0</v>
      </c>
      <c r="J190" s="8">
        <f>SUMIF(Aug!$K$4:$K$4000, 'Tag 1'!B190, Aug!$H$4:$H$4000)</f>
        <v>0</v>
      </c>
      <c r="K190" s="8">
        <f>SUMIF(Sep!$K$4:$K$4000, 'Tag 1'!B190, Sep!$H$4:$H$4000)</f>
        <v>0</v>
      </c>
      <c r="L190" s="8">
        <f>SUMIF(Oct!$K$4:$K$4000, 'Tag 1'!B190, Oct!$H$4:$H$4000)</f>
        <v>0</v>
      </c>
      <c r="M190" s="8">
        <f>SUMIF(Nov!$K$4:$K$4000, 'Tag 1'!B190, Nov!$H$4:$H$4000)</f>
        <v>0</v>
      </c>
      <c r="N190" s="8">
        <f>SUMIF(Dec!$K$4:$K$4000, 'Tag 1'!B190, Dec!$H$4:$H$4000)</f>
        <v>0</v>
      </c>
      <c r="O190" s="1">
        <f t="shared" si="4"/>
        <v>0</v>
      </c>
    </row>
    <row r="191" spans="2:15" x14ac:dyDescent="0.2">
      <c r="B191" s="21">
        <f>Tags!F191</f>
        <v>0</v>
      </c>
      <c r="C191" s="8">
        <f>SUMIF(Jan!$K$4:$K$4000, 'Tag 1'!B191, Jan!$H$4:$H$4000)</f>
        <v>0</v>
      </c>
      <c r="D191" s="8">
        <f>SUMIF(Feb!$K$4:$K$4000, 'Tag 1'!B191, Feb!$H$4:$H$4000)</f>
        <v>0</v>
      </c>
      <c r="E191" s="8">
        <f>SUMIF(Mar!$K$4:$K$4000, 'Tag 1'!B191, Mar!$H$4:$H$4000)</f>
        <v>0</v>
      </c>
      <c r="F191" s="8">
        <f>SUMIF(Apr!$K$4:$K$4000, 'Tag 1'!B191, Apr!$H$4:$H$4000)</f>
        <v>0</v>
      </c>
      <c r="G191" s="8">
        <f>SUMIF(May!$K$4:$K$4000, 'Tag 1'!B191, May!$H$4:$H$4000)</f>
        <v>0</v>
      </c>
      <c r="H191" s="8">
        <f>SUMIF(Jun!$K$4:$K$4000, 'Tag 1'!B191, Jun!$H$4:$H$4000)</f>
        <v>0</v>
      </c>
      <c r="I191" s="8">
        <f>SUMIF(Jul!$K$4:$K$4000, 'Tag 1'!B191, Jul!$H$4:$H$4000)</f>
        <v>0</v>
      </c>
      <c r="J191" s="8">
        <f>SUMIF(Aug!$K$4:$K$4000, 'Tag 1'!B191, Aug!$H$4:$H$4000)</f>
        <v>0</v>
      </c>
      <c r="K191" s="8">
        <f>SUMIF(Sep!$K$4:$K$4000, 'Tag 1'!B191, Sep!$H$4:$H$4000)</f>
        <v>0</v>
      </c>
      <c r="L191" s="8">
        <f>SUMIF(Oct!$K$4:$K$4000, 'Tag 1'!B191, Oct!$H$4:$H$4000)</f>
        <v>0</v>
      </c>
      <c r="M191" s="8">
        <f>SUMIF(Nov!$K$4:$K$4000, 'Tag 1'!B191, Nov!$H$4:$H$4000)</f>
        <v>0</v>
      </c>
      <c r="N191" s="8">
        <f>SUMIF(Dec!$K$4:$K$4000, 'Tag 1'!B191, Dec!$H$4:$H$4000)</f>
        <v>0</v>
      </c>
      <c r="O191" s="1">
        <f t="shared" si="4"/>
        <v>0</v>
      </c>
    </row>
    <row r="192" spans="2:15" x14ac:dyDescent="0.2">
      <c r="B192" s="21">
        <f>Tags!F192</f>
        <v>0</v>
      </c>
      <c r="C192" s="8">
        <f>SUMIF(Jan!$K$4:$K$4000, 'Tag 1'!B192, Jan!$H$4:$H$4000)</f>
        <v>0</v>
      </c>
      <c r="D192" s="8">
        <f>SUMIF(Feb!$K$4:$K$4000, 'Tag 1'!B192, Feb!$H$4:$H$4000)</f>
        <v>0</v>
      </c>
      <c r="E192" s="8">
        <f>SUMIF(Mar!$K$4:$K$4000, 'Tag 1'!B192, Mar!$H$4:$H$4000)</f>
        <v>0</v>
      </c>
      <c r="F192" s="8">
        <f>SUMIF(Apr!$K$4:$K$4000, 'Tag 1'!B192, Apr!$H$4:$H$4000)</f>
        <v>0</v>
      </c>
      <c r="G192" s="8">
        <f>SUMIF(May!$K$4:$K$4000, 'Tag 1'!B192, May!$H$4:$H$4000)</f>
        <v>0</v>
      </c>
      <c r="H192" s="8">
        <f>SUMIF(Jun!$K$4:$K$4000, 'Tag 1'!B192, Jun!$H$4:$H$4000)</f>
        <v>0</v>
      </c>
      <c r="I192" s="8">
        <f>SUMIF(Jul!$K$4:$K$4000, 'Tag 1'!B192, Jul!$H$4:$H$4000)</f>
        <v>0</v>
      </c>
      <c r="J192" s="8">
        <f>SUMIF(Aug!$K$4:$K$4000, 'Tag 1'!B192, Aug!$H$4:$H$4000)</f>
        <v>0</v>
      </c>
      <c r="K192" s="8">
        <f>SUMIF(Sep!$K$4:$K$4000, 'Tag 1'!B192, Sep!$H$4:$H$4000)</f>
        <v>0</v>
      </c>
      <c r="L192" s="8">
        <f>SUMIF(Oct!$K$4:$K$4000, 'Tag 1'!B192, Oct!$H$4:$H$4000)</f>
        <v>0</v>
      </c>
      <c r="M192" s="8">
        <f>SUMIF(Nov!$K$4:$K$4000, 'Tag 1'!B192, Nov!$H$4:$H$4000)</f>
        <v>0</v>
      </c>
      <c r="N192" s="8">
        <f>SUMIF(Dec!$K$4:$K$4000, 'Tag 1'!B192, Dec!$H$4:$H$4000)</f>
        <v>0</v>
      </c>
      <c r="O192" s="1">
        <f t="shared" si="4"/>
        <v>0</v>
      </c>
    </row>
    <row r="193" spans="2:15" x14ac:dyDescent="0.2">
      <c r="B193" s="21">
        <f>Tags!F193</f>
        <v>0</v>
      </c>
      <c r="C193" s="8">
        <f>SUMIF(Jan!$K$4:$K$4000, 'Tag 1'!B193, Jan!$H$4:$H$4000)</f>
        <v>0</v>
      </c>
      <c r="D193" s="8">
        <f>SUMIF(Feb!$K$4:$K$4000, 'Tag 1'!B193, Feb!$H$4:$H$4000)</f>
        <v>0</v>
      </c>
      <c r="E193" s="8">
        <f>SUMIF(Mar!$K$4:$K$4000, 'Tag 1'!B193, Mar!$H$4:$H$4000)</f>
        <v>0</v>
      </c>
      <c r="F193" s="8">
        <f>SUMIF(Apr!$K$4:$K$4000, 'Tag 1'!B193, Apr!$H$4:$H$4000)</f>
        <v>0</v>
      </c>
      <c r="G193" s="8">
        <f>SUMIF(May!$K$4:$K$4000, 'Tag 1'!B193, May!$H$4:$H$4000)</f>
        <v>0</v>
      </c>
      <c r="H193" s="8">
        <f>SUMIF(Jun!$K$4:$K$4000, 'Tag 1'!B193, Jun!$H$4:$H$4000)</f>
        <v>0</v>
      </c>
      <c r="I193" s="8">
        <f>SUMIF(Jul!$K$4:$K$4000, 'Tag 1'!B193, Jul!$H$4:$H$4000)</f>
        <v>0</v>
      </c>
      <c r="J193" s="8">
        <f>SUMIF(Aug!$K$4:$K$4000, 'Tag 1'!B193, Aug!$H$4:$H$4000)</f>
        <v>0</v>
      </c>
      <c r="K193" s="8">
        <f>SUMIF(Sep!$K$4:$K$4000, 'Tag 1'!B193, Sep!$H$4:$H$4000)</f>
        <v>0</v>
      </c>
      <c r="L193" s="8">
        <f>SUMIF(Oct!$K$4:$K$4000, 'Tag 1'!B193, Oct!$H$4:$H$4000)</f>
        <v>0</v>
      </c>
      <c r="M193" s="8">
        <f>SUMIF(Nov!$K$4:$K$4000, 'Tag 1'!B193, Nov!$H$4:$H$4000)</f>
        <v>0</v>
      </c>
      <c r="N193" s="8">
        <f>SUMIF(Dec!$K$4:$K$4000, 'Tag 1'!B193, Dec!$H$4:$H$4000)</f>
        <v>0</v>
      </c>
      <c r="O193" s="1">
        <f t="shared" si="4"/>
        <v>0</v>
      </c>
    </row>
    <row r="194" spans="2:15" x14ac:dyDescent="0.2">
      <c r="B194" s="21">
        <f>Tags!F194</f>
        <v>0</v>
      </c>
      <c r="C194" s="8">
        <f>SUMIF(Jan!$K$4:$K$4000, 'Tag 1'!B194, Jan!$H$4:$H$4000)</f>
        <v>0</v>
      </c>
      <c r="D194" s="8">
        <f>SUMIF(Feb!$K$4:$K$4000, 'Tag 1'!B194, Feb!$H$4:$H$4000)</f>
        <v>0</v>
      </c>
      <c r="E194" s="8">
        <f>SUMIF(Mar!$K$4:$K$4000, 'Tag 1'!B194, Mar!$H$4:$H$4000)</f>
        <v>0</v>
      </c>
      <c r="F194" s="8">
        <f>SUMIF(Apr!$K$4:$K$4000, 'Tag 1'!B194, Apr!$H$4:$H$4000)</f>
        <v>0</v>
      </c>
      <c r="G194" s="8">
        <f>SUMIF(May!$K$4:$K$4000, 'Tag 1'!B194, May!$H$4:$H$4000)</f>
        <v>0</v>
      </c>
      <c r="H194" s="8">
        <f>SUMIF(Jun!$K$4:$K$4000, 'Tag 1'!B194, Jun!$H$4:$H$4000)</f>
        <v>0</v>
      </c>
      <c r="I194" s="8">
        <f>SUMIF(Jul!$K$4:$K$4000, 'Tag 1'!B194, Jul!$H$4:$H$4000)</f>
        <v>0</v>
      </c>
      <c r="J194" s="8">
        <f>SUMIF(Aug!$K$4:$K$4000, 'Tag 1'!B194, Aug!$H$4:$H$4000)</f>
        <v>0</v>
      </c>
      <c r="K194" s="8">
        <f>SUMIF(Sep!$K$4:$K$4000, 'Tag 1'!B194, Sep!$H$4:$H$4000)</f>
        <v>0</v>
      </c>
      <c r="L194" s="8">
        <f>SUMIF(Oct!$K$4:$K$4000, 'Tag 1'!B194, Oct!$H$4:$H$4000)</f>
        <v>0</v>
      </c>
      <c r="M194" s="8">
        <f>SUMIF(Nov!$K$4:$K$4000, 'Tag 1'!B194, Nov!$H$4:$H$4000)</f>
        <v>0</v>
      </c>
      <c r="N194" s="8">
        <f>SUMIF(Dec!$K$4:$K$4000, 'Tag 1'!B194, Dec!$H$4:$H$4000)</f>
        <v>0</v>
      </c>
      <c r="O194" s="1">
        <f t="shared" si="4"/>
        <v>0</v>
      </c>
    </row>
    <row r="195" spans="2:15" x14ac:dyDescent="0.2">
      <c r="B195" s="21">
        <f>Tags!F195</f>
        <v>0</v>
      </c>
      <c r="C195" s="8">
        <f>SUMIF(Jan!$K$4:$K$4000, 'Tag 1'!B195, Jan!$H$4:$H$4000)</f>
        <v>0</v>
      </c>
      <c r="D195" s="8">
        <f>SUMIF(Feb!$K$4:$K$4000, 'Tag 1'!B195, Feb!$H$4:$H$4000)</f>
        <v>0</v>
      </c>
      <c r="E195" s="8">
        <f>SUMIF(Mar!$K$4:$K$4000, 'Tag 1'!B195, Mar!$H$4:$H$4000)</f>
        <v>0</v>
      </c>
      <c r="F195" s="8">
        <f>SUMIF(Apr!$K$4:$K$4000, 'Tag 1'!B195, Apr!$H$4:$H$4000)</f>
        <v>0</v>
      </c>
      <c r="G195" s="8">
        <f>SUMIF(May!$K$4:$K$4000, 'Tag 1'!B195, May!$H$4:$H$4000)</f>
        <v>0</v>
      </c>
      <c r="H195" s="8">
        <f>SUMIF(Jun!$K$4:$K$4000, 'Tag 1'!B195, Jun!$H$4:$H$4000)</f>
        <v>0</v>
      </c>
      <c r="I195" s="8">
        <f>SUMIF(Jul!$K$4:$K$4000, 'Tag 1'!B195, Jul!$H$4:$H$4000)</f>
        <v>0</v>
      </c>
      <c r="J195" s="8">
        <f>SUMIF(Aug!$K$4:$K$4000, 'Tag 1'!B195, Aug!$H$4:$H$4000)</f>
        <v>0</v>
      </c>
      <c r="K195" s="8">
        <f>SUMIF(Sep!$K$4:$K$4000, 'Tag 1'!B195, Sep!$H$4:$H$4000)</f>
        <v>0</v>
      </c>
      <c r="L195" s="8">
        <f>SUMIF(Oct!$K$4:$K$4000, 'Tag 1'!B195, Oct!$H$4:$H$4000)</f>
        <v>0</v>
      </c>
      <c r="M195" s="8">
        <f>SUMIF(Nov!$K$4:$K$4000, 'Tag 1'!B195, Nov!$H$4:$H$4000)</f>
        <v>0</v>
      </c>
      <c r="N195" s="8">
        <f>SUMIF(Dec!$K$4:$K$4000, 'Tag 1'!B195, Dec!$H$4:$H$4000)</f>
        <v>0</v>
      </c>
      <c r="O195" s="1">
        <f t="shared" si="4"/>
        <v>0</v>
      </c>
    </row>
    <row r="196" spans="2:15" x14ac:dyDescent="0.2">
      <c r="B196" s="21">
        <f>Tags!F196</f>
        <v>0</v>
      </c>
      <c r="C196" s="8">
        <f>SUMIF(Jan!$K$4:$K$4000, 'Tag 1'!B196, Jan!$H$4:$H$4000)</f>
        <v>0</v>
      </c>
      <c r="D196" s="8">
        <f>SUMIF(Feb!$K$4:$K$4000, 'Tag 1'!B196, Feb!$H$4:$H$4000)</f>
        <v>0</v>
      </c>
      <c r="E196" s="8">
        <f>SUMIF(Mar!$K$4:$K$4000, 'Tag 1'!B196, Mar!$H$4:$H$4000)</f>
        <v>0</v>
      </c>
      <c r="F196" s="8">
        <f>SUMIF(Apr!$K$4:$K$4000, 'Tag 1'!B196, Apr!$H$4:$H$4000)</f>
        <v>0</v>
      </c>
      <c r="G196" s="8">
        <f>SUMIF(May!$K$4:$K$4000, 'Tag 1'!B196, May!$H$4:$H$4000)</f>
        <v>0</v>
      </c>
      <c r="H196" s="8">
        <f>SUMIF(Jun!$K$4:$K$4000, 'Tag 1'!B196, Jun!$H$4:$H$4000)</f>
        <v>0</v>
      </c>
      <c r="I196" s="8">
        <f>SUMIF(Jul!$K$4:$K$4000, 'Tag 1'!B196, Jul!$H$4:$H$4000)</f>
        <v>0</v>
      </c>
      <c r="J196" s="8">
        <f>SUMIF(Aug!$K$4:$K$4000, 'Tag 1'!B196, Aug!$H$4:$H$4000)</f>
        <v>0</v>
      </c>
      <c r="K196" s="8">
        <f>SUMIF(Sep!$K$4:$K$4000, 'Tag 1'!B196, Sep!$H$4:$H$4000)</f>
        <v>0</v>
      </c>
      <c r="L196" s="8">
        <f>SUMIF(Oct!$K$4:$K$4000, 'Tag 1'!B196, Oct!$H$4:$H$4000)</f>
        <v>0</v>
      </c>
      <c r="M196" s="8">
        <f>SUMIF(Nov!$K$4:$K$4000, 'Tag 1'!B196, Nov!$H$4:$H$4000)</f>
        <v>0</v>
      </c>
      <c r="N196" s="8">
        <f>SUMIF(Dec!$K$4:$K$4000, 'Tag 1'!B196, Dec!$H$4:$H$4000)</f>
        <v>0</v>
      </c>
      <c r="O196" s="1">
        <f t="shared" si="4"/>
        <v>0</v>
      </c>
    </row>
    <row r="197" spans="2:15" x14ac:dyDescent="0.2">
      <c r="B197" s="21">
        <f>Tags!F197</f>
        <v>0</v>
      </c>
      <c r="C197" s="8">
        <f>SUMIF(Jan!$K$4:$K$4000, 'Tag 1'!B197, Jan!$H$4:$H$4000)</f>
        <v>0</v>
      </c>
      <c r="D197" s="8">
        <f>SUMIF(Feb!$K$4:$K$4000, 'Tag 1'!B197, Feb!$H$4:$H$4000)</f>
        <v>0</v>
      </c>
      <c r="E197" s="8">
        <f>SUMIF(Mar!$K$4:$K$4000, 'Tag 1'!B197, Mar!$H$4:$H$4000)</f>
        <v>0</v>
      </c>
      <c r="F197" s="8">
        <f>SUMIF(Apr!$K$4:$K$4000, 'Tag 1'!B197, Apr!$H$4:$H$4000)</f>
        <v>0</v>
      </c>
      <c r="G197" s="8">
        <f>SUMIF(May!$K$4:$K$4000, 'Tag 1'!B197, May!$H$4:$H$4000)</f>
        <v>0</v>
      </c>
      <c r="H197" s="8">
        <f>SUMIF(Jun!$K$4:$K$4000, 'Tag 1'!B197, Jun!$H$4:$H$4000)</f>
        <v>0</v>
      </c>
      <c r="I197" s="8">
        <f>SUMIF(Jul!$K$4:$K$4000, 'Tag 1'!B197, Jul!$H$4:$H$4000)</f>
        <v>0</v>
      </c>
      <c r="J197" s="8">
        <f>SUMIF(Aug!$K$4:$K$4000, 'Tag 1'!B197, Aug!$H$4:$H$4000)</f>
        <v>0</v>
      </c>
      <c r="K197" s="8">
        <f>SUMIF(Sep!$K$4:$K$4000, 'Tag 1'!B197, Sep!$H$4:$H$4000)</f>
        <v>0</v>
      </c>
      <c r="L197" s="8">
        <f>SUMIF(Oct!$K$4:$K$4000, 'Tag 1'!B197, Oct!$H$4:$H$4000)</f>
        <v>0</v>
      </c>
      <c r="M197" s="8">
        <f>SUMIF(Nov!$K$4:$K$4000, 'Tag 1'!B197, Nov!$H$4:$H$4000)</f>
        <v>0</v>
      </c>
      <c r="N197" s="8">
        <f>SUMIF(Dec!$K$4:$K$4000, 'Tag 1'!B197, Dec!$H$4:$H$4000)</f>
        <v>0</v>
      </c>
      <c r="O197" s="1">
        <f t="shared" si="4"/>
        <v>0</v>
      </c>
    </row>
    <row r="198" spans="2:15" x14ac:dyDescent="0.2">
      <c r="B198" s="21">
        <f>Tags!F198</f>
        <v>0</v>
      </c>
      <c r="C198" s="8">
        <f>SUMIF(Jan!$K$4:$K$4000, 'Tag 1'!B198, Jan!$H$4:$H$4000)</f>
        <v>0</v>
      </c>
      <c r="D198" s="8">
        <f>SUMIF(Feb!$K$4:$K$4000, 'Tag 1'!B198, Feb!$H$4:$H$4000)</f>
        <v>0</v>
      </c>
      <c r="E198" s="8">
        <f>SUMIF(Mar!$K$4:$K$4000, 'Tag 1'!B198, Mar!$H$4:$H$4000)</f>
        <v>0</v>
      </c>
      <c r="F198" s="8">
        <f>SUMIF(Apr!$K$4:$K$4000, 'Tag 1'!B198, Apr!$H$4:$H$4000)</f>
        <v>0</v>
      </c>
      <c r="G198" s="8">
        <f>SUMIF(May!$K$4:$K$4000, 'Tag 1'!B198, May!$H$4:$H$4000)</f>
        <v>0</v>
      </c>
      <c r="H198" s="8">
        <f>SUMIF(Jun!$K$4:$K$4000, 'Tag 1'!B198, Jun!$H$4:$H$4000)</f>
        <v>0</v>
      </c>
      <c r="I198" s="8">
        <f>SUMIF(Jul!$K$4:$K$4000, 'Tag 1'!B198, Jul!$H$4:$H$4000)</f>
        <v>0</v>
      </c>
      <c r="J198" s="8">
        <f>SUMIF(Aug!$K$4:$K$4000, 'Tag 1'!B198, Aug!$H$4:$H$4000)</f>
        <v>0</v>
      </c>
      <c r="K198" s="8">
        <f>SUMIF(Sep!$K$4:$K$4000, 'Tag 1'!B198, Sep!$H$4:$H$4000)</f>
        <v>0</v>
      </c>
      <c r="L198" s="8">
        <f>SUMIF(Oct!$K$4:$K$4000, 'Tag 1'!B198, Oct!$H$4:$H$4000)</f>
        <v>0</v>
      </c>
      <c r="M198" s="8">
        <f>SUMIF(Nov!$K$4:$K$4000, 'Tag 1'!B198, Nov!$H$4:$H$4000)</f>
        <v>0</v>
      </c>
      <c r="N198" s="8">
        <f>SUMIF(Dec!$K$4:$K$4000, 'Tag 1'!B198, Dec!$H$4:$H$4000)</f>
        <v>0</v>
      </c>
      <c r="O198" s="1">
        <f t="shared" si="4"/>
        <v>0</v>
      </c>
    </row>
    <row r="199" spans="2:15" x14ac:dyDescent="0.2">
      <c r="B199" s="21">
        <f>Tags!F199</f>
        <v>0</v>
      </c>
      <c r="C199" s="8">
        <f>SUMIF(Jan!$K$4:$K$4000, 'Tag 1'!B199, Jan!$H$4:$H$4000)</f>
        <v>0</v>
      </c>
      <c r="D199" s="8">
        <f>SUMIF(Feb!$K$4:$K$4000, 'Tag 1'!B199, Feb!$H$4:$H$4000)</f>
        <v>0</v>
      </c>
      <c r="E199" s="8">
        <f>SUMIF(Mar!$K$4:$K$4000, 'Tag 1'!B199, Mar!$H$4:$H$4000)</f>
        <v>0</v>
      </c>
      <c r="F199" s="8">
        <f>SUMIF(Apr!$K$4:$K$4000, 'Tag 1'!B199, Apr!$H$4:$H$4000)</f>
        <v>0</v>
      </c>
      <c r="G199" s="8">
        <f>SUMIF(May!$K$4:$K$4000, 'Tag 1'!B199, May!$H$4:$H$4000)</f>
        <v>0</v>
      </c>
      <c r="H199" s="8">
        <f>SUMIF(Jun!$K$4:$K$4000, 'Tag 1'!B199, Jun!$H$4:$H$4000)</f>
        <v>0</v>
      </c>
      <c r="I199" s="8">
        <f>SUMIF(Jul!$K$4:$K$4000, 'Tag 1'!B199, Jul!$H$4:$H$4000)</f>
        <v>0</v>
      </c>
      <c r="J199" s="8">
        <f>SUMIF(Aug!$K$4:$K$4000, 'Tag 1'!B199, Aug!$H$4:$H$4000)</f>
        <v>0</v>
      </c>
      <c r="K199" s="8">
        <f>SUMIF(Sep!$K$4:$K$4000, 'Tag 1'!B199, Sep!$H$4:$H$4000)</f>
        <v>0</v>
      </c>
      <c r="L199" s="8">
        <f>SUMIF(Oct!$K$4:$K$4000, 'Tag 1'!B199, Oct!$H$4:$H$4000)</f>
        <v>0</v>
      </c>
      <c r="M199" s="8">
        <f>SUMIF(Nov!$K$4:$K$4000, 'Tag 1'!B199, Nov!$H$4:$H$4000)</f>
        <v>0</v>
      </c>
      <c r="N199" s="8">
        <f>SUMIF(Dec!$K$4:$K$4000, 'Tag 1'!B199, Dec!$H$4:$H$4000)</f>
        <v>0</v>
      </c>
      <c r="O199" s="1">
        <f t="shared" si="4"/>
        <v>0</v>
      </c>
    </row>
    <row r="200" spans="2:15" x14ac:dyDescent="0.2">
      <c r="B200" s="21">
        <f>Tags!F200</f>
        <v>0</v>
      </c>
      <c r="C200" s="8">
        <f>SUMIF(Jan!$K$4:$K$4000, 'Tag 1'!B200, Jan!$H$4:$H$4000)</f>
        <v>0</v>
      </c>
      <c r="D200" s="8">
        <f>SUMIF(Feb!$K$4:$K$4000, 'Tag 1'!B200, Feb!$H$4:$H$4000)</f>
        <v>0</v>
      </c>
      <c r="E200" s="8">
        <f>SUMIF(Mar!$K$4:$K$4000, 'Tag 1'!B200, Mar!$H$4:$H$4000)</f>
        <v>0</v>
      </c>
      <c r="F200" s="8">
        <f>SUMIF(Apr!$K$4:$K$4000, 'Tag 1'!B200, Apr!$H$4:$H$4000)</f>
        <v>0</v>
      </c>
      <c r="G200" s="8">
        <f>SUMIF(May!$K$4:$K$4000, 'Tag 1'!B200, May!$H$4:$H$4000)</f>
        <v>0</v>
      </c>
      <c r="H200" s="8">
        <f>SUMIF(Jun!$K$4:$K$4000, 'Tag 1'!B200, Jun!$H$4:$H$4000)</f>
        <v>0</v>
      </c>
      <c r="I200" s="8">
        <f>SUMIF(Jul!$K$4:$K$4000, 'Tag 1'!B200, Jul!$H$4:$H$4000)</f>
        <v>0</v>
      </c>
      <c r="J200" s="8">
        <f>SUMIF(Aug!$K$4:$K$4000, 'Tag 1'!B200, Aug!$H$4:$H$4000)</f>
        <v>0</v>
      </c>
      <c r="K200" s="8">
        <f>SUMIF(Sep!$K$4:$K$4000, 'Tag 1'!B200, Sep!$H$4:$H$4000)</f>
        <v>0</v>
      </c>
      <c r="L200" s="8">
        <f>SUMIF(Oct!$K$4:$K$4000, 'Tag 1'!B200, Oct!$H$4:$H$4000)</f>
        <v>0</v>
      </c>
      <c r="M200" s="8">
        <f>SUMIF(Nov!$K$4:$K$4000, 'Tag 1'!B200, Nov!$H$4:$H$4000)</f>
        <v>0</v>
      </c>
      <c r="N200" s="8">
        <f>SUMIF(Dec!$K$4:$K$4000, 'Tag 1'!B200, Dec!$H$4:$H$4000)</f>
        <v>0</v>
      </c>
      <c r="O200" s="1">
        <f t="shared" si="4"/>
        <v>0</v>
      </c>
    </row>
    <row r="201" spans="2:15" x14ac:dyDescent="0.2">
      <c r="B201" s="21">
        <f>Tags!F201</f>
        <v>0</v>
      </c>
      <c r="C201" s="8">
        <f>SUMIF(Jan!$K$4:$K$4000, 'Tag 1'!B201, Jan!$H$4:$H$4000)</f>
        <v>0</v>
      </c>
      <c r="D201" s="8">
        <f>SUMIF(Feb!$K$4:$K$4000, 'Tag 1'!B201, Feb!$H$4:$H$4000)</f>
        <v>0</v>
      </c>
      <c r="E201" s="8">
        <f>SUMIF(Mar!$K$4:$K$4000, 'Tag 1'!B201, Mar!$H$4:$H$4000)</f>
        <v>0</v>
      </c>
      <c r="F201" s="8">
        <f>SUMIF(Apr!$K$4:$K$4000, 'Tag 1'!B201, Apr!$H$4:$H$4000)</f>
        <v>0</v>
      </c>
      <c r="G201" s="8">
        <f>SUMIF(May!$K$4:$K$4000, 'Tag 1'!B201, May!$H$4:$H$4000)</f>
        <v>0</v>
      </c>
      <c r="H201" s="8">
        <f>SUMIF(Jun!$K$4:$K$4000, 'Tag 1'!B201, Jun!$H$4:$H$4000)</f>
        <v>0</v>
      </c>
      <c r="I201" s="8">
        <f>SUMIF(Jul!$K$4:$K$4000, 'Tag 1'!B201, Jul!$H$4:$H$4000)</f>
        <v>0</v>
      </c>
      <c r="J201" s="8">
        <f>SUMIF(Aug!$K$4:$K$4000, 'Tag 1'!B201, Aug!$H$4:$H$4000)</f>
        <v>0</v>
      </c>
      <c r="K201" s="8">
        <f>SUMIF(Sep!$K$4:$K$4000, 'Tag 1'!B201, Sep!$H$4:$H$4000)</f>
        <v>0</v>
      </c>
      <c r="L201" s="8">
        <f>SUMIF(Oct!$K$4:$K$4000, 'Tag 1'!B201, Oct!$H$4:$H$4000)</f>
        <v>0</v>
      </c>
      <c r="M201" s="8">
        <f>SUMIF(Nov!$K$4:$K$4000, 'Tag 1'!B201, Nov!$H$4:$H$4000)</f>
        <v>0</v>
      </c>
      <c r="N201" s="8">
        <f>SUMIF(Dec!$K$4:$K$4000, 'Tag 1'!B201, Dec!$H$4:$H$4000)</f>
        <v>0</v>
      </c>
      <c r="O201" s="1">
        <f t="shared" si="4"/>
        <v>0</v>
      </c>
    </row>
    <row r="202" spans="2:15" x14ac:dyDescent="0.2">
      <c r="B202" s="21">
        <f>Tags!F202</f>
        <v>0</v>
      </c>
      <c r="C202" s="8">
        <f>SUMIF(Jan!$K$4:$K$4000, 'Tag 1'!B202, Jan!$H$4:$H$4000)</f>
        <v>0</v>
      </c>
      <c r="D202" s="8">
        <f>SUMIF(Feb!$K$4:$K$4000, 'Tag 1'!B202, Feb!$H$4:$H$4000)</f>
        <v>0</v>
      </c>
      <c r="E202" s="8">
        <f>SUMIF(Mar!$K$4:$K$4000, 'Tag 1'!B202, Mar!$H$4:$H$4000)</f>
        <v>0</v>
      </c>
      <c r="F202" s="8">
        <f>SUMIF(Apr!$K$4:$K$4000, 'Tag 1'!B202, Apr!$H$4:$H$4000)</f>
        <v>0</v>
      </c>
      <c r="G202" s="8">
        <f>SUMIF(May!$K$4:$K$4000, 'Tag 1'!B202, May!$H$4:$H$4000)</f>
        <v>0</v>
      </c>
      <c r="H202" s="8">
        <f>SUMIF(Jun!$K$4:$K$4000, 'Tag 1'!B202, Jun!$H$4:$H$4000)</f>
        <v>0</v>
      </c>
      <c r="I202" s="8">
        <f>SUMIF(Jul!$K$4:$K$4000, 'Tag 1'!B202, Jul!$H$4:$H$4000)</f>
        <v>0</v>
      </c>
      <c r="J202" s="8">
        <f>SUMIF(Aug!$K$4:$K$4000, 'Tag 1'!B202, Aug!$H$4:$H$4000)</f>
        <v>0</v>
      </c>
      <c r="K202" s="8">
        <f>SUMIF(Sep!$K$4:$K$4000, 'Tag 1'!B202, Sep!$H$4:$H$4000)</f>
        <v>0</v>
      </c>
      <c r="L202" s="8">
        <f>SUMIF(Oct!$K$4:$K$4000, 'Tag 1'!B202, Oct!$H$4:$H$4000)</f>
        <v>0</v>
      </c>
      <c r="M202" s="8">
        <f>SUMIF(Nov!$K$4:$K$4000, 'Tag 1'!B202, Nov!$H$4:$H$4000)</f>
        <v>0</v>
      </c>
      <c r="N202" s="8">
        <f>SUMIF(Dec!$K$4:$K$4000, 'Tag 1'!B202, Dec!$H$4:$H$4000)</f>
        <v>0</v>
      </c>
      <c r="O202" s="1">
        <f t="shared" si="4"/>
        <v>0</v>
      </c>
    </row>
    <row r="203" spans="2:15" x14ac:dyDescent="0.2">
      <c r="B203" s="21">
        <f>Tags!F203</f>
        <v>0</v>
      </c>
      <c r="C203" s="8">
        <f>SUMIF(Jan!$K$4:$K$4000, 'Tag 1'!B203, Jan!$H$4:$H$4000)</f>
        <v>0</v>
      </c>
      <c r="D203" s="8">
        <f>SUMIF(Feb!$K$4:$K$4000, 'Tag 1'!B203, Feb!$H$4:$H$4000)</f>
        <v>0</v>
      </c>
      <c r="E203" s="8">
        <f>SUMIF(Mar!$K$4:$K$4000, 'Tag 1'!B203, Mar!$H$4:$H$4000)</f>
        <v>0</v>
      </c>
      <c r="F203" s="8">
        <f>SUMIF(Apr!$K$4:$K$4000, 'Tag 1'!B203, Apr!$H$4:$H$4000)</f>
        <v>0</v>
      </c>
      <c r="G203" s="8">
        <f>SUMIF(May!$K$4:$K$4000, 'Tag 1'!B203, May!$H$4:$H$4000)</f>
        <v>0</v>
      </c>
      <c r="H203" s="8">
        <f>SUMIF(Jun!$K$4:$K$4000, 'Tag 1'!B203, Jun!$H$4:$H$4000)</f>
        <v>0</v>
      </c>
      <c r="I203" s="8">
        <f>SUMIF(Jul!$K$4:$K$4000, 'Tag 1'!B203, Jul!$H$4:$H$4000)</f>
        <v>0</v>
      </c>
      <c r="J203" s="8">
        <f>SUMIF(Aug!$K$4:$K$4000, 'Tag 1'!B203, Aug!$H$4:$H$4000)</f>
        <v>0</v>
      </c>
      <c r="K203" s="8">
        <f>SUMIF(Sep!$K$4:$K$4000, 'Tag 1'!B203, Sep!$H$4:$H$4000)</f>
        <v>0</v>
      </c>
      <c r="L203" s="8">
        <f>SUMIF(Oct!$K$4:$K$4000, 'Tag 1'!B203, Oct!$H$4:$H$4000)</f>
        <v>0</v>
      </c>
      <c r="M203" s="8">
        <f>SUMIF(Nov!$K$4:$K$4000, 'Tag 1'!B203, Nov!$H$4:$H$4000)</f>
        <v>0</v>
      </c>
      <c r="N203" s="8">
        <f>SUMIF(Dec!$K$4:$K$4000, 'Tag 1'!B203, Dec!$H$4:$H$4000)</f>
        <v>0</v>
      </c>
      <c r="O203" s="1">
        <f t="shared" si="4"/>
        <v>0</v>
      </c>
    </row>
    <row r="204" spans="2:15" x14ac:dyDescent="0.2">
      <c r="B204" s="21">
        <f>Tags!F204</f>
        <v>0</v>
      </c>
      <c r="C204" s="8">
        <f>SUMIF(Jan!$K$4:$K$4000, 'Tag 1'!B204, Jan!$H$4:$H$4000)</f>
        <v>0</v>
      </c>
      <c r="D204" s="8">
        <f>SUMIF(Feb!$K$4:$K$4000, 'Tag 1'!B204, Feb!$H$4:$H$4000)</f>
        <v>0</v>
      </c>
      <c r="E204" s="8">
        <f>SUMIF(Mar!$K$4:$K$4000, 'Tag 1'!B204, Mar!$H$4:$H$4000)</f>
        <v>0</v>
      </c>
      <c r="F204" s="8">
        <f>SUMIF(Apr!$K$4:$K$4000, 'Tag 1'!B204, Apr!$H$4:$H$4000)</f>
        <v>0</v>
      </c>
      <c r="G204" s="8">
        <f>SUMIF(May!$K$4:$K$4000, 'Tag 1'!B204, May!$H$4:$H$4000)</f>
        <v>0</v>
      </c>
      <c r="H204" s="8">
        <f>SUMIF(Jun!$K$4:$K$4000, 'Tag 1'!B204, Jun!$H$4:$H$4000)</f>
        <v>0</v>
      </c>
      <c r="I204" s="8">
        <f>SUMIF(Jul!$K$4:$K$4000, 'Tag 1'!B204, Jul!$H$4:$H$4000)</f>
        <v>0</v>
      </c>
      <c r="J204" s="8">
        <f>SUMIF(Aug!$K$4:$K$4000, 'Tag 1'!B204, Aug!$H$4:$H$4000)</f>
        <v>0</v>
      </c>
      <c r="K204" s="8">
        <f>SUMIF(Sep!$K$4:$K$4000, 'Tag 1'!B204, Sep!$H$4:$H$4000)</f>
        <v>0</v>
      </c>
      <c r="L204" s="8">
        <f>SUMIF(Oct!$K$4:$K$4000, 'Tag 1'!B204, Oct!$H$4:$H$4000)</f>
        <v>0</v>
      </c>
      <c r="M204" s="8">
        <f>SUMIF(Nov!$K$4:$K$4000, 'Tag 1'!B204, Nov!$H$4:$H$4000)</f>
        <v>0</v>
      </c>
      <c r="N204" s="8">
        <f>SUMIF(Dec!$K$4:$K$4000, 'Tag 1'!B204, Dec!$H$4:$H$4000)</f>
        <v>0</v>
      </c>
      <c r="O204" s="1">
        <f t="shared" si="4"/>
        <v>0</v>
      </c>
    </row>
    <row r="205" spans="2:15" x14ac:dyDescent="0.2">
      <c r="B205" s="21">
        <f>Tags!F205</f>
        <v>0</v>
      </c>
      <c r="C205" s="8">
        <f>SUMIF(Jan!$K$4:$K$4000, 'Tag 1'!B205, Jan!$H$4:$H$4000)</f>
        <v>0</v>
      </c>
      <c r="D205" s="8">
        <f>SUMIF(Feb!$K$4:$K$4000, 'Tag 1'!B205, Feb!$H$4:$H$4000)</f>
        <v>0</v>
      </c>
      <c r="E205" s="8">
        <f>SUMIF(Mar!$K$4:$K$4000, 'Tag 1'!B205, Mar!$H$4:$H$4000)</f>
        <v>0</v>
      </c>
      <c r="F205" s="8">
        <f>SUMIF(Apr!$K$4:$K$4000, 'Tag 1'!B205, Apr!$H$4:$H$4000)</f>
        <v>0</v>
      </c>
      <c r="G205" s="8">
        <f>SUMIF(May!$K$4:$K$4000, 'Tag 1'!B205, May!$H$4:$H$4000)</f>
        <v>0</v>
      </c>
      <c r="H205" s="8">
        <f>SUMIF(Jun!$K$4:$K$4000, 'Tag 1'!B205, Jun!$H$4:$H$4000)</f>
        <v>0</v>
      </c>
      <c r="I205" s="8">
        <f>SUMIF(Jul!$K$4:$K$4000, 'Tag 1'!B205, Jul!$H$4:$H$4000)</f>
        <v>0</v>
      </c>
      <c r="J205" s="8">
        <f>SUMIF(Aug!$K$4:$K$4000, 'Tag 1'!B205, Aug!$H$4:$H$4000)</f>
        <v>0</v>
      </c>
      <c r="K205" s="8">
        <f>SUMIF(Sep!$K$4:$K$4000, 'Tag 1'!B205, Sep!$H$4:$H$4000)</f>
        <v>0</v>
      </c>
      <c r="L205" s="8">
        <f>SUMIF(Oct!$K$4:$K$4000, 'Tag 1'!B205, Oct!$H$4:$H$4000)</f>
        <v>0</v>
      </c>
      <c r="M205" s="8">
        <f>SUMIF(Nov!$K$4:$K$4000, 'Tag 1'!B205, Nov!$H$4:$H$4000)</f>
        <v>0</v>
      </c>
      <c r="N205" s="8">
        <f>SUMIF(Dec!$K$4:$K$4000, 'Tag 1'!B205, Dec!$H$4:$H$4000)</f>
        <v>0</v>
      </c>
      <c r="O205" s="1">
        <f t="shared" si="4"/>
        <v>0</v>
      </c>
    </row>
    <row r="206" spans="2:15" x14ac:dyDescent="0.2">
      <c r="B206" s="21">
        <f>Tags!F206</f>
        <v>0</v>
      </c>
      <c r="C206" s="8">
        <f>SUMIF(Jan!$K$4:$K$4000, 'Tag 1'!B206, Jan!$H$4:$H$4000)</f>
        <v>0</v>
      </c>
      <c r="D206" s="8">
        <f>SUMIF(Feb!$K$4:$K$4000, 'Tag 1'!B206, Feb!$H$4:$H$4000)</f>
        <v>0</v>
      </c>
      <c r="E206" s="8">
        <f>SUMIF(Mar!$K$4:$K$4000, 'Tag 1'!B206, Mar!$H$4:$H$4000)</f>
        <v>0</v>
      </c>
      <c r="F206" s="8">
        <f>SUMIF(Apr!$K$4:$K$4000, 'Tag 1'!B206, Apr!$H$4:$H$4000)</f>
        <v>0</v>
      </c>
      <c r="G206" s="8">
        <f>SUMIF(May!$K$4:$K$4000, 'Tag 1'!B206, May!$H$4:$H$4000)</f>
        <v>0</v>
      </c>
      <c r="H206" s="8">
        <f>SUMIF(Jun!$K$4:$K$4000, 'Tag 1'!B206, Jun!$H$4:$H$4000)</f>
        <v>0</v>
      </c>
      <c r="I206" s="8">
        <f>SUMIF(Jul!$K$4:$K$4000, 'Tag 1'!B206, Jul!$H$4:$H$4000)</f>
        <v>0</v>
      </c>
      <c r="J206" s="8">
        <f>SUMIF(Aug!$K$4:$K$4000, 'Tag 1'!B206, Aug!$H$4:$H$4000)</f>
        <v>0</v>
      </c>
      <c r="K206" s="8">
        <f>SUMIF(Sep!$K$4:$K$4000, 'Tag 1'!B206, Sep!$H$4:$H$4000)</f>
        <v>0</v>
      </c>
      <c r="L206" s="8">
        <f>SUMIF(Oct!$K$4:$K$4000, 'Tag 1'!B206, Oct!$H$4:$H$4000)</f>
        <v>0</v>
      </c>
      <c r="M206" s="8">
        <f>SUMIF(Nov!$K$4:$K$4000, 'Tag 1'!B206, Nov!$H$4:$H$4000)</f>
        <v>0</v>
      </c>
      <c r="N206" s="8">
        <f>SUMIF(Dec!$K$4:$K$4000, 'Tag 1'!B206, Dec!$H$4:$H$4000)</f>
        <v>0</v>
      </c>
      <c r="O206" s="1">
        <f t="shared" si="4"/>
        <v>0</v>
      </c>
    </row>
    <row r="207" spans="2:15" x14ac:dyDescent="0.2">
      <c r="B207" s="21">
        <f>Tags!F207</f>
        <v>0</v>
      </c>
      <c r="C207" s="8">
        <f>SUMIF(Jan!$K$4:$K$4000, 'Tag 1'!B207, Jan!$H$4:$H$4000)</f>
        <v>0</v>
      </c>
      <c r="D207" s="8">
        <f>SUMIF(Feb!$K$4:$K$4000, 'Tag 1'!B207, Feb!$H$4:$H$4000)</f>
        <v>0</v>
      </c>
      <c r="E207" s="8">
        <f>SUMIF(Mar!$K$4:$K$4000, 'Tag 1'!B207, Mar!$H$4:$H$4000)</f>
        <v>0</v>
      </c>
      <c r="F207" s="8">
        <f>SUMIF(Apr!$K$4:$K$4000, 'Tag 1'!B207, Apr!$H$4:$H$4000)</f>
        <v>0</v>
      </c>
      <c r="G207" s="8">
        <f>SUMIF(May!$K$4:$K$4000, 'Tag 1'!B207, May!$H$4:$H$4000)</f>
        <v>0</v>
      </c>
      <c r="H207" s="8">
        <f>SUMIF(Jun!$K$4:$K$4000, 'Tag 1'!B207, Jun!$H$4:$H$4000)</f>
        <v>0</v>
      </c>
      <c r="I207" s="8">
        <f>SUMIF(Jul!$K$4:$K$4000, 'Tag 1'!B207, Jul!$H$4:$H$4000)</f>
        <v>0</v>
      </c>
      <c r="J207" s="8">
        <f>SUMIF(Aug!$K$4:$K$4000, 'Tag 1'!B207, Aug!$H$4:$H$4000)</f>
        <v>0</v>
      </c>
      <c r="K207" s="8">
        <f>SUMIF(Sep!$K$4:$K$4000, 'Tag 1'!B207, Sep!$H$4:$H$4000)</f>
        <v>0</v>
      </c>
      <c r="L207" s="8">
        <f>SUMIF(Oct!$K$4:$K$4000, 'Tag 1'!B207, Oct!$H$4:$H$4000)</f>
        <v>0</v>
      </c>
      <c r="M207" s="8">
        <f>SUMIF(Nov!$K$4:$K$4000, 'Tag 1'!B207, Nov!$H$4:$H$4000)</f>
        <v>0</v>
      </c>
      <c r="N207" s="8">
        <f>SUMIF(Dec!$K$4:$K$4000, 'Tag 1'!B207, Dec!$H$4:$H$4000)</f>
        <v>0</v>
      </c>
      <c r="O207" s="1">
        <f t="shared" si="4"/>
        <v>0</v>
      </c>
    </row>
    <row r="208" spans="2:15" x14ac:dyDescent="0.2">
      <c r="B208" s="21">
        <f>Tags!F208</f>
        <v>0</v>
      </c>
      <c r="C208" s="8">
        <f>SUMIF(Jan!$K$4:$K$4000, 'Tag 1'!B208, Jan!$H$4:$H$4000)</f>
        <v>0</v>
      </c>
      <c r="D208" s="8">
        <f>SUMIF(Feb!$K$4:$K$4000, 'Tag 1'!B208, Feb!$H$4:$H$4000)</f>
        <v>0</v>
      </c>
      <c r="E208" s="8">
        <f>SUMIF(Mar!$K$4:$K$4000, 'Tag 1'!B208, Mar!$H$4:$H$4000)</f>
        <v>0</v>
      </c>
      <c r="F208" s="8">
        <f>SUMIF(Apr!$K$4:$K$4000, 'Tag 1'!B208, Apr!$H$4:$H$4000)</f>
        <v>0</v>
      </c>
      <c r="G208" s="8">
        <f>SUMIF(May!$K$4:$K$4000, 'Tag 1'!B208, May!$H$4:$H$4000)</f>
        <v>0</v>
      </c>
      <c r="H208" s="8">
        <f>SUMIF(Jun!$K$4:$K$4000, 'Tag 1'!B208, Jun!$H$4:$H$4000)</f>
        <v>0</v>
      </c>
      <c r="I208" s="8">
        <f>SUMIF(Jul!$K$4:$K$4000, 'Tag 1'!B208, Jul!$H$4:$H$4000)</f>
        <v>0</v>
      </c>
      <c r="J208" s="8">
        <f>SUMIF(Aug!$K$4:$K$4000, 'Tag 1'!B208, Aug!$H$4:$H$4000)</f>
        <v>0</v>
      </c>
      <c r="K208" s="8">
        <f>SUMIF(Sep!$K$4:$K$4000, 'Tag 1'!B208, Sep!$H$4:$H$4000)</f>
        <v>0</v>
      </c>
      <c r="L208" s="8">
        <f>SUMIF(Oct!$K$4:$K$4000, 'Tag 1'!B208, Oct!$H$4:$H$4000)</f>
        <v>0</v>
      </c>
      <c r="M208" s="8">
        <f>SUMIF(Nov!$K$4:$K$4000, 'Tag 1'!B208, Nov!$H$4:$H$4000)</f>
        <v>0</v>
      </c>
      <c r="N208" s="8">
        <f>SUMIF(Dec!$K$4:$K$4000, 'Tag 1'!B208, Dec!$H$4:$H$4000)</f>
        <v>0</v>
      </c>
      <c r="O208" s="1">
        <f t="shared" si="4"/>
        <v>0</v>
      </c>
    </row>
    <row r="209" spans="2:15" x14ac:dyDescent="0.2">
      <c r="B209" s="21">
        <f>Tags!F209</f>
        <v>0</v>
      </c>
      <c r="C209" s="8">
        <f>SUMIF(Jan!$K$4:$K$4000, 'Tag 1'!B209, Jan!$H$4:$H$4000)</f>
        <v>0</v>
      </c>
      <c r="D209" s="8">
        <f>SUMIF(Feb!$K$4:$K$4000, 'Tag 1'!B209, Feb!$H$4:$H$4000)</f>
        <v>0</v>
      </c>
      <c r="E209" s="8">
        <f>SUMIF(Mar!$K$4:$K$4000, 'Tag 1'!B209, Mar!$H$4:$H$4000)</f>
        <v>0</v>
      </c>
      <c r="F209" s="8">
        <f>SUMIF(Apr!$K$4:$K$4000, 'Tag 1'!B209, Apr!$H$4:$H$4000)</f>
        <v>0</v>
      </c>
      <c r="G209" s="8">
        <f>SUMIF(May!$K$4:$K$4000, 'Tag 1'!B209, May!$H$4:$H$4000)</f>
        <v>0</v>
      </c>
      <c r="H209" s="8">
        <f>SUMIF(Jun!$K$4:$K$4000, 'Tag 1'!B209, Jun!$H$4:$H$4000)</f>
        <v>0</v>
      </c>
      <c r="I209" s="8">
        <f>SUMIF(Jul!$K$4:$K$4000, 'Tag 1'!B209, Jul!$H$4:$H$4000)</f>
        <v>0</v>
      </c>
      <c r="J209" s="8">
        <f>SUMIF(Aug!$K$4:$K$4000, 'Tag 1'!B209, Aug!$H$4:$H$4000)</f>
        <v>0</v>
      </c>
      <c r="K209" s="8">
        <f>SUMIF(Sep!$K$4:$K$4000, 'Tag 1'!B209, Sep!$H$4:$H$4000)</f>
        <v>0</v>
      </c>
      <c r="L209" s="8">
        <f>SUMIF(Oct!$K$4:$K$4000, 'Tag 1'!B209, Oct!$H$4:$H$4000)</f>
        <v>0</v>
      </c>
      <c r="M209" s="8">
        <f>SUMIF(Nov!$K$4:$K$4000, 'Tag 1'!B209, Nov!$H$4:$H$4000)</f>
        <v>0</v>
      </c>
      <c r="N209" s="8">
        <f>SUMIF(Dec!$K$4:$K$4000, 'Tag 1'!B209, Dec!$H$4:$H$4000)</f>
        <v>0</v>
      </c>
      <c r="O209" s="1">
        <f t="shared" si="4"/>
        <v>0</v>
      </c>
    </row>
    <row r="210" spans="2:15" x14ac:dyDescent="0.2">
      <c r="B210" s="21">
        <f>Tags!F210</f>
        <v>0</v>
      </c>
      <c r="C210" s="8">
        <f>SUMIF(Jan!$K$4:$K$4000, 'Tag 1'!B210, Jan!$H$4:$H$4000)</f>
        <v>0</v>
      </c>
      <c r="D210" s="8">
        <f>SUMIF(Feb!$K$4:$K$4000, 'Tag 1'!B210, Feb!$H$4:$H$4000)</f>
        <v>0</v>
      </c>
      <c r="E210" s="8">
        <f>SUMIF(Mar!$K$4:$K$4000, 'Tag 1'!B210, Mar!$H$4:$H$4000)</f>
        <v>0</v>
      </c>
      <c r="F210" s="8">
        <f>SUMIF(Apr!$K$4:$K$4000, 'Tag 1'!B210, Apr!$H$4:$H$4000)</f>
        <v>0</v>
      </c>
      <c r="G210" s="8">
        <f>SUMIF(May!$K$4:$K$4000, 'Tag 1'!B210, May!$H$4:$H$4000)</f>
        <v>0</v>
      </c>
      <c r="H210" s="8">
        <f>SUMIF(Jun!$K$4:$K$4000, 'Tag 1'!B210, Jun!$H$4:$H$4000)</f>
        <v>0</v>
      </c>
      <c r="I210" s="8">
        <f>SUMIF(Jul!$K$4:$K$4000, 'Tag 1'!B210, Jul!$H$4:$H$4000)</f>
        <v>0</v>
      </c>
      <c r="J210" s="8">
        <f>SUMIF(Aug!$K$4:$K$4000, 'Tag 1'!B210, Aug!$H$4:$H$4000)</f>
        <v>0</v>
      </c>
      <c r="K210" s="8">
        <f>SUMIF(Sep!$K$4:$K$4000, 'Tag 1'!B210, Sep!$H$4:$H$4000)</f>
        <v>0</v>
      </c>
      <c r="L210" s="8">
        <f>SUMIF(Oct!$K$4:$K$4000, 'Tag 1'!B210, Oct!$H$4:$H$4000)</f>
        <v>0</v>
      </c>
      <c r="M210" s="8">
        <f>SUMIF(Nov!$K$4:$K$4000, 'Tag 1'!B210, Nov!$H$4:$H$4000)</f>
        <v>0</v>
      </c>
      <c r="N210" s="8">
        <f>SUMIF(Dec!$K$4:$K$4000, 'Tag 1'!B210, Dec!$H$4:$H$4000)</f>
        <v>0</v>
      </c>
      <c r="O210" s="1">
        <f t="shared" si="4"/>
        <v>0</v>
      </c>
    </row>
    <row r="211" spans="2:15" x14ac:dyDescent="0.2">
      <c r="B211" s="21">
        <f>Tags!F211</f>
        <v>0</v>
      </c>
      <c r="C211" s="8">
        <f>SUMIF(Jan!$K$4:$K$4000, 'Tag 1'!B211, Jan!$H$4:$H$4000)</f>
        <v>0</v>
      </c>
      <c r="D211" s="8">
        <f>SUMIF(Feb!$K$4:$K$4000, 'Tag 1'!B211, Feb!$H$4:$H$4000)</f>
        <v>0</v>
      </c>
      <c r="E211" s="8">
        <f>SUMIF(Mar!$K$4:$K$4000, 'Tag 1'!B211, Mar!$H$4:$H$4000)</f>
        <v>0</v>
      </c>
      <c r="F211" s="8">
        <f>SUMIF(Apr!$K$4:$K$4000, 'Tag 1'!B211, Apr!$H$4:$H$4000)</f>
        <v>0</v>
      </c>
      <c r="G211" s="8">
        <f>SUMIF(May!$K$4:$K$4000, 'Tag 1'!B211, May!$H$4:$H$4000)</f>
        <v>0</v>
      </c>
      <c r="H211" s="8">
        <f>SUMIF(Jun!$K$4:$K$4000, 'Tag 1'!B211, Jun!$H$4:$H$4000)</f>
        <v>0</v>
      </c>
      <c r="I211" s="8">
        <f>SUMIF(Jul!$K$4:$K$4000, 'Tag 1'!B211, Jul!$H$4:$H$4000)</f>
        <v>0</v>
      </c>
      <c r="J211" s="8">
        <f>SUMIF(Aug!$K$4:$K$4000, 'Tag 1'!B211, Aug!$H$4:$H$4000)</f>
        <v>0</v>
      </c>
      <c r="K211" s="8">
        <f>SUMIF(Sep!$K$4:$K$4000, 'Tag 1'!B211, Sep!$H$4:$H$4000)</f>
        <v>0</v>
      </c>
      <c r="L211" s="8">
        <f>SUMIF(Oct!$K$4:$K$4000, 'Tag 1'!B211, Oct!$H$4:$H$4000)</f>
        <v>0</v>
      </c>
      <c r="M211" s="8">
        <f>SUMIF(Nov!$K$4:$K$4000, 'Tag 1'!B211, Nov!$H$4:$H$4000)</f>
        <v>0</v>
      </c>
      <c r="N211" s="8">
        <f>SUMIF(Dec!$K$4:$K$4000, 'Tag 1'!B211, Dec!$H$4:$H$4000)</f>
        <v>0</v>
      </c>
      <c r="O211" s="1">
        <f t="shared" si="4"/>
        <v>0</v>
      </c>
    </row>
    <row r="212" spans="2:15" x14ac:dyDescent="0.2">
      <c r="B212" s="21">
        <f>Tags!F212</f>
        <v>0</v>
      </c>
      <c r="C212" s="8">
        <f>SUMIF(Jan!$K$4:$K$4000, 'Tag 1'!B212, Jan!$H$4:$H$4000)</f>
        <v>0</v>
      </c>
      <c r="D212" s="8">
        <f>SUMIF(Feb!$K$4:$K$4000, 'Tag 1'!B212, Feb!$H$4:$H$4000)</f>
        <v>0</v>
      </c>
      <c r="E212" s="8">
        <f>SUMIF(Mar!$K$4:$K$4000, 'Tag 1'!B212, Mar!$H$4:$H$4000)</f>
        <v>0</v>
      </c>
      <c r="F212" s="8">
        <f>SUMIF(Apr!$K$4:$K$4000, 'Tag 1'!B212, Apr!$H$4:$H$4000)</f>
        <v>0</v>
      </c>
      <c r="G212" s="8">
        <f>SUMIF(May!$K$4:$K$4000, 'Tag 1'!B212, May!$H$4:$H$4000)</f>
        <v>0</v>
      </c>
      <c r="H212" s="8">
        <f>SUMIF(Jun!$K$4:$K$4000, 'Tag 1'!B212, Jun!$H$4:$H$4000)</f>
        <v>0</v>
      </c>
      <c r="I212" s="8">
        <f>SUMIF(Jul!$K$4:$K$4000, 'Tag 1'!B212, Jul!$H$4:$H$4000)</f>
        <v>0</v>
      </c>
      <c r="J212" s="8">
        <f>SUMIF(Aug!$K$4:$K$4000, 'Tag 1'!B212, Aug!$H$4:$H$4000)</f>
        <v>0</v>
      </c>
      <c r="K212" s="8">
        <f>SUMIF(Sep!$K$4:$K$4000, 'Tag 1'!B212, Sep!$H$4:$H$4000)</f>
        <v>0</v>
      </c>
      <c r="L212" s="8">
        <f>SUMIF(Oct!$K$4:$K$4000, 'Tag 1'!B212, Oct!$H$4:$H$4000)</f>
        <v>0</v>
      </c>
      <c r="M212" s="8">
        <f>SUMIF(Nov!$K$4:$K$4000, 'Tag 1'!B212, Nov!$H$4:$H$4000)</f>
        <v>0</v>
      </c>
      <c r="N212" s="8">
        <f>SUMIF(Dec!$K$4:$K$4000, 'Tag 1'!B212, Dec!$H$4:$H$4000)</f>
        <v>0</v>
      </c>
      <c r="O212" s="1">
        <f t="shared" si="4"/>
        <v>0</v>
      </c>
    </row>
    <row r="213" spans="2:15" x14ac:dyDescent="0.2">
      <c r="B213" s="21">
        <f>Tags!F213</f>
        <v>0</v>
      </c>
      <c r="C213" s="8">
        <f>SUMIF(Jan!$K$4:$K$4000, 'Tag 1'!B213, Jan!$H$4:$H$4000)</f>
        <v>0</v>
      </c>
      <c r="D213" s="8">
        <f>SUMIF(Feb!$K$4:$K$4000, 'Tag 1'!B213, Feb!$H$4:$H$4000)</f>
        <v>0</v>
      </c>
      <c r="E213" s="8">
        <f>SUMIF(Mar!$K$4:$K$4000, 'Tag 1'!B213, Mar!$H$4:$H$4000)</f>
        <v>0</v>
      </c>
      <c r="F213" s="8">
        <f>SUMIF(Apr!$K$4:$K$4000, 'Tag 1'!B213, Apr!$H$4:$H$4000)</f>
        <v>0</v>
      </c>
      <c r="G213" s="8">
        <f>SUMIF(May!$K$4:$K$4000, 'Tag 1'!B213, May!$H$4:$H$4000)</f>
        <v>0</v>
      </c>
      <c r="H213" s="8">
        <f>SUMIF(Jun!$K$4:$K$4000, 'Tag 1'!B213, Jun!$H$4:$H$4000)</f>
        <v>0</v>
      </c>
      <c r="I213" s="8">
        <f>SUMIF(Jul!$K$4:$K$4000, 'Tag 1'!B213, Jul!$H$4:$H$4000)</f>
        <v>0</v>
      </c>
      <c r="J213" s="8">
        <f>SUMIF(Aug!$K$4:$K$4000, 'Tag 1'!B213, Aug!$H$4:$H$4000)</f>
        <v>0</v>
      </c>
      <c r="K213" s="8">
        <f>SUMIF(Sep!$K$4:$K$4000, 'Tag 1'!B213, Sep!$H$4:$H$4000)</f>
        <v>0</v>
      </c>
      <c r="L213" s="8">
        <f>SUMIF(Oct!$K$4:$K$4000, 'Tag 1'!B213, Oct!$H$4:$H$4000)</f>
        <v>0</v>
      </c>
      <c r="M213" s="8">
        <f>SUMIF(Nov!$K$4:$K$4000, 'Tag 1'!B213, Nov!$H$4:$H$4000)</f>
        <v>0</v>
      </c>
      <c r="N213" s="8">
        <f>SUMIF(Dec!$K$4:$K$4000, 'Tag 1'!B213, Dec!$H$4:$H$4000)</f>
        <v>0</v>
      </c>
      <c r="O213" s="1">
        <f t="shared" si="4"/>
        <v>0</v>
      </c>
    </row>
    <row r="214" spans="2:15" x14ac:dyDescent="0.2">
      <c r="B214" s="21">
        <f>Tags!F214</f>
        <v>0</v>
      </c>
      <c r="C214" s="8">
        <f>SUMIF(Jan!$K$4:$K$4000, 'Tag 1'!B214, Jan!$H$4:$H$4000)</f>
        <v>0</v>
      </c>
      <c r="D214" s="8">
        <f>SUMIF(Feb!$K$4:$K$4000, 'Tag 1'!B214, Feb!$H$4:$H$4000)</f>
        <v>0</v>
      </c>
      <c r="E214" s="8">
        <f>SUMIF(Mar!$K$4:$K$4000, 'Tag 1'!B214, Mar!$H$4:$H$4000)</f>
        <v>0</v>
      </c>
      <c r="F214" s="8">
        <f>SUMIF(Apr!$K$4:$K$4000, 'Tag 1'!B214, Apr!$H$4:$H$4000)</f>
        <v>0</v>
      </c>
      <c r="G214" s="8">
        <f>SUMIF(May!$K$4:$K$4000, 'Tag 1'!B214, May!$H$4:$H$4000)</f>
        <v>0</v>
      </c>
      <c r="H214" s="8">
        <f>SUMIF(Jun!$K$4:$K$4000, 'Tag 1'!B214, Jun!$H$4:$H$4000)</f>
        <v>0</v>
      </c>
      <c r="I214" s="8">
        <f>SUMIF(Jul!$K$4:$K$4000, 'Tag 1'!B214, Jul!$H$4:$H$4000)</f>
        <v>0</v>
      </c>
      <c r="J214" s="8">
        <f>SUMIF(Aug!$K$4:$K$4000, 'Tag 1'!B214, Aug!$H$4:$H$4000)</f>
        <v>0</v>
      </c>
      <c r="K214" s="8">
        <f>SUMIF(Sep!$K$4:$K$4000, 'Tag 1'!B214, Sep!$H$4:$H$4000)</f>
        <v>0</v>
      </c>
      <c r="L214" s="8">
        <f>SUMIF(Oct!$K$4:$K$4000, 'Tag 1'!B214, Oct!$H$4:$H$4000)</f>
        <v>0</v>
      </c>
      <c r="M214" s="8">
        <f>SUMIF(Nov!$K$4:$K$4000, 'Tag 1'!B214, Nov!$H$4:$H$4000)</f>
        <v>0</v>
      </c>
      <c r="N214" s="8">
        <f>SUMIF(Dec!$K$4:$K$4000, 'Tag 1'!B214, Dec!$H$4:$H$4000)</f>
        <v>0</v>
      </c>
      <c r="O214" s="1">
        <f t="shared" ref="O214:O277" si="5">SUM(C214:N214)</f>
        <v>0</v>
      </c>
    </row>
    <row r="215" spans="2:15" x14ac:dyDescent="0.2">
      <c r="B215" s="21">
        <f>Tags!F215</f>
        <v>0</v>
      </c>
      <c r="C215" s="8">
        <f>SUMIF(Jan!$K$4:$K$4000, 'Tag 1'!B215, Jan!$H$4:$H$4000)</f>
        <v>0</v>
      </c>
      <c r="D215" s="8">
        <f>SUMIF(Feb!$K$4:$K$4000, 'Tag 1'!B215, Feb!$H$4:$H$4000)</f>
        <v>0</v>
      </c>
      <c r="E215" s="8">
        <f>SUMIF(Mar!$K$4:$K$4000, 'Tag 1'!B215, Mar!$H$4:$H$4000)</f>
        <v>0</v>
      </c>
      <c r="F215" s="8">
        <f>SUMIF(Apr!$K$4:$K$4000, 'Tag 1'!B215, Apr!$H$4:$H$4000)</f>
        <v>0</v>
      </c>
      <c r="G215" s="8">
        <f>SUMIF(May!$K$4:$K$4000, 'Tag 1'!B215, May!$H$4:$H$4000)</f>
        <v>0</v>
      </c>
      <c r="H215" s="8">
        <f>SUMIF(Jun!$K$4:$K$4000, 'Tag 1'!B215, Jun!$H$4:$H$4000)</f>
        <v>0</v>
      </c>
      <c r="I215" s="8">
        <f>SUMIF(Jul!$K$4:$K$4000, 'Tag 1'!B215, Jul!$H$4:$H$4000)</f>
        <v>0</v>
      </c>
      <c r="J215" s="8">
        <f>SUMIF(Aug!$K$4:$K$4000, 'Tag 1'!B215, Aug!$H$4:$H$4000)</f>
        <v>0</v>
      </c>
      <c r="K215" s="8">
        <f>SUMIF(Sep!$K$4:$K$4000, 'Tag 1'!B215, Sep!$H$4:$H$4000)</f>
        <v>0</v>
      </c>
      <c r="L215" s="8">
        <f>SUMIF(Oct!$K$4:$K$4000, 'Tag 1'!B215, Oct!$H$4:$H$4000)</f>
        <v>0</v>
      </c>
      <c r="M215" s="8">
        <f>SUMIF(Nov!$K$4:$K$4000, 'Tag 1'!B215, Nov!$H$4:$H$4000)</f>
        <v>0</v>
      </c>
      <c r="N215" s="8">
        <f>SUMIF(Dec!$K$4:$K$4000, 'Tag 1'!B215, Dec!$H$4:$H$4000)</f>
        <v>0</v>
      </c>
      <c r="O215" s="1">
        <f t="shared" si="5"/>
        <v>0</v>
      </c>
    </row>
    <row r="216" spans="2:15" x14ac:dyDescent="0.2">
      <c r="B216" s="21">
        <f>Tags!F216</f>
        <v>0</v>
      </c>
      <c r="C216" s="8">
        <f>SUMIF(Jan!$K$4:$K$4000, 'Tag 1'!B216, Jan!$H$4:$H$4000)</f>
        <v>0</v>
      </c>
      <c r="D216" s="8">
        <f>SUMIF(Feb!$K$4:$K$4000, 'Tag 1'!B216, Feb!$H$4:$H$4000)</f>
        <v>0</v>
      </c>
      <c r="E216" s="8">
        <f>SUMIF(Mar!$K$4:$K$4000, 'Tag 1'!B216, Mar!$H$4:$H$4000)</f>
        <v>0</v>
      </c>
      <c r="F216" s="8">
        <f>SUMIF(Apr!$K$4:$K$4000, 'Tag 1'!B216, Apr!$H$4:$H$4000)</f>
        <v>0</v>
      </c>
      <c r="G216" s="8">
        <f>SUMIF(May!$K$4:$K$4000, 'Tag 1'!B216, May!$H$4:$H$4000)</f>
        <v>0</v>
      </c>
      <c r="H216" s="8">
        <f>SUMIF(Jun!$K$4:$K$4000, 'Tag 1'!B216, Jun!$H$4:$H$4000)</f>
        <v>0</v>
      </c>
      <c r="I216" s="8">
        <f>SUMIF(Jul!$K$4:$K$4000, 'Tag 1'!B216, Jul!$H$4:$H$4000)</f>
        <v>0</v>
      </c>
      <c r="J216" s="8">
        <f>SUMIF(Aug!$K$4:$K$4000, 'Tag 1'!B216, Aug!$H$4:$H$4000)</f>
        <v>0</v>
      </c>
      <c r="K216" s="8">
        <f>SUMIF(Sep!$K$4:$K$4000, 'Tag 1'!B216, Sep!$H$4:$H$4000)</f>
        <v>0</v>
      </c>
      <c r="L216" s="8">
        <f>SUMIF(Oct!$K$4:$K$4000, 'Tag 1'!B216, Oct!$H$4:$H$4000)</f>
        <v>0</v>
      </c>
      <c r="M216" s="8">
        <f>SUMIF(Nov!$K$4:$K$4000, 'Tag 1'!B216, Nov!$H$4:$H$4000)</f>
        <v>0</v>
      </c>
      <c r="N216" s="8">
        <f>SUMIF(Dec!$K$4:$K$4000, 'Tag 1'!B216, Dec!$H$4:$H$4000)</f>
        <v>0</v>
      </c>
      <c r="O216" s="1">
        <f t="shared" si="5"/>
        <v>0</v>
      </c>
    </row>
    <row r="217" spans="2:15" x14ac:dyDescent="0.2">
      <c r="B217" s="21">
        <f>Tags!F217</f>
        <v>0</v>
      </c>
      <c r="C217" s="8">
        <f>SUMIF(Jan!$K$4:$K$4000, 'Tag 1'!B217, Jan!$H$4:$H$4000)</f>
        <v>0</v>
      </c>
      <c r="D217" s="8">
        <f>SUMIF(Feb!$K$4:$K$4000, 'Tag 1'!B217, Feb!$H$4:$H$4000)</f>
        <v>0</v>
      </c>
      <c r="E217" s="8">
        <f>SUMIF(Mar!$K$4:$K$4000, 'Tag 1'!B217, Mar!$H$4:$H$4000)</f>
        <v>0</v>
      </c>
      <c r="F217" s="8">
        <f>SUMIF(Apr!$K$4:$K$4000, 'Tag 1'!B217, Apr!$H$4:$H$4000)</f>
        <v>0</v>
      </c>
      <c r="G217" s="8">
        <f>SUMIF(May!$K$4:$K$4000, 'Tag 1'!B217, May!$H$4:$H$4000)</f>
        <v>0</v>
      </c>
      <c r="H217" s="8">
        <f>SUMIF(Jun!$K$4:$K$4000, 'Tag 1'!B217, Jun!$H$4:$H$4000)</f>
        <v>0</v>
      </c>
      <c r="I217" s="8">
        <f>SUMIF(Jul!$K$4:$K$4000, 'Tag 1'!B217, Jul!$H$4:$H$4000)</f>
        <v>0</v>
      </c>
      <c r="J217" s="8">
        <f>SUMIF(Aug!$K$4:$K$4000, 'Tag 1'!B217, Aug!$H$4:$H$4000)</f>
        <v>0</v>
      </c>
      <c r="K217" s="8">
        <f>SUMIF(Sep!$K$4:$K$4000, 'Tag 1'!B217, Sep!$H$4:$H$4000)</f>
        <v>0</v>
      </c>
      <c r="L217" s="8">
        <f>SUMIF(Oct!$K$4:$K$4000, 'Tag 1'!B217, Oct!$H$4:$H$4000)</f>
        <v>0</v>
      </c>
      <c r="M217" s="8">
        <f>SUMIF(Nov!$K$4:$K$4000, 'Tag 1'!B217, Nov!$H$4:$H$4000)</f>
        <v>0</v>
      </c>
      <c r="N217" s="8">
        <f>SUMIF(Dec!$K$4:$K$4000, 'Tag 1'!B217, Dec!$H$4:$H$4000)</f>
        <v>0</v>
      </c>
      <c r="O217" s="1">
        <f t="shared" si="5"/>
        <v>0</v>
      </c>
    </row>
    <row r="218" spans="2:15" x14ac:dyDescent="0.2">
      <c r="B218" s="21">
        <f>Tags!F218</f>
        <v>0</v>
      </c>
      <c r="C218" s="8">
        <f>SUMIF(Jan!$K$4:$K$4000, 'Tag 1'!B218, Jan!$H$4:$H$4000)</f>
        <v>0</v>
      </c>
      <c r="D218" s="8">
        <f>SUMIF(Feb!$K$4:$K$4000, 'Tag 1'!B218, Feb!$H$4:$H$4000)</f>
        <v>0</v>
      </c>
      <c r="E218" s="8">
        <f>SUMIF(Mar!$K$4:$K$4000, 'Tag 1'!B218, Mar!$H$4:$H$4000)</f>
        <v>0</v>
      </c>
      <c r="F218" s="8">
        <f>SUMIF(Apr!$K$4:$K$4000, 'Tag 1'!B218, Apr!$H$4:$H$4000)</f>
        <v>0</v>
      </c>
      <c r="G218" s="8">
        <f>SUMIF(May!$K$4:$K$4000, 'Tag 1'!B218, May!$H$4:$H$4000)</f>
        <v>0</v>
      </c>
      <c r="H218" s="8">
        <f>SUMIF(Jun!$K$4:$K$4000, 'Tag 1'!B218, Jun!$H$4:$H$4000)</f>
        <v>0</v>
      </c>
      <c r="I218" s="8">
        <f>SUMIF(Jul!$K$4:$K$4000, 'Tag 1'!B218, Jul!$H$4:$H$4000)</f>
        <v>0</v>
      </c>
      <c r="J218" s="8">
        <f>SUMIF(Aug!$K$4:$K$4000, 'Tag 1'!B218, Aug!$H$4:$H$4000)</f>
        <v>0</v>
      </c>
      <c r="K218" s="8">
        <f>SUMIF(Sep!$K$4:$K$4000, 'Tag 1'!B218, Sep!$H$4:$H$4000)</f>
        <v>0</v>
      </c>
      <c r="L218" s="8">
        <f>SUMIF(Oct!$K$4:$K$4000, 'Tag 1'!B218, Oct!$H$4:$H$4000)</f>
        <v>0</v>
      </c>
      <c r="M218" s="8">
        <f>SUMIF(Nov!$K$4:$K$4000, 'Tag 1'!B218, Nov!$H$4:$H$4000)</f>
        <v>0</v>
      </c>
      <c r="N218" s="8">
        <f>SUMIF(Dec!$K$4:$K$4000, 'Tag 1'!B218, Dec!$H$4:$H$4000)</f>
        <v>0</v>
      </c>
      <c r="O218" s="1">
        <f t="shared" si="5"/>
        <v>0</v>
      </c>
    </row>
    <row r="219" spans="2:15" x14ac:dyDescent="0.2">
      <c r="B219" s="21">
        <f>Tags!F219</f>
        <v>0</v>
      </c>
      <c r="C219" s="8">
        <f>SUMIF(Jan!$K$4:$K$4000, 'Tag 1'!B219, Jan!$H$4:$H$4000)</f>
        <v>0</v>
      </c>
      <c r="D219" s="8">
        <f>SUMIF(Feb!$K$4:$K$4000, 'Tag 1'!B219, Feb!$H$4:$H$4000)</f>
        <v>0</v>
      </c>
      <c r="E219" s="8">
        <f>SUMIF(Mar!$K$4:$K$4000, 'Tag 1'!B219, Mar!$H$4:$H$4000)</f>
        <v>0</v>
      </c>
      <c r="F219" s="8">
        <f>SUMIF(Apr!$K$4:$K$4000, 'Tag 1'!B219, Apr!$H$4:$H$4000)</f>
        <v>0</v>
      </c>
      <c r="G219" s="8">
        <f>SUMIF(May!$K$4:$K$4000, 'Tag 1'!B219, May!$H$4:$H$4000)</f>
        <v>0</v>
      </c>
      <c r="H219" s="8">
        <f>SUMIF(Jun!$K$4:$K$4000, 'Tag 1'!B219, Jun!$H$4:$H$4000)</f>
        <v>0</v>
      </c>
      <c r="I219" s="8">
        <f>SUMIF(Jul!$K$4:$K$4000, 'Tag 1'!B219, Jul!$H$4:$H$4000)</f>
        <v>0</v>
      </c>
      <c r="J219" s="8">
        <f>SUMIF(Aug!$K$4:$K$4000, 'Tag 1'!B219, Aug!$H$4:$H$4000)</f>
        <v>0</v>
      </c>
      <c r="K219" s="8">
        <f>SUMIF(Sep!$K$4:$K$4000, 'Tag 1'!B219, Sep!$H$4:$H$4000)</f>
        <v>0</v>
      </c>
      <c r="L219" s="8">
        <f>SUMIF(Oct!$K$4:$K$4000, 'Tag 1'!B219, Oct!$H$4:$H$4000)</f>
        <v>0</v>
      </c>
      <c r="M219" s="8">
        <f>SUMIF(Nov!$K$4:$K$4000, 'Tag 1'!B219, Nov!$H$4:$H$4000)</f>
        <v>0</v>
      </c>
      <c r="N219" s="8">
        <f>SUMIF(Dec!$K$4:$K$4000, 'Tag 1'!B219, Dec!$H$4:$H$4000)</f>
        <v>0</v>
      </c>
      <c r="O219" s="1">
        <f t="shared" si="5"/>
        <v>0</v>
      </c>
    </row>
    <row r="220" spans="2:15" x14ac:dyDescent="0.2">
      <c r="B220" s="21">
        <f>Tags!F220</f>
        <v>0</v>
      </c>
      <c r="C220" s="8">
        <f>SUMIF(Jan!$K$4:$K$4000, 'Tag 1'!B220, Jan!$H$4:$H$4000)</f>
        <v>0</v>
      </c>
      <c r="D220" s="8">
        <f>SUMIF(Feb!$K$4:$K$4000, 'Tag 1'!B220, Feb!$H$4:$H$4000)</f>
        <v>0</v>
      </c>
      <c r="E220" s="8">
        <f>SUMIF(Mar!$K$4:$K$4000, 'Tag 1'!B220, Mar!$H$4:$H$4000)</f>
        <v>0</v>
      </c>
      <c r="F220" s="8">
        <f>SUMIF(Apr!$K$4:$K$4000, 'Tag 1'!B220, Apr!$H$4:$H$4000)</f>
        <v>0</v>
      </c>
      <c r="G220" s="8">
        <f>SUMIF(May!$K$4:$K$4000, 'Tag 1'!B220, May!$H$4:$H$4000)</f>
        <v>0</v>
      </c>
      <c r="H220" s="8">
        <f>SUMIF(Jun!$K$4:$K$4000, 'Tag 1'!B220, Jun!$H$4:$H$4000)</f>
        <v>0</v>
      </c>
      <c r="I220" s="8">
        <f>SUMIF(Jul!$K$4:$K$4000, 'Tag 1'!B220, Jul!$H$4:$H$4000)</f>
        <v>0</v>
      </c>
      <c r="J220" s="8">
        <f>SUMIF(Aug!$K$4:$K$4000, 'Tag 1'!B220, Aug!$H$4:$H$4000)</f>
        <v>0</v>
      </c>
      <c r="K220" s="8">
        <f>SUMIF(Sep!$K$4:$K$4000, 'Tag 1'!B220, Sep!$H$4:$H$4000)</f>
        <v>0</v>
      </c>
      <c r="L220" s="8">
        <f>SUMIF(Oct!$K$4:$K$4000, 'Tag 1'!B220, Oct!$H$4:$H$4000)</f>
        <v>0</v>
      </c>
      <c r="M220" s="8">
        <f>SUMIF(Nov!$K$4:$K$4000, 'Tag 1'!B220, Nov!$H$4:$H$4000)</f>
        <v>0</v>
      </c>
      <c r="N220" s="8">
        <f>SUMIF(Dec!$K$4:$K$4000, 'Tag 1'!B220, Dec!$H$4:$H$4000)</f>
        <v>0</v>
      </c>
      <c r="O220" s="1">
        <f t="shared" si="5"/>
        <v>0</v>
      </c>
    </row>
    <row r="221" spans="2:15" x14ac:dyDescent="0.2">
      <c r="B221" s="21">
        <f>Tags!F221</f>
        <v>0</v>
      </c>
      <c r="C221" s="8">
        <f>SUMIF(Jan!$K$4:$K$4000, 'Tag 1'!B221, Jan!$H$4:$H$4000)</f>
        <v>0</v>
      </c>
      <c r="D221" s="8">
        <f>SUMIF(Feb!$K$4:$K$4000, 'Tag 1'!B221, Feb!$H$4:$H$4000)</f>
        <v>0</v>
      </c>
      <c r="E221" s="8">
        <f>SUMIF(Mar!$K$4:$K$4000, 'Tag 1'!B221, Mar!$H$4:$H$4000)</f>
        <v>0</v>
      </c>
      <c r="F221" s="8">
        <f>SUMIF(Apr!$K$4:$K$4000, 'Tag 1'!B221, Apr!$H$4:$H$4000)</f>
        <v>0</v>
      </c>
      <c r="G221" s="8">
        <f>SUMIF(May!$K$4:$K$4000, 'Tag 1'!B221, May!$H$4:$H$4000)</f>
        <v>0</v>
      </c>
      <c r="H221" s="8">
        <f>SUMIF(Jun!$K$4:$K$4000, 'Tag 1'!B221, Jun!$H$4:$H$4000)</f>
        <v>0</v>
      </c>
      <c r="I221" s="8">
        <f>SUMIF(Jul!$K$4:$K$4000, 'Tag 1'!B221, Jul!$H$4:$H$4000)</f>
        <v>0</v>
      </c>
      <c r="J221" s="8">
        <f>SUMIF(Aug!$K$4:$K$4000, 'Tag 1'!B221, Aug!$H$4:$H$4000)</f>
        <v>0</v>
      </c>
      <c r="K221" s="8">
        <f>SUMIF(Sep!$K$4:$K$4000, 'Tag 1'!B221, Sep!$H$4:$H$4000)</f>
        <v>0</v>
      </c>
      <c r="L221" s="8">
        <f>SUMIF(Oct!$K$4:$K$4000, 'Tag 1'!B221, Oct!$H$4:$H$4000)</f>
        <v>0</v>
      </c>
      <c r="M221" s="8">
        <f>SUMIF(Nov!$K$4:$K$4000, 'Tag 1'!B221, Nov!$H$4:$H$4000)</f>
        <v>0</v>
      </c>
      <c r="N221" s="8">
        <f>SUMIF(Dec!$K$4:$K$4000, 'Tag 1'!B221, Dec!$H$4:$H$4000)</f>
        <v>0</v>
      </c>
      <c r="O221" s="1">
        <f t="shared" si="5"/>
        <v>0</v>
      </c>
    </row>
    <row r="222" spans="2:15" x14ac:dyDescent="0.2">
      <c r="B222" s="21">
        <f>Tags!F222</f>
        <v>0</v>
      </c>
      <c r="C222" s="8">
        <f>SUMIF(Jan!$K$4:$K$4000, 'Tag 1'!B222, Jan!$H$4:$H$4000)</f>
        <v>0</v>
      </c>
      <c r="D222" s="8">
        <f>SUMIF(Feb!$K$4:$K$4000, 'Tag 1'!B222, Feb!$H$4:$H$4000)</f>
        <v>0</v>
      </c>
      <c r="E222" s="8">
        <f>SUMIF(Mar!$K$4:$K$4000, 'Tag 1'!B222, Mar!$H$4:$H$4000)</f>
        <v>0</v>
      </c>
      <c r="F222" s="8">
        <f>SUMIF(Apr!$K$4:$K$4000, 'Tag 1'!B222, Apr!$H$4:$H$4000)</f>
        <v>0</v>
      </c>
      <c r="G222" s="8">
        <f>SUMIF(May!$K$4:$K$4000, 'Tag 1'!B222, May!$H$4:$H$4000)</f>
        <v>0</v>
      </c>
      <c r="H222" s="8">
        <f>SUMIF(Jun!$K$4:$K$4000, 'Tag 1'!B222, Jun!$H$4:$H$4000)</f>
        <v>0</v>
      </c>
      <c r="I222" s="8">
        <f>SUMIF(Jul!$K$4:$K$4000, 'Tag 1'!B222, Jul!$H$4:$H$4000)</f>
        <v>0</v>
      </c>
      <c r="J222" s="8">
        <f>SUMIF(Aug!$K$4:$K$4000, 'Tag 1'!B222, Aug!$H$4:$H$4000)</f>
        <v>0</v>
      </c>
      <c r="K222" s="8">
        <f>SUMIF(Sep!$K$4:$K$4000, 'Tag 1'!B222, Sep!$H$4:$H$4000)</f>
        <v>0</v>
      </c>
      <c r="L222" s="8">
        <f>SUMIF(Oct!$K$4:$K$4000, 'Tag 1'!B222, Oct!$H$4:$H$4000)</f>
        <v>0</v>
      </c>
      <c r="M222" s="8">
        <f>SUMIF(Nov!$K$4:$K$4000, 'Tag 1'!B222, Nov!$H$4:$H$4000)</f>
        <v>0</v>
      </c>
      <c r="N222" s="8">
        <f>SUMIF(Dec!$K$4:$K$4000, 'Tag 1'!B222, Dec!$H$4:$H$4000)</f>
        <v>0</v>
      </c>
      <c r="O222" s="1">
        <f t="shared" si="5"/>
        <v>0</v>
      </c>
    </row>
    <row r="223" spans="2:15" x14ac:dyDescent="0.2">
      <c r="B223" s="21">
        <f>Tags!F223</f>
        <v>0</v>
      </c>
      <c r="C223" s="8">
        <f>SUMIF(Jan!$K$4:$K$4000, 'Tag 1'!B223, Jan!$H$4:$H$4000)</f>
        <v>0</v>
      </c>
      <c r="D223" s="8">
        <f>SUMIF(Feb!$K$4:$K$4000, 'Tag 1'!B223, Feb!$H$4:$H$4000)</f>
        <v>0</v>
      </c>
      <c r="E223" s="8">
        <f>SUMIF(Mar!$K$4:$K$4000, 'Tag 1'!B223, Mar!$H$4:$H$4000)</f>
        <v>0</v>
      </c>
      <c r="F223" s="8">
        <f>SUMIF(Apr!$K$4:$K$4000, 'Tag 1'!B223, Apr!$H$4:$H$4000)</f>
        <v>0</v>
      </c>
      <c r="G223" s="8">
        <f>SUMIF(May!$K$4:$K$4000, 'Tag 1'!B223, May!$H$4:$H$4000)</f>
        <v>0</v>
      </c>
      <c r="H223" s="8">
        <f>SUMIF(Jun!$K$4:$K$4000, 'Tag 1'!B223, Jun!$H$4:$H$4000)</f>
        <v>0</v>
      </c>
      <c r="I223" s="8">
        <f>SUMIF(Jul!$K$4:$K$4000, 'Tag 1'!B223, Jul!$H$4:$H$4000)</f>
        <v>0</v>
      </c>
      <c r="J223" s="8">
        <f>SUMIF(Aug!$K$4:$K$4000, 'Tag 1'!B223, Aug!$H$4:$H$4000)</f>
        <v>0</v>
      </c>
      <c r="K223" s="8">
        <f>SUMIF(Sep!$K$4:$K$4000, 'Tag 1'!B223, Sep!$H$4:$H$4000)</f>
        <v>0</v>
      </c>
      <c r="L223" s="8">
        <f>SUMIF(Oct!$K$4:$K$4000, 'Tag 1'!B223, Oct!$H$4:$H$4000)</f>
        <v>0</v>
      </c>
      <c r="M223" s="8">
        <f>SUMIF(Nov!$K$4:$K$4000, 'Tag 1'!B223, Nov!$H$4:$H$4000)</f>
        <v>0</v>
      </c>
      <c r="N223" s="8">
        <f>SUMIF(Dec!$K$4:$K$4000, 'Tag 1'!B223, Dec!$H$4:$H$4000)</f>
        <v>0</v>
      </c>
      <c r="O223" s="1">
        <f t="shared" si="5"/>
        <v>0</v>
      </c>
    </row>
    <row r="224" spans="2:15" x14ac:dyDescent="0.2">
      <c r="B224" s="21">
        <f>Tags!F224</f>
        <v>0</v>
      </c>
      <c r="C224" s="8">
        <f>SUMIF(Jan!$K$4:$K$4000, 'Tag 1'!B224, Jan!$H$4:$H$4000)</f>
        <v>0</v>
      </c>
      <c r="D224" s="8">
        <f>SUMIF(Feb!$K$4:$K$4000, 'Tag 1'!B224, Feb!$H$4:$H$4000)</f>
        <v>0</v>
      </c>
      <c r="E224" s="8">
        <f>SUMIF(Mar!$K$4:$K$4000, 'Tag 1'!B224, Mar!$H$4:$H$4000)</f>
        <v>0</v>
      </c>
      <c r="F224" s="8">
        <f>SUMIF(Apr!$K$4:$K$4000, 'Tag 1'!B224, Apr!$H$4:$H$4000)</f>
        <v>0</v>
      </c>
      <c r="G224" s="8">
        <f>SUMIF(May!$K$4:$K$4000, 'Tag 1'!B224, May!$H$4:$H$4000)</f>
        <v>0</v>
      </c>
      <c r="H224" s="8">
        <f>SUMIF(Jun!$K$4:$K$4000, 'Tag 1'!B224, Jun!$H$4:$H$4000)</f>
        <v>0</v>
      </c>
      <c r="I224" s="8">
        <f>SUMIF(Jul!$K$4:$K$4000, 'Tag 1'!B224, Jul!$H$4:$H$4000)</f>
        <v>0</v>
      </c>
      <c r="J224" s="8">
        <f>SUMIF(Aug!$K$4:$K$4000, 'Tag 1'!B224, Aug!$H$4:$H$4000)</f>
        <v>0</v>
      </c>
      <c r="K224" s="8">
        <f>SUMIF(Sep!$K$4:$K$4000, 'Tag 1'!B224, Sep!$H$4:$H$4000)</f>
        <v>0</v>
      </c>
      <c r="L224" s="8">
        <f>SUMIF(Oct!$K$4:$K$4000, 'Tag 1'!B224, Oct!$H$4:$H$4000)</f>
        <v>0</v>
      </c>
      <c r="M224" s="8">
        <f>SUMIF(Nov!$K$4:$K$4000, 'Tag 1'!B224, Nov!$H$4:$H$4000)</f>
        <v>0</v>
      </c>
      <c r="N224" s="8">
        <f>SUMIF(Dec!$K$4:$K$4000, 'Tag 1'!B224, Dec!$H$4:$H$4000)</f>
        <v>0</v>
      </c>
      <c r="O224" s="1">
        <f t="shared" si="5"/>
        <v>0</v>
      </c>
    </row>
    <row r="225" spans="2:15" x14ac:dyDescent="0.2">
      <c r="B225" s="21">
        <f>Tags!F225</f>
        <v>0</v>
      </c>
      <c r="C225" s="8">
        <f>SUMIF(Jan!$K$4:$K$4000, 'Tag 1'!B225, Jan!$H$4:$H$4000)</f>
        <v>0</v>
      </c>
      <c r="D225" s="8">
        <f>SUMIF(Feb!$K$4:$K$4000, 'Tag 1'!B225, Feb!$H$4:$H$4000)</f>
        <v>0</v>
      </c>
      <c r="E225" s="8">
        <f>SUMIF(Mar!$K$4:$K$4000, 'Tag 1'!B225, Mar!$H$4:$H$4000)</f>
        <v>0</v>
      </c>
      <c r="F225" s="8">
        <f>SUMIF(Apr!$K$4:$K$4000, 'Tag 1'!B225, Apr!$H$4:$H$4000)</f>
        <v>0</v>
      </c>
      <c r="G225" s="8">
        <f>SUMIF(May!$K$4:$K$4000, 'Tag 1'!B225, May!$H$4:$H$4000)</f>
        <v>0</v>
      </c>
      <c r="H225" s="8">
        <f>SUMIF(Jun!$K$4:$K$4000, 'Tag 1'!B225, Jun!$H$4:$H$4000)</f>
        <v>0</v>
      </c>
      <c r="I225" s="8">
        <f>SUMIF(Jul!$K$4:$K$4000, 'Tag 1'!B225, Jul!$H$4:$H$4000)</f>
        <v>0</v>
      </c>
      <c r="J225" s="8">
        <f>SUMIF(Aug!$K$4:$K$4000, 'Tag 1'!B225, Aug!$H$4:$H$4000)</f>
        <v>0</v>
      </c>
      <c r="K225" s="8">
        <f>SUMIF(Sep!$K$4:$K$4000, 'Tag 1'!B225, Sep!$H$4:$H$4000)</f>
        <v>0</v>
      </c>
      <c r="L225" s="8">
        <f>SUMIF(Oct!$K$4:$K$4000, 'Tag 1'!B225, Oct!$H$4:$H$4000)</f>
        <v>0</v>
      </c>
      <c r="M225" s="8">
        <f>SUMIF(Nov!$K$4:$K$4000, 'Tag 1'!B225, Nov!$H$4:$H$4000)</f>
        <v>0</v>
      </c>
      <c r="N225" s="8">
        <f>SUMIF(Dec!$K$4:$K$4000, 'Tag 1'!B225, Dec!$H$4:$H$4000)</f>
        <v>0</v>
      </c>
      <c r="O225" s="1">
        <f t="shared" si="5"/>
        <v>0</v>
      </c>
    </row>
    <row r="226" spans="2:15" x14ac:dyDescent="0.2">
      <c r="B226" s="21">
        <f>Tags!F226</f>
        <v>0</v>
      </c>
      <c r="C226" s="8">
        <f>SUMIF(Jan!$K$4:$K$4000, 'Tag 1'!B226, Jan!$H$4:$H$4000)</f>
        <v>0</v>
      </c>
      <c r="D226" s="8">
        <f>SUMIF(Feb!$K$4:$K$4000, 'Tag 1'!B226, Feb!$H$4:$H$4000)</f>
        <v>0</v>
      </c>
      <c r="E226" s="8">
        <f>SUMIF(Mar!$K$4:$K$4000, 'Tag 1'!B226, Mar!$H$4:$H$4000)</f>
        <v>0</v>
      </c>
      <c r="F226" s="8">
        <f>SUMIF(Apr!$K$4:$K$4000, 'Tag 1'!B226, Apr!$H$4:$H$4000)</f>
        <v>0</v>
      </c>
      <c r="G226" s="8">
        <f>SUMIF(May!$K$4:$K$4000, 'Tag 1'!B226, May!$H$4:$H$4000)</f>
        <v>0</v>
      </c>
      <c r="H226" s="8">
        <f>SUMIF(Jun!$K$4:$K$4000, 'Tag 1'!B226, Jun!$H$4:$H$4000)</f>
        <v>0</v>
      </c>
      <c r="I226" s="8">
        <f>SUMIF(Jul!$K$4:$K$4000, 'Tag 1'!B226, Jul!$H$4:$H$4000)</f>
        <v>0</v>
      </c>
      <c r="J226" s="8">
        <f>SUMIF(Aug!$K$4:$K$4000, 'Tag 1'!B226, Aug!$H$4:$H$4000)</f>
        <v>0</v>
      </c>
      <c r="K226" s="8">
        <f>SUMIF(Sep!$K$4:$K$4000, 'Tag 1'!B226, Sep!$H$4:$H$4000)</f>
        <v>0</v>
      </c>
      <c r="L226" s="8">
        <f>SUMIF(Oct!$K$4:$K$4000, 'Tag 1'!B226, Oct!$H$4:$H$4000)</f>
        <v>0</v>
      </c>
      <c r="M226" s="8">
        <f>SUMIF(Nov!$K$4:$K$4000, 'Tag 1'!B226, Nov!$H$4:$H$4000)</f>
        <v>0</v>
      </c>
      <c r="N226" s="8">
        <f>SUMIF(Dec!$K$4:$K$4000, 'Tag 1'!B226, Dec!$H$4:$H$4000)</f>
        <v>0</v>
      </c>
      <c r="O226" s="1">
        <f t="shared" si="5"/>
        <v>0</v>
      </c>
    </row>
    <row r="227" spans="2:15" x14ac:dyDescent="0.2">
      <c r="B227" s="21">
        <f>Tags!F227</f>
        <v>0</v>
      </c>
      <c r="C227" s="8">
        <f>SUMIF(Jan!$K$4:$K$4000, 'Tag 1'!B227, Jan!$H$4:$H$4000)</f>
        <v>0</v>
      </c>
      <c r="D227" s="8">
        <f>SUMIF(Feb!$K$4:$K$4000, 'Tag 1'!B227, Feb!$H$4:$H$4000)</f>
        <v>0</v>
      </c>
      <c r="E227" s="8">
        <f>SUMIF(Mar!$K$4:$K$4000, 'Tag 1'!B227, Mar!$H$4:$H$4000)</f>
        <v>0</v>
      </c>
      <c r="F227" s="8">
        <f>SUMIF(Apr!$K$4:$K$4000, 'Tag 1'!B227, Apr!$H$4:$H$4000)</f>
        <v>0</v>
      </c>
      <c r="G227" s="8">
        <f>SUMIF(May!$K$4:$K$4000, 'Tag 1'!B227, May!$H$4:$H$4000)</f>
        <v>0</v>
      </c>
      <c r="H227" s="8">
        <f>SUMIF(Jun!$K$4:$K$4000, 'Tag 1'!B227, Jun!$H$4:$H$4000)</f>
        <v>0</v>
      </c>
      <c r="I227" s="8">
        <f>SUMIF(Jul!$K$4:$K$4000, 'Tag 1'!B227, Jul!$H$4:$H$4000)</f>
        <v>0</v>
      </c>
      <c r="J227" s="8">
        <f>SUMIF(Aug!$K$4:$K$4000, 'Tag 1'!B227, Aug!$H$4:$H$4000)</f>
        <v>0</v>
      </c>
      <c r="K227" s="8">
        <f>SUMIF(Sep!$K$4:$K$4000, 'Tag 1'!B227, Sep!$H$4:$H$4000)</f>
        <v>0</v>
      </c>
      <c r="L227" s="8">
        <f>SUMIF(Oct!$K$4:$K$4000, 'Tag 1'!B227, Oct!$H$4:$H$4000)</f>
        <v>0</v>
      </c>
      <c r="M227" s="8">
        <f>SUMIF(Nov!$K$4:$K$4000, 'Tag 1'!B227, Nov!$H$4:$H$4000)</f>
        <v>0</v>
      </c>
      <c r="N227" s="8">
        <f>SUMIF(Dec!$K$4:$K$4000, 'Tag 1'!B227, Dec!$H$4:$H$4000)</f>
        <v>0</v>
      </c>
      <c r="O227" s="1">
        <f t="shared" si="5"/>
        <v>0</v>
      </c>
    </row>
    <row r="228" spans="2:15" x14ac:dyDescent="0.2">
      <c r="B228" s="21">
        <f>Tags!F228</f>
        <v>0</v>
      </c>
      <c r="C228" s="8">
        <f>SUMIF(Jan!$K$4:$K$4000, 'Tag 1'!B228, Jan!$H$4:$H$4000)</f>
        <v>0</v>
      </c>
      <c r="D228" s="8">
        <f>SUMIF(Feb!$K$4:$K$4000, 'Tag 1'!B228, Feb!$H$4:$H$4000)</f>
        <v>0</v>
      </c>
      <c r="E228" s="8">
        <f>SUMIF(Mar!$K$4:$K$4000, 'Tag 1'!B228, Mar!$H$4:$H$4000)</f>
        <v>0</v>
      </c>
      <c r="F228" s="8">
        <f>SUMIF(Apr!$K$4:$K$4000, 'Tag 1'!B228, Apr!$H$4:$H$4000)</f>
        <v>0</v>
      </c>
      <c r="G228" s="8">
        <f>SUMIF(May!$K$4:$K$4000, 'Tag 1'!B228, May!$H$4:$H$4000)</f>
        <v>0</v>
      </c>
      <c r="H228" s="8">
        <f>SUMIF(Jun!$K$4:$K$4000, 'Tag 1'!B228, Jun!$H$4:$H$4000)</f>
        <v>0</v>
      </c>
      <c r="I228" s="8">
        <f>SUMIF(Jul!$K$4:$K$4000, 'Tag 1'!B228, Jul!$H$4:$H$4000)</f>
        <v>0</v>
      </c>
      <c r="J228" s="8">
        <f>SUMIF(Aug!$K$4:$K$4000, 'Tag 1'!B228, Aug!$H$4:$H$4000)</f>
        <v>0</v>
      </c>
      <c r="K228" s="8">
        <f>SUMIF(Sep!$K$4:$K$4000, 'Tag 1'!B228, Sep!$H$4:$H$4000)</f>
        <v>0</v>
      </c>
      <c r="L228" s="8">
        <f>SUMIF(Oct!$K$4:$K$4000, 'Tag 1'!B228, Oct!$H$4:$H$4000)</f>
        <v>0</v>
      </c>
      <c r="M228" s="8">
        <f>SUMIF(Nov!$K$4:$K$4000, 'Tag 1'!B228, Nov!$H$4:$H$4000)</f>
        <v>0</v>
      </c>
      <c r="N228" s="8">
        <f>SUMIF(Dec!$K$4:$K$4000, 'Tag 1'!B228, Dec!$H$4:$H$4000)</f>
        <v>0</v>
      </c>
      <c r="O228" s="1">
        <f t="shared" si="5"/>
        <v>0</v>
      </c>
    </row>
    <row r="229" spans="2:15" x14ac:dyDescent="0.2">
      <c r="B229" s="21">
        <f>Tags!F229</f>
        <v>0</v>
      </c>
      <c r="C229" s="8">
        <f>SUMIF(Jan!$K$4:$K$4000, 'Tag 1'!B229, Jan!$H$4:$H$4000)</f>
        <v>0</v>
      </c>
      <c r="D229" s="8">
        <f>SUMIF(Feb!$K$4:$K$4000, 'Tag 1'!B229, Feb!$H$4:$H$4000)</f>
        <v>0</v>
      </c>
      <c r="E229" s="8">
        <f>SUMIF(Mar!$K$4:$K$4000, 'Tag 1'!B229, Mar!$H$4:$H$4000)</f>
        <v>0</v>
      </c>
      <c r="F229" s="8">
        <f>SUMIF(Apr!$K$4:$K$4000, 'Tag 1'!B229, Apr!$H$4:$H$4000)</f>
        <v>0</v>
      </c>
      <c r="G229" s="8">
        <f>SUMIF(May!$K$4:$K$4000, 'Tag 1'!B229, May!$H$4:$H$4000)</f>
        <v>0</v>
      </c>
      <c r="H229" s="8">
        <f>SUMIF(Jun!$K$4:$K$4000, 'Tag 1'!B229, Jun!$H$4:$H$4000)</f>
        <v>0</v>
      </c>
      <c r="I229" s="8">
        <f>SUMIF(Jul!$K$4:$K$4000, 'Tag 1'!B229, Jul!$H$4:$H$4000)</f>
        <v>0</v>
      </c>
      <c r="J229" s="8">
        <f>SUMIF(Aug!$K$4:$K$4000, 'Tag 1'!B229, Aug!$H$4:$H$4000)</f>
        <v>0</v>
      </c>
      <c r="K229" s="8">
        <f>SUMIF(Sep!$K$4:$K$4000, 'Tag 1'!B229, Sep!$H$4:$H$4000)</f>
        <v>0</v>
      </c>
      <c r="L229" s="8">
        <f>SUMIF(Oct!$K$4:$K$4000, 'Tag 1'!B229, Oct!$H$4:$H$4000)</f>
        <v>0</v>
      </c>
      <c r="M229" s="8">
        <f>SUMIF(Nov!$K$4:$K$4000, 'Tag 1'!B229, Nov!$H$4:$H$4000)</f>
        <v>0</v>
      </c>
      <c r="N229" s="8">
        <f>SUMIF(Dec!$K$4:$K$4000, 'Tag 1'!B229, Dec!$H$4:$H$4000)</f>
        <v>0</v>
      </c>
      <c r="O229" s="1">
        <f t="shared" si="5"/>
        <v>0</v>
      </c>
    </row>
    <row r="230" spans="2:15" x14ac:dyDescent="0.2">
      <c r="B230" s="21">
        <f>Tags!F230</f>
        <v>0</v>
      </c>
      <c r="C230" s="8">
        <f>SUMIF(Jan!$K$4:$K$4000, 'Tag 1'!B230, Jan!$H$4:$H$4000)</f>
        <v>0</v>
      </c>
      <c r="D230" s="8">
        <f>SUMIF(Feb!$K$4:$K$4000, 'Tag 1'!B230, Feb!$H$4:$H$4000)</f>
        <v>0</v>
      </c>
      <c r="E230" s="8">
        <f>SUMIF(Mar!$K$4:$K$4000, 'Tag 1'!B230, Mar!$H$4:$H$4000)</f>
        <v>0</v>
      </c>
      <c r="F230" s="8">
        <f>SUMIF(Apr!$K$4:$K$4000, 'Tag 1'!B230, Apr!$H$4:$H$4000)</f>
        <v>0</v>
      </c>
      <c r="G230" s="8">
        <f>SUMIF(May!$K$4:$K$4000, 'Tag 1'!B230, May!$H$4:$H$4000)</f>
        <v>0</v>
      </c>
      <c r="H230" s="8">
        <f>SUMIF(Jun!$K$4:$K$4000, 'Tag 1'!B230, Jun!$H$4:$H$4000)</f>
        <v>0</v>
      </c>
      <c r="I230" s="8">
        <f>SUMIF(Jul!$K$4:$K$4000, 'Tag 1'!B230, Jul!$H$4:$H$4000)</f>
        <v>0</v>
      </c>
      <c r="J230" s="8">
        <f>SUMIF(Aug!$K$4:$K$4000, 'Tag 1'!B230, Aug!$H$4:$H$4000)</f>
        <v>0</v>
      </c>
      <c r="K230" s="8">
        <f>SUMIF(Sep!$K$4:$K$4000, 'Tag 1'!B230, Sep!$H$4:$H$4000)</f>
        <v>0</v>
      </c>
      <c r="L230" s="8">
        <f>SUMIF(Oct!$K$4:$K$4000, 'Tag 1'!B230, Oct!$H$4:$H$4000)</f>
        <v>0</v>
      </c>
      <c r="M230" s="8">
        <f>SUMIF(Nov!$K$4:$K$4000, 'Tag 1'!B230, Nov!$H$4:$H$4000)</f>
        <v>0</v>
      </c>
      <c r="N230" s="8">
        <f>SUMIF(Dec!$K$4:$K$4000, 'Tag 1'!B230, Dec!$H$4:$H$4000)</f>
        <v>0</v>
      </c>
      <c r="O230" s="1">
        <f t="shared" si="5"/>
        <v>0</v>
      </c>
    </row>
    <row r="231" spans="2:15" x14ac:dyDescent="0.2">
      <c r="B231" s="21">
        <f>Tags!F231</f>
        <v>0</v>
      </c>
      <c r="C231" s="8">
        <f>SUMIF(Jan!$K$4:$K$4000, 'Tag 1'!B231, Jan!$H$4:$H$4000)</f>
        <v>0</v>
      </c>
      <c r="D231" s="8">
        <f>SUMIF(Feb!$K$4:$K$4000, 'Tag 1'!B231, Feb!$H$4:$H$4000)</f>
        <v>0</v>
      </c>
      <c r="E231" s="8">
        <f>SUMIF(Mar!$K$4:$K$4000, 'Tag 1'!B231, Mar!$H$4:$H$4000)</f>
        <v>0</v>
      </c>
      <c r="F231" s="8">
        <f>SUMIF(Apr!$K$4:$K$4000, 'Tag 1'!B231, Apr!$H$4:$H$4000)</f>
        <v>0</v>
      </c>
      <c r="G231" s="8">
        <f>SUMIF(May!$K$4:$K$4000, 'Tag 1'!B231, May!$H$4:$H$4000)</f>
        <v>0</v>
      </c>
      <c r="H231" s="8">
        <f>SUMIF(Jun!$K$4:$K$4000, 'Tag 1'!B231, Jun!$H$4:$H$4000)</f>
        <v>0</v>
      </c>
      <c r="I231" s="8">
        <f>SUMIF(Jul!$K$4:$K$4000, 'Tag 1'!B231, Jul!$H$4:$H$4000)</f>
        <v>0</v>
      </c>
      <c r="J231" s="8">
        <f>SUMIF(Aug!$K$4:$K$4000, 'Tag 1'!B231, Aug!$H$4:$H$4000)</f>
        <v>0</v>
      </c>
      <c r="K231" s="8">
        <f>SUMIF(Sep!$K$4:$K$4000, 'Tag 1'!B231, Sep!$H$4:$H$4000)</f>
        <v>0</v>
      </c>
      <c r="L231" s="8">
        <f>SUMIF(Oct!$K$4:$K$4000, 'Tag 1'!B231, Oct!$H$4:$H$4000)</f>
        <v>0</v>
      </c>
      <c r="M231" s="8">
        <f>SUMIF(Nov!$K$4:$K$4000, 'Tag 1'!B231, Nov!$H$4:$H$4000)</f>
        <v>0</v>
      </c>
      <c r="N231" s="8">
        <f>SUMIF(Dec!$K$4:$K$4000, 'Tag 1'!B231, Dec!$H$4:$H$4000)</f>
        <v>0</v>
      </c>
      <c r="O231" s="1">
        <f t="shared" si="5"/>
        <v>0</v>
      </c>
    </row>
    <row r="232" spans="2:15" x14ac:dyDescent="0.2">
      <c r="B232" s="21">
        <f>Tags!F232</f>
        <v>0</v>
      </c>
      <c r="C232" s="8">
        <f>SUMIF(Jan!$K$4:$K$4000, 'Tag 1'!B232, Jan!$H$4:$H$4000)</f>
        <v>0</v>
      </c>
      <c r="D232" s="8">
        <f>SUMIF(Feb!$K$4:$K$4000, 'Tag 1'!B232, Feb!$H$4:$H$4000)</f>
        <v>0</v>
      </c>
      <c r="E232" s="8">
        <f>SUMIF(Mar!$K$4:$K$4000, 'Tag 1'!B232, Mar!$H$4:$H$4000)</f>
        <v>0</v>
      </c>
      <c r="F232" s="8">
        <f>SUMIF(Apr!$K$4:$K$4000, 'Tag 1'!B232, Apr!$H$4:$H$4000)</f>
        <v>0</v>
      </c>
      <c r="G232" s="8">
        <f>SUMIF(May!$K$4:$K$4000, 'Tag 1'!B232, May!$H$4:$H$4000)</f>
        <v>0</v>
      </c>
      <c r="H232" s="8">
        <f>SUMIF(Jun!$K$4:$K$4000, 'Tag 1'!B232, Jun!$H$4:$H$4000)</f>
        <v>0</v>
      </c>
      <c r="I232" s="8">
        <f>SUMIF(Jul!$K$4:$K$4000, 'Tag 1'!B232, Jul!$H$4:$H$4000)</f>
        <v>0</v>
      </c>
      <c r="J232" s="8">
        <f>SUMIF(Aug!$K$4:$K$4000, 'Tag 1'!B232, Aug!$H$4:$H$4000)</f>
        <v>0</v>
      </c>
      <c r="K232" s="8">
        <f>SUMIF(Sep!$K$4:$K$4000, 'Tag 1'!B232, Sep!$H$4:$H$4000)</f>
        <v>0</v>
      </c>
      <c r="L232" s="8">
        <f>SUMIF(Oct!$K$4:$K$4000, 'Tag 1'!B232, Oct!$H$4:$H$4000)</f>
        <v>0</v>
      </c>
      <c r="M232" s="8">
        <f>SUMIF(Nov!$K$4:$K$4000, 'Tag 1'!B232, Nov!$H$4:$H$4000)</f>
        <v>0</v>
      </c>
      <c r="N232" s="8">
        <f>SUMIF(Dec!$K$4:$K$4000, 'Tag 1'!B232, Dec!$H$4:$H$4000)</f>
        <v>0</v>
      </c>
      <c r="O232" s="1">
        <f t="shared" si="5"/>
        <v>0</v>
      </c>
    </row>
    <row r="233" spans="2:15" x14ac:dyDescent="0.2">
      <c r="B233" s="21">
        <f>Tags!F233</f>
        <v>0</v>
      </c>
      <c r="C233" s="8">
        <f>SUMIF(Jan!$K$4:$K$4000, 'Tag 1'!B233, Jan!$H$4:$H$4000)</f>
        <v>0</v>
      </c>
      <c r="D233" s="8">
        <f>SUMIF(Feb!$K$4:$K$4000, 'Tag 1'!B233, Feb!$H$4:$H$4000)</f>
        <v>0</v>
      </c>
      <c r="E233" s="8">
        <f>SUMIF(Mar!$K$4:$K$4000, 'Tag 1'!B233, Mar!$H$4:$H$4000)</f>
        <v>0</v>
      </c>
      <c r="F233" s="8">
        <f>SUMIF(Apr!$K$4:$K$4000, 'Tag 1'!B233, Apr!$H$4:$H$4000)</f>
        <v>0</v>
      </c>
      <c r="G233" s="8">
        <f>SUMIF(May!$K$4:$K$4000, 'Tag 1'!B233, May!$H$4:$H$4000)</f>
        <v>0</v>
      </c>
      <c r="H233" s="8">
        <f>SUMIF(Jun!$K$4:$K$4000, 'Tag 1'!B233, Jun!$H$4:$H$4000)</f>
        <v>0</v>
      </c>
      <c r="I233" s="8">
        <f>SUMIF(Jul!$K$4:$K$4000, 'Tag 1'!B233, Jul!$H$4:$H$4000)</f>
        <v>0</v>
      </c>
      <c r="J233" s="8">
        <f>SUMIF(Aug!$K$4:$K$4000, 'Tag 1'!B233, Aug!$H$4:$H$4000)</f>
        <v>0</v>
      </c>
      <c r="K233" s="8">
        <f>SUMIF(Sep!$K$4:$K$4000, 'Tag 1'!B233, Sep!$H$4:$H$4000)</f>
        <v>0</v>
      </c>
      <c r="L233" s="8">
        <f>SUMIF(Oct!$K$4:$K$4000, 'Tag 1'!B233, Oct!$H$4:$H$4000)</f>
        <v>0</v>
      </c>
      <c r="M233" s="8">
        <f>SUMIF(Nov!$K$4:$K$4000, 'Tag 1'!B233, Nov!$H$4:$H$4000)</f>
        <v>0</v>
      </c>
      <c r="N233" s="8">
        <f>SUMIF(Dec!$K$4:$K$4000, 'Tag 1'!B233, Dec!$H$4:$H$4000)</f>
        <v>0</v>
      </c>
      <c r="O233" s="1">
        <f t="shared" si="5"/>
        <v>0</v>
      </c>
    </row>
    <row r="234" spans="2:15" x14ac:dyDescent="0.2">
      <c r="B234" s="21">
        <f>Tags!F234</f>
        <v>0</v>
      </c>
      <c r="C234" s="8">
        <f>SUMIF(Jan!$K$4:$K$4000, 'Tag 1'!B234, Jan!$H$4:$H$4000)</f>
        <v>0</v>
      </c>
      <c r="D234" s="8">
        <f>SUMIF(Feb!$K$4:$K$4000, 'Tag 1'!B234, Feb!$H$4:$H$4000)</f>
        <v>0</v>
      </c>
      <c r="E234" s="8">
        <f>SUMIF(Mar!$K$4:$K$4000, 'Tag 1'!B234, Mar!$H$4:$H$4000)</f>
        <v>0</v>
      </c>
      <c r="F234" s="8">
        <f>SUMIF(Apr!$K$4:$K$4000, 'Tag 1'!B234, Apr!$H$4:$H$4000)</f>
        <v>0</v>
      </c>
      <c r="G234" s="8">
        <f>SUMIF(May!$K$4:$K$4000, 'Tag 1'!B234, May!$H$4:$H$4000)</f>
        <v>0</v>
      </c>
      <c r="H234" s="8">
        <f>SUMIF(Jun!$K$4:$K$4000, 'Tag 1'!B234, Jun!$H$4:$H$4000)</f>
        <v>0</v>
      </c>
      <c r="I234" s="8">
        <f>SUMIF(Jul!$K$4:$K$4000, 'Tag 1'!B234, Jul!$H$4:$H$4000)</f>
        <v>0</v>
      </c>
      <c r="J234" s="8">
        <f>SUMIF(Aug!$K$4:$K$4000, 'Tag 1'!B234, Aug!$H$4:$H$4000)</f>
        <v>0</v>
      </c>
      <c r="K234" s="8">
        <f>SUMIF(Sep!$K$4:$K$4000, 'Tag 1'!B234, Sep!$H$4:$H$4000)</f>
        <v>0</v>
      </c>
      <c r="L234" s="8">
        <f>SUMIF(Oct!$K$4:$K$4000, 'Tag 1'!B234, Oct!$H$4:$H$4000)</f>
        <v>0</v>
      </c>
      <c r="M234" s="8">
        <f>SUMIF(Nov!$K$4:$K$4000, 'Tag 1'!B234, Nov!$H$4:$H$4000)</f>
        <v>0</v>
      </c>
      <c r="N234" s="8">
        <f>SUMIF(Dec!$K$4:$K$4000, 'Tag 1'!B234, Dec!$H$4:$H$4000)</f>
        <v>0</v>
      </c>
      <c r="O234" s="1">
        <f t="shared" si="5"/>
        <v>0</v>
      </c>
    </row>
    <row r="235" spans="2:15" x14ac:dyDescent="0.2">
      <c r="B235" s="21">
        <f>Tags!F235</f>
        <v>0</v>
      </c>
      <c r="C235" s="8">
        <f>SUMIF(Jan!$K$4:$K$4000, 'Tag 1'!B235, Jan!$H$4:$H$4000)</f>
        <v>0</v>
      </c>
      <c r="D235" s="8">
        <f>SUMIF(Feb!$K$4:$K$4000, 'Tag 1'!B235, Feb!$H$4:$H$4000)</f>
        <v>0</v>
      </c>
      <c r="E235" s="8">
        <f>SUMIF(Mar!$K$4:$K$4000, 'Tag 1'!B235, Mar!$H$4:$H$4000)</f>
        <v>0</v>
      </c>
      <c r="F235" s="8">
        <f>SUMIF(Apr!$K$4:$K$4000, 'Tag 1'!B235, Apr!$H$4:$H$4000)</f>
        <v>0</v>
      </c>
      <c r="G235" s="8">
        <f>SUMIF(May!$K$4:$K$4000, 'Tag 1'!B235, May!$H$4:$H$4000)</f>
        <v>0</v>
      </c>
      <c r="H235" s="8">
        <f>SUMIF(Jun!$K$4:$K$4000, 'Tag 1'!B235, Jun!$H$4:$H$4000)</f>
        <v>0</v>
      </c>
      <c r="I235" s="8">
        <f>SUMIF(Jul!$K$4:$K$4000, 'Tag 1'!B235, Jul!$H$4:$H$4000)</f>
        <v>0</v>
      </c>
      <c r="J235" s="8">
        <f>SUMIF(Aug!$K$4:$K$4000, 'Tag 1'!B235, Aug!$H$4:$H$4000)</f>
        <v>0</v>
      </c>
      <c r="K235" s="8">
        <f>SUMIF(Sep!$K$4:$K$4000, 'Tag 1'!B235, Sep!$H$4:$H$4000)</f>
        <v>0</v>
      </c>
      <c r="L235" s="8">
        <f>SUMIF(Oct!$K$4:$K$4000, 'Tag 1'!B235, Oct!$H$4:$H$4000)</f>
        <v>0</v>
      </c>
      <c r="M235" s="8">
        <f>SUMIF(Nov!$K$4:$K$4000, 'Tag 1'!B235, Nov!$H$4:$H$4000)</f>
        <v>0</v>
      </c>
      <c r="N235" s="8">
        <f>SUMIF(Dec!$K$4:$K$4000, 'Tag 1'!B235, Dec!$H$4:$H$4000)</f>
        <v>0</v>
      </c>
      <c r="O235" s="1">
        <f t="shared" si="5"/>
        <v>0</v>
      </c>
    </row>
    <row r="236" spans="2:15" x14ac:dyDescent="0.2">
      <c r="B236" s="21">
        <f>Tags!F236</f>
        <v>0</v>
      </c>
      <c r="C236" s="8">
        <f>SUMIF(Jan!$K$4:$K$4000, 'Tag 1'!B236, Jan!$H$4:$H$4000)</f>
        <v>0</v>
      </c>
      <c r="D236" s="8">
        <f>SUMIF(Feb!$K$4:$K$4000, 'Tag 1'!B236, Feb!$H$4:$H$4000)</f>
        <v>0</v>
      </c>
      <c r="E236" s="8">
        <f>SUMIF(Mar!$K$4:$K$4000, 'Tag 1'!B236, Mar!$H$4:$H$4000)</f>
        <v>0</v>
      </c>
      <c r="F236" s="8">
        <f>SUMIF(Apr!$K$4:$K$4000, 'Tag 1'!B236, Apr!$H$4:$H$4000)</f>
        <v>0</v>
      </c>
      <c r="G236" s="8">
        <f>SUMIF(May!$K$4:$K$4000, 'Tag 1'!B236, May!$H$4:$H$4000)</f>
        <v>0</v>
      </c>
      <c r="H236" s="8">
        <f>SUMIF(Jun!$K$4:$K$4000, 'Tag 1'!B236, Jun!$H$4:$H$4000)</f>
        <v>0</v>
      </c>
      <c r="I236" s="8">
        <f>SUMIF(Jul!$K$4:$K$4000, 'Tag 1'!B236, Jul!$H$4:$H$4000)</f>
        <v>0</v>
      </c>
      <c r="J236" s="8">
        <f>SUMIF(Aug!$K$4:$K$4000, 'Tag 1'!B236, Aug!$H$4:$H$4000)</f>
        <v>0</v>
      </c>
      <c r="K236" s="8">
        <f>SUMIF(Sep!$K$4:$K$4000, 'Tag 1'!B236, Sep!$H$4:$H$4000)</f>
        <v>0</v>
      </c>
      <c r="L236" s="8">
        <f>SUMIF(Oct!$K$4:$K$4000, 'Tag 1'!B236, Oct!$H$4:$H$4000)</f>
        <v>0</v>
      </c>
      <c r="M236" s="8">
        <f>SUMIF(Nov!$K$4:$K$4000, 'Tag 1'!B236, Nov!$H$4:$H$4000)</f>
        <v>0</v>
      </c>
      <c r="N236" s="8">
        <f>SUMIF(Dec!$K$4:$K$4000, 'Tag 1'!B236, Dec!$H$4:$H$4000)</f>
        <v>0</v>
      </c>
      <c r="O236" s="1">
        <f t="shared" si="5"/>
        <v>0</v>
      </c>
    </row>
    <row r="237" spans="2:15" x14ac:dyDescent="0.2">
      <c r="B237" s="21">
        <f>Tags!F237</f>
        <v>0</v>
      </c>
      <c r="C237" s="8">
        <f>SUMIF(Jan!$K$4:$K$4000, 'Tag 1'!B237, Jan!$H$4:$H$4000)</f>
        <v>0</v>
      </c>
      <c r="D237" s="8">
        <f>SUMIF(Feb!$K$4:$K$4000, 'Tag 1'!B237, Feb!$H$4:$H$4000)</f>
        <v>0</v>
      </c>
      <c r="E237" s="8">
        <f>SUMIF(Mar!$K$4:$K$4000, 'Tag 1'!B237, Mar!$H$4:$H$4000)</f>
        <v>0</v>
      </c>
      <c r="F237" s="8">
        <f>SUMIF(Apr!$K$4:$K$4000, 'Tag 1'!B237, Apr!$H$4:$H$4000)</f>
        <v>0</v>
      </c>
      <c r="G237" s="8">
        <f>SUMIF(May!$K$4:$K$4000, 'Tag 1'!B237, May!$H$4:$H$4000)</f>
        <v>0</v>
      </c>
      <c r="H237" s="8">
        <f>SUMIF(Jun!$K$4:$K$4000, 'Tag 1'!B237, Jun!$H$4:$H$4000)</f>
        <v>0</v>
      </c>
      <c r="I237" s="8">
        <f>SUMIF(Jul!$K$4:$K$4000, 'Tag 1'!B237, Jul!$H$4:$H$4000)</f>
        <v>0</v>
      </c>
      <c r="J237" s="8">
        <f>SUMIF(Aug!$K$4:$K$4000, 'Tag 1'!B237, Aug!$H$4:$H$4000)</f>
        <v>0</v>
      </c>
      <c r="K237" s="8">
        <f>SUMIF(Sep!$K$4:$K$4000, 'Tag 1'!B237, Sep!$H$4:$H$4000)</f>
        <v>0</v>
      </c>
      <c r="L237" s="8">
        <f>SUMIF(Oct!$K$4:$K$4000, 'Tag 1'!B237, Oct!$H$4:$H$4000)</f>
        <v>0</v>
      </c>
      <c r="M237" s="8">
        <f>SUMIF(Nov!$K$4:$K$4000, 'Tag 1'!B237, Nov!$H$4:$H$4000)</f>
        <v>0</v>
      </c>
      <c r="N237" s="8">
        <f>SUMIF(Dec!$K$4:$K$4000, 'Tag 1'!B237, Dec!$H$4:$H$4000)</f>
        <v>0</v>
      </c>
      <c r="O237" s="1">
        <f t="shared" si="5"/>
        <v>0</v>
      </c>
    </row>
    <row r="238" spans="2:15" x14ac:dyDescent="0.2">
      <c r="B238" s="21">
        <f>Tags!F238</f>
        <v>0</v>
      </c>
      <c r="C238" s="8">
        <f>SUMIF(Jan!$K$4:$K$4000, 'Tag 1'!B238, Jan!$H$4:$H$4000)</f>
        <v>0</v>
      </c>
      <c r="D238" s="8">
        <f>SUMIF(Feb!$K$4:$K$4000, 'Tag 1'!B238, Feb!$H$4:$H$4000)</f>
        <v>0</v>
      </c>
      <c r="E238" s="8">
        <f>SUMIF(Mar!$K$4:$K$4000, 'Tag 1'!B238, Mar!$H$4:$H$4000)</f>
        <v>0</v>
      </c>
      <c r="F238" s="8">
        <f>SUMIF(Apr!$K$4:$K$4000, 'Tag 1'!B238, Apr!$H$4:$H$4000)</f>
        <v>0</v>
      </c>
      <c r="G238" s="8">
        <f>SUMIF(May!$K$4:$K$4000, 'Tag 1'!B238, May!$H$4:$H$4000)</f>
        <v>0</v>
      </c>
      <c r="H238" s="8">
        <f>SUMIF(Jun!$K$4:$K$4000, 'Tag 1'!B238, Jun!$H$4:$H$4000)</f>
        <v>0</v>
      </c>
      <c r="I238" s="8">
        <f>SUMIF(Jul!$K$4:$K$4000, 'Tag 1'!B238, Jul!$H$4:$H$4000)</f>
        <v>0</v>
      </c>
      <c r="J238" s="8">
        <f>SUMIF(Aug!$K$4:$K$4000, 'Tag 1'!B238, Aug!$H$4:$H$4000)</f>
        <v>0</v>
      </c>
      <c r="K238" s="8">
        <f>SUMIF(Sep!$K$4:$K$4000, 'Tag 1'!B238, Sep!$H$4:$H$4000)</f>
        <v>0</v>
      </c>
      <c r="L238" s="8">
        <f>SUMIF(Oct!$K$4:$K$4000, 'Tag 1'!B238, Oct!$H$4:$H$4000)</f>
        <v>0</v>
      </c>
      <c r="M238" s="8">
        <f>SUMIF(Nov!$K$4:$K$4000, 'Tag 1'!B238, Nov!$H$4:$H$4000)</f>
        <v>0</v>
      </c>
      <c r="N238" s="8">
        <f>SUMIF(Dec!$K$4:$K$4000, 'Tag 1'!B238, Dec!$H$4:$H$4000)</f>
        <v>0</v>
      </c>
      <c r="O238" s="1">
        <f t="shared" si="5"/>
        <v>0</v>
      </c>
    </row>
    <row r="239" spans="2:15" x14ac:dyDescent="0.2">
      <c r="B239" s="21">
        <f>Tags!F239</f>
        <v>0</v>
      </c>
      <c r="C239" s="8">
        <f>SUMIF(Jan!$K$4:$K$4000, 'Tag 1'!B239, Jan!$H$4:$H$4000)</f>
        <v>0</v>
      </c>
      <c r="D239" s="8">
        <f>SUMIF(Feb!$K$4:$K$4000, 'Tag 1'!B239, Feb!$H$4:$H$4000)</f>
        <v>0</v>
      </c>
      <c r="E239" s="8">
        <f>SUMIF(Mar!$K$4:$K$4000, 'Tag 1'!B239, Mar!$H$4:$H$4000)</f>
        <v>0</v>
      </c>
      <c r="F239" s="8">
        <f>SUMIF(Apr!$K$4:$K$4000, 'Tag 1'!B239, Apr!$H$4:$H$4000)</f>
        <v>0</v>
      </c>
      <c r="G239" s="8">
        <f>SUMIF(May!$K$4:$K$4000, 'Tag 1'!B239, May!$H$4:$H$4000)</f>
        <v>0</v>
      </c>
      <c r="H239" s="8">
        <f>SUMIF(Jun!$K$4:$K$4000, 'Tag 1'!B239, Jun!$H$4:$H$4000)</f>
        <v>0</v>
      </c>
      <c r="I239" s="8">
        <f>SUMIF(Jul!$K$4:$K$4000, 'Tag 1'!B239, Jul!$H$4:$H$4000)</f>
        <v>0</v>
      </c>
      <c r="J239" s="8">
        <f>SUMIF(Aug!$K$4:$K$4000, 'Tag 1'!B239, Aug!$H$4:$H$4000)</f>
        <v>0</v>
      </c>
      <c r="K239" s="8">
        <f>SUMIF(Sep!$K$4:$K$4000, 'Tag 1'!B239, Sep!$H$4:$H$4000)</f>
        <v>0</v>
      </c>
      <c r="L239" s="8">
        <f>SUMIF(Oct!$K$4:$K$4000, 'Tag 1'!B239, Oct!$H$4:$H$4000)</f>
        <v>0</v>
      </c>
      <c r="M239" s="8">
        <f>SUMIF(Nov!$K$4:$K$4000, 'Tag 1'!B239, Nov!$H$4:$H$4000)</f>
        <v>0</v>
      </c>
      <c r="N239" s="8">
        <f>SUMIF(Dec!$K$4:$K$4000, 'Tag 1'!B239, Dec!$H$4:$H$4000)</f>
        <v>0</v>
      </c>
      <c r="O239" s="1">
        <f t="shared" si="5"/>
        <v>0</v>
      </c>
    </row>
    <row r="240" spans="2:15" x14ac:dyDescent="0.2">
      <c r="B240" s="21">
        <f>Tags!F240</f>
        <v>0</v>
      </c>
      <c r="C240" s="8">
        <f>SUMIF(Jan!$K$4:$K$4000, 'Tag 1'!B240, Jan!$H$4:$H$4000)</f>
        <v>0</v>
      </c>
      <c r="D240" s="8">
        <f>SUMIF(Feb!$K$4:$K$4000, 'Tag 1'!B240, Feb!$H$4:$H$4000)</f>
        <v>0</v>
      </c>
      <c r="E240" s="8">
        <f>SUMIF(Mar!$K$4:$K$4000, 'Tag 1'!B240, Mar!$H$4:$H$4000)</f>
        <v>0</v>
      </c>
      <c r="F240" s="8">
        <f>SUMIF(Apr!$K$4:$K$4000, 'Tag 1'!B240, Apr!$H$4:$H$4000)</f>
        <v>0</v>
      </c>
      <c r="G240" s="8">
        <f>SUMIF(May!$K$4:$K$4000, 'Tag 1'!B240, May!$H$4:$H$4000)</f>
        <v>0</v>
      </c>
      <c r="H240" s="8">
        <f>SUMIF(Jun!$K$4:$K$4000, 'Tag 1'!B240, Jun!$H$4:$H$4000)</f>
        <v>0</v>
      </c>
      <c r="I240" s="8">
        <f>SUMIF(Jul!$K$4:$K$4000, 'Tag 1'!B240, Jul!$H$4:$H$4000)</f>
        <v>0</v>
      </c>
      <c r="J240" s="8">
        <f>SUMIF(Aug!$K$4:$K$4000, 'Tag 1'!B240, Aug!$H$4:$H$4000)</f>
        <v>0</v>
      </c>
      <c r="K240" s="8">
        <f>SUMIF(Sep!$K$4:$K$4000, 'Tag 1'!B240, Sep!$H$4:$H$4000)</f>
        <v>0</v>
      </c>
      <c r="L240" s="8">
        <f>SUMIF(Oct!$K$4:$K$4000, 'Tag 1'!B240, Oct!$H$4:$H$4000)</f>
        <v>0</v>
      </c>
      <c r="M240" s="8">
        <f>SUMIF(Nov!$K$4:$K$4000, 'Tag 1'!B240, Nov!$H$4:$H$4000)</f>
        <v>0</v>
      </c>
      <c r="N240" s="8">
        <f>SUMIF(Dec!$K$4:$K$4000, 'Tag 1'!B240, Dec!$H$4:$H$4000)</f>
        <v>0</v>
      </c>
      <c r="O240" s="1">
        <f t="shared" si="5"/>
        <v>0</v>
      </c>
    </row>
    <row r="241" spans="2:15" x14ac:dyDescent="0.2">
      <c r="B241" s="21">
        <f>Tags!F241</f>
        <v>0</v>
      </c>
      <c r="C241" s="8">
        <f>SUMIF(Jan!$K$4:$K$4000, 'Tag 1'!B241, Jan!$H$4:$H$4000)</f>
        <v>0</v>
      </c>
      <c r="D241" s="8">
        <f>SUMIF(Feb!$K$4:$K$4000, 'Tag 1'!B241, Feb!$H$4:$H$4000)</f>
        <v>0</v>
      </c>
      <c r="E241" s="8">
        <f>SUMIF(Mar!$K$4:$K$4000, 'Tag 1'!B241, Mar!$H$4:$H$4000)</f>
        <v>0</v>
      </c>
      <c r="F241" s="8">
        <f>SUMIF(Apr!$K$4:$K$4000, 'Tag 1'!B241, Apr!$H$4:$H$4000)</f>
        <v>0</v>
      </c>
      <c r="G241" s="8">
        <f>SUMIF(May!$K$4:$K$4000, 'Tag 1'!B241, May!$H$4:$H$4000)</f>
        <v>0</v>
      </c>
      <c r="H241" s="8">
        <f>SUMIF(Jun!$K$4:$K$4000, 'Tag 1'!B241, Jun!$H$4:$H$4000)</f>
        <v>0</v>
      </c>
      <c r="I241" s="8">
        <f>SUMIF(Jul!$K$4:$K$4000, 'Tag 1'!B241, Jul!$H$4:$H$4000)</f>
        <v>0</v>
      </c>
      <c r="J241" s="8">
        <f>SUMIF(Aug!$K$4:$K$4000, 'Tag 1'!B241, Aug!$H$4:$H$4000)</f>
        <v>0</v>
      </c>
      <c r="K241" s="8">
        <f>SUMIF(Sep!$K$4:$K$4000, 'Tag 1'!B241, Sep!$H$4:$H$4000)</f>
        <v>0</v>
      </c>
      <c r="L241" s="8">
        <f>SUMIF(Oct!$K$4:$K$4000, 'Tag 1'!B241, Oct!$H$4:$H$4000)</f>
        <v>0</v>
      </c>
      <c r="M241" s="8">
        <f>SUMIF(Nov!$K$4:$K$4000, 'Tag 1'!B241, Nov!$H$4:$H$4000)</f>
        <v>0</v>
      </c>
      <c r="N241" s="8">
        <f>SUMIF(Dec!$K$4:$K$4000, 'Tag 1'!B241, Dec!$H$4:$H$4000)</f>
        <v>0</v>
      </c>
      <c r="O241" s="1">
        <f t="shared" si="5"/>
        <v>0</v>
      </c>
    </row>
    <row r="242" spans="2:15" x14ac:dyDescent="0.2">
      <c r="B242" s="21">
        <f>Tags!F242</f>
        <v>0</v>
      </c>
      <c r="C242" s="8">
        <f>SUMIF(Jan!$K$4:$K$4000, 'Tag 1'!B242, Jan!$H$4:$H$4000)</f>
        <v>0</v>
      </c>
      <c r="D242" s="8">
        <f>SUMIF(Feb!$K$4:$K$4000, 'Tag 1'!B242, Feb!$H$4:$H$4000)</f>
        <v>0</v>
      </c>
      <c r="E242" s="8">
        <f>SUMIF(Mar!$K$4:$K$4000, 'Tag 1'!B242, Mar!$H$4:$H$4000)</f>
        <v>0</v>
      </c>
      <c r="F242" s="8">
        <f>SUMIF(Apr!$K$4:$K$4000, 'Tag 1'!B242, Apr!$H$4:$H$4000)</f>
        <v>0</v>
      </c>
      <c r="G242" s="8">
        <f>SUMIF(May!$K$4:$K$4000, 'Tag 1'!B242, May!$H$4:$H$4000)</f>
        <v>0</v>
      </c>
      <c r="H242" s="8">
        <f>SUMIF(Jun!$K$4:$K$4000, 'Tag 1'!B242, Jun!$H$4:$H$4000)</f>
        <v>0</v>
      </c>
      <c r="I242" s="8">
        <f>SUMIF(Jul!$K$4:$K$4000, 'Tag 1'!B242, Jul!$H$4:$H$4000)</f>
        <v>0</v>
      </c>
      <c r="J242" s="8">
        <f>SUMIF(Aug!$K$4:$K$4000, 'Tag 1'!B242, Aug!$H$4:$H$4000)</f>
        <v>0</v>
      </c>
      <c r="K242" s="8">
        <f>SUMIF(Sep!$K$4:$K$4000, 'Tag 1'!B242, Sep!$H$4:$H$4000)</f>
        <v>0</v>
      </c>
      <c r="L242" s="8">
        <f>SUMIF(Oct!$K$4:$K$4000, 'Tag 1'!B242, Oct!$H$4:$H$4000)</f>
        <v>0</v>
      </c>
      <c r="M242" s="8">
        <f>SUMIF(Nov!$K$4:$K$4000, 'Tag 1'!B242, Nov!$H$4:$H$4000)</f>
        <v>0</v>
      </c>
      <c r="N242" s="8">
        <f>SUMIF(Dec!$K$4:$K$4000, 'Tag 1'!B242, Dec!$H$4:$H$4000)</f>
        <v>0</v>
      </c>
      <c r="O242" s="1">
        <f t="shared" si="5"/>
        <v>0</v>
      </c>
    </row>
    <row r="243" spans="2:15" x14ac:dyDescent="0.2">
      <c r="B243" s="21">
        <f>Tags!F243</f>
        <v>0</v>
      </c>
      <c r="C243" s="8">
        <f>SUMIF(Jan!$K$4:$K$4000, 'Tag 1'!B243, Jan!$H$4:$H$4000)</f>
        <v>0</v>
      </c>
      <c r="D243" s="8">
        <f>SUMIF(Feb!$K$4:$K$4000, 'Tag 1'!B243, Feb!$H$4:$H$4000)</f>
        <v>0</v>
      </c>
      <c r="E243" s="8">
        <f>SUMIF(Mar!$K$4:$K$4000, 'Tag 1'!B243, Mar!$H$4:$H$4000)</f>
        <v>0</v>
      </c>
      <c r="F243" s="8">
        <f>SUMIF(Apr!$K$4:$K$4000, 'Tag 1'!B243, Apr!$H$4:$H$4000)</f>
        <v>0</v>
      </c>
      <c r="G243" s="8">
        <f>SUMIF(May!$K$4:$K$4000, 'Tag 1'!B243, May!$H$4:$H$4000)</f>
        <v>0</v>
      </c>
      <c r="H243" s="8">
        <f>SUMIF(Jun!$K$4:$K$4000, 'Tag 1'!B243, Jun!$H$4:$H$4000)</f>
        <v>0</v>
      </c>
      <c r="I243" s="8">
        <f>SUMIF(Jul!$K$4:$K$4000, 'Tag 1'!B243, Jul!$H$4:$H$4000)</f>
        <v>0</v>
      </c>
      <c r="J243" s="8">
        <f>SUMIF(Aug!$K$4:$K$4000, 'Tag 1'!B243, Aug!$H$4:$H$4000)</f>
        <v>0</v>
      </c>
      <c r="K243" s="8">
        <f>SUMIF(Sep!$K$4:$K$4000, 'Tag 1'!B243, Sep!$H$4:$H$4000)</f>
        <v>0</v>
      </c>
      <c r="L243" s="8">
        <f>SUMIF(Oct!$K$4:$K$4000, 'Tag 1'!B243, Oct!$H$4:$H$4000)</f>
        <v>0</v>
      </c>
      <c r="M243" s="8">
        <f>SUMIF(Nov!$K$4:$K$4000, 'Tag 1'!B243, Nov!$H$4:$H$4000)</f>
        <v>0</v>
      </c>
      <c r="N243" s="8">
        <f>SUMIF(Dec!$K$4:$K$4000, 'Tag 1'!B243, Dec!$H$4:$H$4000)</f>
        <v>0</v>
      </c>
      <c r="O243" s="1">
        <f t="shared" si="5"/>
        <v>0</v>
      </c>
    </row>
    <row r="244" spans="2:15" x14ac:dyDescent="0.2">
      <c r="B244" s="21">
        <f>Tags!F244</f>
        <v>0</v>
      </c>
      <c r="C244" s="8">
        <f>SUMIF(Jan!$K$4:$K$4000, 'Tag 1'!B244, Jan!$H$4:$H$4000)</f>
        <v>0</v>
      </c>
      <c r="D244" s="8">
        <f>SUMIF(Feb!$K$4:$K$4000, 'Tag 1'!B244, Feb!$H$4:$H$4000)</f>
        <v>0</v>
      </c>
      <c r="E244" s="8">
        <f>SUMIF(Mar!$K$4:$K$4000, 'Tag 1'!B244, Mar!$H$4:$H$4000)</f>
        <v>0</v>
      </c>
      <c r="F244" s="8">
        <f>SUMIF(Apr!$K$4:$K$4000, 'Tag 1'!B244, Apr!$H$4:$H$4000)</f>
        <v>0</v>
      </c>
      <c r="G244" s="8">
        <f>SUMIF(May!$K$4:$K$4000, 'Tag 1'!B244, May!$H$4:$H$4000)</f>
        <v>0</v>
      </c>
      <c r="H244" s="8">
        <f>SUMIF(Jun!$K$4:$K$4000, 'Tag 1'!B244, Jun!$H$4:$H$4000)</f>
        <v>0</v>
      </c>
      <c r="I244" s="8">
        <f>SUMIF(Jul!$K$4:$K$4000, 'Tag 1'!B244, Jul!$H$4:$H$4000)</f>
        <v>0</v>
      </c>
      <c r="J244" s="8">
        <f>SUMIF(Aug!$K$4:$K$4000, 'Tag 1'!B244, Aug!$H$4:$H$4000)</f>
        <v>0</v>
      </c>
      <c r="K244" s="8">
        <f>SUMIF(Sep!$K$4:$K$4000, 'Tag 1'!B244, Sep!$H$4:$H$4000)</f>
        <v>0</v>
      </c>
      <c r="L244" s="8">
        <f>SUMIF(Oct!$K$4:$K$4000, 'Tag 1'!B244, Oct!$H$4:$H$4000)</f>
        <v>0</v>
      </c>
      <c r="M244" s="8">
        <f>SUMIF(Nov!$K$4:$K$4000, 'Tag 1'!B244, Nov!$H$4:$H$4000)</f>
        <v>0</v>
      </c>
      <c r="N244" s="8">
        <f>SUMIF(Dec!$K$4:$K$4000, 'Tag 1'!B244, Dec!$H$4:$H$4000)</f>
        <v>0</v>
      </c>
      <c r="O244" s="1">
        <f t="shared" si="5"/>
        <v>0</v>
      </c>
    </row>
    <row r="245" spans="2:15" x14ac:dyDescent="0.2">
      <c r="B245" s="21">
        <f>Tags!F245</f>
        <v>0</v>
      </c>
      <c r="C245" s="8">
        <f>SUMIF(Jan!$K$4:$K$4000, 'Tag 1'!B245, Jan!$H$4:$H$4000)</f>
        <v>0</v>
      </c>
      <c r="D245" s="8">
        <f>SUMIF(Feb!$K$4:$K$4000, 'Tag 1'!B245, Feb!$H$4:$H$4000)</f>
        <v>0</v>
      </c>
      <c r="E245" s="8">
        <f>SUMIF(Mar!$K$4:$K$4000, 'Tag 1'!B245, Mar!$H$4:$H$4000)</f>
        <v>0</v>
      </c>
      <c r="F245" s="8">
        <f>SUMIF(Apr!$K$4:$K$4000, 'Tag 1'!B245, Apr!$H$4:$H$4000)</f>
        <v>0</v>
      </c>
      <c r="G245" s="8">
        <f>SUMIF(May!$K$4:$K$4000, 'Tag 1'!B245, May!$H$4:$H$4000)</f>
        <v>0</v>
      </c>
      <c r="H245" s="8">
        <f>SUMIF(Jun!$K$4:$K$4000, 'Tag 1'!B245, Jun!$H$4:$H$4000)</f>
        <v>0</v>
      </c>
      <c r="I245" s="8">
        <f>SUMIF(Jul!$K$4:$K$4000, 'Tag 1'!B245, Jul!$H$4:$H$4000)</f>
        <v>0</v>
      </c>
      <c r="J245" s="8">
        <f>SUMIF(Aug!$K$4:$K$4000, 'Tag 1'!B245, Aug!$H$4:$H$4000)</f>
        <v>0</v>
      </c>
      <c r="K245" s="8">
        <f>SUMIF(Sep!$K$4:$K$4000, 'Tag 1'!B245, Sep!$H$4:$H$4000)</f>
        <v>0</v>
      </c>
      <c r="L245" s="8">
        <f>SUMIF(Oct!$K$4:$K$4000, 'Tag 1'!B245, Oct!$H$4:$H$4000)</f>
        <v>0</v>
      </c>
      <c r="M245" s="8">
        <f>SUMIF(Nov!$K$4:$K$4000, 'Tag 1'!B245, Nov!$H$4:$H$4000)</f>
        <v>0</v>
      </c>
      <c r="N245" s="8">
        <f>SUMIF(Dec!$K$4:$K$4000, 'Tag 1'!B245, Dec!$H$4:$H$4000)</f>
        <v>0</v>
      </c>
      <c r="O245" s="1">
        <f t="shared" si="5"/>
        <v>0</v>
      </c>
    </row>
    <row r="246" spans="2:15" x14ac:dyDescent="0.2">
      <c r="B246" s="21">
        <f>Tags!F246</f>
        <v>0</v>
      </c>
      <c r="C246" s="8">
        <f>SUMIF(Jan!$K$4:$K$4000, 'Tag 1'!B246, Jan!$H$4:$H$4000)</f>
        <v>0</v>
      </c>
      <c r="D246" s="8">
        <f>SUMIF(Feb!$K$4:$K$4000, 'Tag 1'!B246, Feb!$H$4:$H$4000)</f>
        <v>0</v>
      </c>
      <c r="E246" s="8">
        <f>SUMIF(Mar!$K$4:$K$4000, 'Tag 1'!B246, Mar!$H$4:$H$4000)</f>
        <v>0</v>
      </c>
      <c r="F246" s="8">
        <f>SUMIF(Apr!$K$4:$K$4000, 'Tag 1'!B246, Apr!$H$4:$H$4000)</f>
        <v>0</v>
      </c>
      <c r="G246" s="8">
        <f>SUMIF(May!$K$4:$K$4000, 'Tag 1'!B246, May!$H$4:$H$4000)</f>
        <v>0</v>
      </c>
      <c r="H246" s="8">
        <f>SUMIF(Jun!$K$4:$K$4000, 'Tag 1'!B246, Jun!$H$4:$H$4000)</f>
        <v>0</v>
      </c>
      <c r="I246" s="8">
        <f>SUMIF(Jul!$K$4:$K$4000, 'Tag 1'!B246, Jul!$H$4:$H$4000)</f>
        <v>0</v>
      </c>
      <c r="J246" s="8">
        <f>SUMIF(Aug!$K$4:$K$4000, 'Tag 1'!B246, Aug!$H$4:$H$4000)</f>
        <v>0</v>
      </c>
      <c r="K246" s="8">
        <f>SUMIF(Sep!$K$4:$K$4000, 'Tag 1'!B246, Sep!$H$4:$H$4000)</f>
        <v>0</v>
      </c>
      <c r="L246" s="8">
        <f>SUMIF(Oct!$K$4:$K$4000, 'Tag 1'!B246, Oct!$H$4:$H$4000)</f>
        <v>0</v>
      </c>
      <c r="M246" s="8">
        <f>SUMIF(Nov!$K$4:$K$4000, 'Tag 1'!B246, Nov!$H$4:$H$4000)</f>
        <v>0</v>
      </c>
      <c r="N246" s="8">
        <f>SUMIF(Dec!$K$4:$K$4000, 'Tag 1'!B246, Dec!$H$4:$H$4000)</f>
        <v>0</v>
      </c>
      <c r="O246" s="1">
        <f t="shared" si="5"/>
        <v>0</v>
      </c>
    </row>
    <row r="247" spans="2:15" x14ac:dyDescent="0.2">
      <c r="B247" s="21">
        <f>Tags!F247</f>
        <v>0</v>
      </c>
      <c r="C247" s="8">
        <f>SUMIF(Jan!$K$4:$K$4000, 'Tag 1'!B247, Jan!$H$4:$H$4000)</f>
        <v>0</v>
      </c>
      <c r="D247" s="8">
        <f>SUMIF(Feb!$K$4:$K$4000, 'Tag 1'!B247, Feb!$H$4:$H$4000)</f>
        <v>0</v>
      </c>
      <c r="E247" s="8">
        <f>SUMIF(Mar!$K$4:$K$4000, 'Tag 1'!B247, Mar!$H$4:$H$4000)</f>
        <v>0</v>
      </c>
      <c r="F247" s="8">
        <f>SUMIF(Apr!$K$4:$K$4000, 'Tag 1'!B247, Apr!$H$4:$H$4000)</f>
        <v>0</v>
      </c>
      <c r="G247" s="8">
        <f>SUMIF(May!$K$4:$K$4000, 'Tag 1'!B247, May!$H$4:$H$4000)</f>
        <v>0</v>
      </c>
      <c r="H247" s="8">
        <f>SUMIF(Jun!$K$4:$K$4000, 'Tag 1'!B247, Jun!$H$4:$H$4000)</f>
        <v>0</v>
      </c>
      <c r="I247" s="8">
        <f>SUMIF(Jul!$K$4:$K$4000, 'Tag 1'!B247, Jul!$H$4:$H$4000)</f>
        <v>0</v>
      </c>
      <c r="J247" s="8">
        <f>SUMIF(Aug!$K$4:$K$4000, 'Tag 1'!B247, Aug!$H$4:$H$4000)</f>
        <v>0</v>
      </c>
      <c r="K247" s="8">
        <f>SUMIF(Sep!$K$4:$K$4000, 'Tag 1'!B247, Sep!$H$4:$H$4000)</f>
        <v>0</v>
      </c>
      <c r="L247" s="8">
        <f>SUMIF(Oct!$K$4:$K$4000, 'Tag 1'!B247, Oct!$H$4:$H$4000)</f>
        <v>0</v>
      </c>
      <c r="M247" s="8">
        <f>SUMIF(Nov!$K$4:$K$4000, 'Tag 1'!B247, Nov!$H$4:$H$4000)</f>
        <v>0</v>
      </c>
      <c r="N247" s="8">
        <f>SUMIF(Dec!$K$4:$K$4000, 'Tag 1'!B247, Dec!$H$4:$H$4000)</f>
        <v>0</v>
      </c>
      <c r="O247" s="1">
        <f t="shared" si="5"/>
        <v>0</v>
      </c>
    </row>
    <row r="248" spans="2:15" x14ac:dyDescent="0.2">
      <c r="B248" s="21">
        <f>Tags!F248</f>
        <v>0</v>
      </c>
      <c r="C248" s="8">
        <f>SUMIF(Jan!$K$4:$K$4000, 'Tag 1'!B248, Jan!$H$4:$H$4000)</f>
        <v>0</v>
      </c>
      <c r="D248" s="8">
        <f>SUMIF(Feb!$K$4:$K$4000, 'Tag 1'!B248, Feb!$H$4:$H$4000)</f>
        <v>0</v>
      </c>
      <c r="E248" s="8">
        <f>SUMIF(Mar!$K$4:$K$4000, 'Tag 1'!B248, Mar!$H$4:$H$4000)</f>
        <v>0</v>
      </c>
      <c r="F248" s="8">
        <f>SUMIF(Apr!$K$4:$K$4000, 'Tag 1'!B248, Apr!$H$4:$H$4000)</f>
        <v>0</v>
      </c>
      <c r="G248" s="8">
        <f>SUMIF(May!$K$4:$K$4000, 'Tag 1'!B248, May!$H$4:$H$4000)</f>
        <v>0</v>
      </c>
      <c r="H248" s="8">
        <f>SUMIF(Jun!$K$4:$K$4000, 'Tag 1'!B248, Jun!$H$4:$H$4000)</f>
        <v>0</v>
      </c>
      <c r="I248" s="8">
        <f>SUMIF(Jul!$K$4:$K$4000, 'Tag 1'!B248, Jul!$H$4:$H$4000)</f>
        <v>0</v>
      </c>
      <c r="J248" s="8">
        <f>SUMIF(Aug!$K$4:$K$4000, 'Tag 1'!B248, Aug!$H$4:$H$4000)</f>
        <v>0</v>
      </c>
      <c r="K248" s="8">
        <f>SUMIF(Sep!$K$4:$K$4000, 'Tag 1'!B248, Sep!$H$4:$H$4000)</f>
        <v>0</v>
      </c>
      <c r="L248" s="8">
        <f>SUMIF(Oct!$K$4:$K$4000, 'Tag 1'!B248, Oct!$H$4:$H$4000)</f>
        <v>0</v>
      </c>
      <c r="M248" s="8">
        <f>SUMIF(Nov!$K$4:$K$4000, 'Tag 1'!B248, Nov!$H$4:$H$4000)</f>
        <v>0</v>
      </c>
      <c r="N248" s="8">
        <f>SUMIF(Dec!$K$4:$K$4000, 'Tag 1'!B248, Dec!$H$4:$H$4000)</f>
        <v>0</v>
      </c>
      <c r="O248" s="1">
        <f t="shared" si="5"/>
        <v>0</v>
      </c>
    </row>
    <row r="249" spans="2:15" x14ac:dyDescent="0.2">
      <c r="B249" s="21">
        <f>Tags!F249</f>
        <v>0</v>
      </c>
      <c r="C249" s="8">
        <f>SUMIF(Jan!$K$4:$K$4000, 'Tag 1'!B249, Jan!$H$4:$H$4000)</f>
        <v>0</v>
      </c>
      <c r="D249" s="8">
        <f>SUMIF(Feb!$K$4:$K$4000, 'Tag 1'!B249, Feb!$H$4:$H$4000)</f>
        <v>0</v>
      </c>
      <c r="E249" s="8">
        <f>SUMIF(Mar!$K$4:$K$4000, 'Tag 1'!B249, Mar!$H$4:$H$4000)</f>
        <v>0</v>
      </c>
      <c r="F249" s="8">
        <f>SUMIF(Apr!$K$4:$K$4000, 'Tag 1'!B249, Apr!$H$4:$H$4000)</f>
        <v>0</v>
      </c>
      <c r="G249" s="8">
        <f>SUMIF(May!$K$4:$K$4000, 'Tag 1'!B249, May!$H$4:$H$4000)</f>
        <v>0</v>
      </c>
      <c r="H249" s="8">
        <f>SUMIF(Jun!$K$4:$K$4000, 'Tag 1'!B249, Jun!$H$4:$H$4000)</f>
        <v>0</v>
      </c>
      <c r="I249" s="8">
        <f>SUMIF(Jul!$K$4:$K$4000, 'Tag 1'!B249, Jul!$H$4:$H$4000)</f>
        <v>0</v>
      </c>
      <c r="J249" s="8">
        <f>SUMIF(Aug!$K$4:$K$4000, 'Tag 1'!B249, Aug!$H$4:$H$4000)</f>
        <v>0</v>
      </c>
      <c r="K249" s="8">
        <f>SUMIF(Sep!$K$4:$K$4000, 'Tag 1'!B249, Sep!$H$4:$H$4000)</f>
        <v>0</v>
      </c>
      <c r="L249" s="8">
        <f>SUMIF(Oct!$K$4:$K$4000, 'Tag 1'!B249, Oct!$H$4:$H$4000)</f>
        <v>0</v>
      </c>
      <c r="M249" s="8">
        <f>SUMIF(Nov!$K$4:$K$4000, 'Tag 1'!B249, Nov!$H$4:$H$4000)</f>
        <v>0</v>
      </c>
      <c r="N249" s="8">
        <f>SUMIF(Dec!$K$4:$K$4000, 'Tag 1'!B249, Dec!$H$4:$H$4000)</f>
        <v>0</v>
      </c>
      <c r="O249" s="1">
        <f t="shared" si="5"/>
        <v>0</v>
      </c>
    </row>
    <row r="250" spans="2:15" x14ac:dyDescent="0.2">
      <c r="B250" s="21">
        <f>Tags!F250</f>
        <v>0</v>
      </c>
      <c r="C250" s="8">
        <f>SUMIF(Jan!$K$4:$K$4000, 'Tag 1'!B250, Jan!$H$4:$H$4000)</f>
        <v>0</v>
      </c>
      <c r="D250" s="8">
        <f>SUMIF(Feb!$K$4:$K$4000, 'Tag 1'!B250, Feb!$H$4:$H$4000)</f>
        <v>0</v>
      </c>
      <c r="E250" s="8">
        <f>SUMIF(Mar!$K$4:$K$4000, 'Tag 1'!B250, Mar!$H$4:$H$4000)</f>
        <v>0</v>
      </c>
      <c r="F250" s="8">
        <f>SUMIF(Apr!$K$4:$K$4000, 'Tag 1'!B250, Apr!$H$4:$H$4000)</f>
        <v>0</v>
      </c>
      <c r="G250" s="8">
        <f>SUMIF(May!$K$4:$K$4000, 'Tag 1'!B250, May!$H$4:$H$4000)</f>
        <v>0</v>
      </c>
      <c r="H250" s="8">
        <f>SUMIF(Jun!$K$4:$K$4000, 'Tag 1'!B250, Jun!$H$4:$H$4000)</f>
        <v>0</v>
      </c>
      <c r="I250" s="8">
        <f>SUMIF(Jul!$K$4:$K$4000, 'Tag 1'!B250, Jul!$H$4:$H$4000)</f>
        <v>0</v>
      </c>
      <c r="J250" s="8">
        <f>SUMIF(Aug!$K$4:$K$4000, 'Tag 1'!B250, Aug!$H$4:$H$4000)</f>
        <v>0</v>
      </c>
      <c r="K250" s="8">
        <f>SUMIF(Sep!$K$4:$K$4000, 'Tag 1'!B250, Sep!$H$4:$H$4000)</f>
        <v>0</v>
      </c>
      <c r="L250" s="8">
        <f>SUMIF(Oct!$K$4:$K$4000, 'Tag 1'!B250, Oct!$H$4:$H$4000)</f>
        <v>0</v>
      </c>
      <c r="M250" s="8">
        <f>SUMIF(Nov!$K$4:$K$4000, 'Tag 1'!B250, Nov!$H$4:$H$4000)</f>
        <v>0</v>
      </c>
      <c r="N250" s="8">
        <f>SUMIF(Dec!$K$4:$K$4000, 'Tag 1'!B250, Dec!$H$4:$H$4000)</f>
        <v>0</v>
      </c>
      <c r="O250" s="1">
        <f t="shared" si="5"/>
        <v>0</v>
      </c>
    </row>
    <row r="251" spans="2:15" x14ac:dyDescent="0.2">
      <c r="B251" s="21">
        <f>Tags!F251</f>
        <v>0</v>
      </c>
      <c r="C251" s="8">
        <f>SUMIF(Jan!$K$4:$K$4000, 'Tag 1'!B251, Jan!$H$4:$H$4000)</f>
        <v>0</v>
      </c>
      <c r="D251" s="8">
        <f>SUMIF(Feb!$K$4:$K$4000, 'Tag 1'!B251, Feb!$H$4:$H$4000)</f>
        <v>0</v>
      </c>
      <c r="E251" s="8">
        <f>SUMIF(Mar!$K$4:$K$4000, 'Tag 1'!B251, Mar!$H$4:$H$4000)</f>
        <v>0</v>
      </c>
      <c r="F251" s="8">
        <f>SUMIF(Apr!$K$4:$K$4000, 'Tag 1'!B251, Apr!$H$4:$H$4000)</f>
        <v>0</v>
      </c>
      <c r="G251" s="8">
        <f>SUMIF(May!$K$4:$K$4000, 'Tag 1'!B251, May!$H$4:$H$4000)</f>
        <v>0</v>
      </c>
      <c r="H251" s="8">
        <f>SUMIF(Jun!$K$4:$K$4000, 'Tag 1'!B251, Jun!$H$4:$H$4000)</f>
        <v>0</v>
      </c>
      <c r="I251" s="8">
        <f>SUMIF(Jul!$K$4:$K$4000, 'Tag 1'!B251, Jul!$H$4:$H$4000)</f>
        <v>0</v>
      </c>
      <c r="J251" s="8">
        <f>SUMIF(Aug!$K$4:$K$4000, 'Tag 1'!B251, Aug!$H$4:$H$4000)</f>
        <v>0</v>
      </c>
      <c r="K251" s="8">
        <f>SUMIF(Sep!$K$4:$K$4000, 'Tag 1'!B251, Sep!$H$4:$H$4000)</f>
        <v>0</v>
      </c>
      <c r="L251" s="8">
        <f>SUMIF(Oct!$K$4:$K$4000, 'Tag 1'!B251, Oct!$H$4:$H$4000)</f>
        <v>0</v>
      </c>
      <c r="M251" s="8">
        <f>SUMIF(Nov!$K$4:$K$4000, 'Tag 1'!B251, Nov!$H$4:$H$4000)</f>
        <v>0</v>
      </c>
      <c r="N251" s="8">
        <f>SUMIF(Dec!$K$4:$K$4000, 'Tag 1'!B251, Dec!$H$4:$H$4000)</f>
        <v>0</v>
      </c>
      <c r="O251" s="1">
        <f t="shared" si="5"/>
        <v>0</v>
      </c>
    </row>
    <row r="252" spans="2:15" x14ac:dyDescent="0.2">
      <c r="B252" s="21">
        <f>Tags!F252</f>
        <v>0</v>
      </c>
      <c r="C252" s="8">
        <f>SUMIF(Jan!$K$4:$K$4000, 'Tag 1'!B252, Jan!$H$4:$H$4000)</f>
        <v>0</v>
      </c>
      <c r="D252" s="8">
        <f>SUMIF(Feb!$K$4:$K$4000, 'Tag 1'!B252, Feb!$H$4:$H$4000)</f>
        <v>0</v>
      </c>
      <c r="E252" s="8">
        <f>SUMIF(Mar!$K$4:$K$4000, 'Tag 1'!B252, Mar!$H$4:$H$4000)</f>
        <v>0</v>
      </c>
      <c r="F252" s="8">
        <f>SUMIF(Apr!$K$4:$K$4000, 'Tag 1'!B252, Apr!$H$4:$H$4000)</f>
        <v>0</v>
      </c>
      <c r="G252" s="8">
        <f>SUMIF(May!$K$4:$K$4000, 'Tag 1'!B252, May!$H$4:$H$4000)</f>
        <v>0</v>
      </c>
      <c r="H252" s="8">
        <f>SUMIF(Jun!$K$4:$K$4000, 'Tag 1'!B252, Jun!$H$4:$H$4000)</f>
        <v>0</v>
      </c>
      <c r="I252" s="8">
        <f>SUMIF(Jul!$K$4:$K$4000, 'Tag 1'!B252, Jul!$H$4:$H$4000)</f>
        <v>0</v>
      </c>
      <c r="J252" s="8">
        <f>SUMIF(Aug!$K$4:$K$4000, 'Tag 1'!B252, Aug!$H$4:$H$4000)</f>
        <v>0</v>
      </c>
      <c r="K252" s="8">
        <f>SUMIF(Sep!$K$4:$K$4000, 'Tag 1'!B252, Sep!$H$4:$H$4000)</f>
        <v>0</v>
      </c>
      <c r="L252" s="8">
        <f>SUMIF(Oct!$K$4:$K$4000, 'Tag 1'!B252, Oct!$H$4:$H$4000)</f>
        <v>0</v>
      </c>
      <c r="M252" s="8">
        <f>SUMIF(Nov!$K$4:$K$4000, 'Tag 1'!B252, Nov!$H$4:$H$4000)</f>
        <v>0</v>
      </c>
      <c r="N252" s="8">
        <f>SUMIF(Dec!$K$4:$K$4000, 'Tag 1'!B252, Dec!$H$4:$H$4000)</f>
        <v>0</v>
      </c>
      <c r="O252" s="1">
        <f t="shared" si="5"/>
        <v>0</v>
      </c>
    </row>
    <row r="253" spans="2:15" x14ac:dyDescent="0.2">
      <c r="B253" s="21">
        <f>Tags!F253</f>
        <v>0</v>
      </c>
      <c r="C253" s="8">
        <f>SUMIF(Jan!$K$4:$K$4000, 'Tag 1'!B253, Jan!$H$4:$H$4000)</f>
        <v>0</v>
      </c>
      <c r="D253" s="8">
        <f>SUMIF(Feb!$K$4:$K$4000, 'Tag 1'!B253, Feb!$H$4:$H$4000)</f>
        <v>0</v>
      </c>
      <c r="E253" s="8">
        <f>SUMIF(Mar!$K$4:$K$4000, 'Tag 1'!B253, Mar!$H$4:$H$4000)</f>
        <v>0</v>
      </c>
      <c r="F253" s="8">
        <f>SUMIF(Apr!$K$4:$K$4000, 'Tag 1'!B253, Apr!$H$4:$H$4000)</f>
        <v>0</v>
      </c>
      <c r="G253" s="8">
        <f>SUMIF(May!$K$4:$K$4000, 'Tag 1'!B253, May!$H$4:$H$4000)</f>
        <v>0</v>
      </c>
      <c r="H253" s="8">
        <f>SUMIF(Jun!$K$4:$K$4000, 'Tag 1'!B253, Jun!$H$4:$H$4000)</f>
        <v>0</v>
      </c>
      <c r="I253" s="8">
        <f>SUMIF(Jul!$K$4:$K$4000, 'Tag 1'!B253, Jul!$H$4:$H$4000)</f>
        <v>0</v>
      </c>
      <c r="J253" s="8">
        <f>SUMIF(Aug!$K$4:$K$4000, 'Tag 1'!B253, Aug!$H$4:$H$4000)</f>
        <v>0</v>
      </c>
      <c r="K253" s="8">
        <f>SUMIF(Sep!$K$4:$K$4000, 'Tag 1'!B253, Sep!$H$4:$H$4000)</f>
        <v>0</v>
      </c>
      <c r="L253" s="8">
        <f>SUMIF(Oct!$K$4:$K$4000, 'Tag 1'!B253, Oct!$H$4:$H$4000)</f>
        <v>0</v>
      </c>
      <c r="M253" s="8">
        <f>SUMIF(Nov!$K$4:$K$4000, 'Tag 1'!B253, Nov!$H$4:$H$4000)</f>
        <v>0</v>
      </c>
      <c r="N253" s="8">
        <f>SUMIF(Dec!$K$4:$K$4000, 'Tag 1'!B253, Dec!$H$4:$H$4000)</f>
        <v>0</v>
      </c>
      <c r="O253" s="1">
        <f t="shared" si="5"/>
        <v>0</v>
      </c>
    </row>
    <row r="254" spans="2:15" x14ac:dyDescent="0.2">
      <c r="B254" s="21">
        <f>Tags!F254</f>
        <v>0</v>
      </c>
      <c r="C254" s="8">
        <f>SUMIF(Jan!$K$4:$K$4000, 'Tag 1'!B254, Jan!$H$4:$H$4000)</f>
        <v>0</v>
      </c>
      <c r="D254" s="8">
        <f>SUMIF(Feb!$K$4:$K$4000, 'Tag 1'!B254, Feb!$H$4:$H$4000)</f>
        <v>0</v>
      </c>
      <c r="E254" s="8">
        <f>SUMIF(Mar!$K$4:$K$4000, 'Tag 1'!B254, Mar!$H$4:$H$4000)</f>
        <v>0</v>
      </c>
      <c r="F254" s="8">
        <f>SUMIF(Apr!$K$4:$K$4000, 'Tag 1'!B254, Apr!$H$4:$H$4000)</f>
        <v>0</v>
      </c>
      <c r="G254" s="8">
        <f>SUMIF(May!$K$4:$K$4000, 'Tag 1'!B254, May!$H$4:$H$4000)</f>
        <v>0</v>
      </c>
      <c r="H254" s="8">
        <f>SUMIF(Jun!$K$4:$K$4000, 'Tag 1'!B254, Jun!$H$4:$H$4000)</f>
        <v>0</v>
      </c>
      <c r="I254" s="8">
        <f>SUMIF(Jul!$K$4:$K$4000, 'Tag 1'!B254, Jul!$H$4:$H$4000)</f>
        <v>0</v>
      </c>
      <c r="J254" s="8">
        <f>SUMIF(Aug!$K$4:$K$4000, 'Tag 1'!B254, Aug!$H$4:$H$4000)</f>
        <v>0</v>
      </c>
      <c r="K254" s="8">
        <f>SUMIF(Sep!$K$4:$K$4000, 'Tag 1'!B254, Sep!$H$4:$H$4000)</f>
        <v>0</v>
      </c>
      <c r="L254" s="8">
        <f>SUMIF(Oct!$K$4:$K$4000, 'Tag 1'!B254, Oct!$H$4:$H$4000)</f>
        <v>0</v>
      </c>
      <c r="M254" s="8">
        <f>SUMIF(Nov!$K$4:$K$4000, 'Tag 1'!B254, Nov!$H$4:$H$4000)</f>
        <v>0</v>
      </c>
      <c r="N254" s="8">
        <f>SUMIF(Dec!$K$4:$K$4000, 'Tag 1'!B254, Dec!$H$4:$H$4000)</f>
        <v>0</v>
      </c>
      <c r="O254" s="1">
        <f t="shared" si="5"/>
        <v>0</v>
      </c>
    </row>
    <row r="255" spans="2:15" x14ac:dyDescent="0.2">
      <c r="B255" s="21">
        <f>Tags!F255</f>
        <v>0</v>
      </c>
      <c r="C255" s="8">
        <f>SUMIF(Jan!$K$4:$K$4000, 'Tag 1'!B255, Jan!$H$4:$H$4000)</f>
        <v>0</v>
      </c>
      <c r="D255" s="8">
        <f>SUMIF(Feb!$K$4:$K$4000, 'Tag 1'!B255, Feb!$H$4:$H$4000)</f>
        <v>0</v>
      </c>
      <c r="E255" s="8">
        <f>SUMIF(Mar!$K$4:$K$4000, 'Tag 1'!B255, Mar!$H$4:$H$4000)</f>
        <v>0</v>
      </c>
      <c r="F255" s="8">
        <f>SUMIF(Apr!$K$4:$K$4000, 'Tag 1'!B255, Apr!$H$4:$H$4000)</f>
        <v>0</v>
      </c>
      <c r="G255" s="8">
        <f>SUMIF(May!$K$4:$K$4000, 'Tag 1'!B255, May!$H$4:$H$4000)</f>
        <v>0</v>
      </c>
      <c r="H255" s="8">
        <f>SUMIF(Jun!$K$4:$K$4000, 'Tag 1'!B255, Jun!$H$4:$H$4000)</f>
        <v>0</v>
      </c>
      <c r="I255" s="8">
        <f>SUMIF(Jul!$K$4:$K$4000, 'Tag 1'!B255, Jul!$H$4:$H$4000)</f>
        <v>0</v>
      </c>
      <c r="J255" s="8">
        <f>SUMIF(Aug!$K$4:$K$4000, 'Tag 1'!B255, Aug!$H$4:$H$4000)</f>
        <v>0</v>
      </c>
      <c r="K255" s="8">
        <f>SUMIF(Sep!$K$4:$K$4000, 'Tag 1'!B255, Sep!$H$4:$H$4000)</f>
        <v>0</v>
      </c>
      <c r="L255" s="8">
        <f>SUMIF(Oct!$K$4:$K$4000, 'Tag 1'!B255, Oct!$H$4:$H$4000)</f>
        <v>0</v>
      </c>
      <c r="M255" s="8">
        <f>SUMIF(Nov!$K$4:$K$4000, 'Tag 1'!B255, Nov!$H$4:$H$4000)</f>
        <v>0</v>
      </c>
      <c r="N255" s="8">
        <f>SUMIF(Dec!$K$4:$K$4000, 'Tag 1'!B255, Dec!$H$4:$H$4000)</f>
        <v>0</v>
      </c>
      <c r="O255" s="1">
        <f t="shared" si="5"/>
        <v>0</v>
      </c>
    </row>
    <row r="256" spans="2:15" x14ac:dyDescent="0.2">
      <c r="B256" s="21">
        <f>Tags!F256</f>
        <v>0</v>
      </c>
      <c r="C256" s="8">
        <f>SUMIF(Jan!$K$4:$K$4000, 'Tag 1'!B256, Jan!$H$4:$H$4000)</f>
        <v>0</v>
      </c>
      <c r="D256" s="8">
        <f>SUMIF(Feb!$K$4:$K$4000, 'Tag 1'!B256, Feb!$H$4:$H$4000)</f>
        <v>0</v>
      </c>
      <c r="E256" s="8">
        <f>SUMIF(Mar!$K$4:$K$4000, 'Tag 1'!B256, Mar!$H$4:$H$4000)</f>
        <v>0</v>
      </c>
      <c r="F256" s="8">
        <f>SUMIF(Apr!$K$4:$K$4000, 'Tag 1'!B256, Apr!$H$4:$H$4000)</f>
        <v>0</v>
      </c>
      <c r="G256" s="8">
        <f>SUMIF(May!$K$4:$K$4000, 'Tag 1'!B256, May!$H$4:$H$4000)</f>
        <v>0</v>
      </c>
      <c r="H256" s="8">
        <f>SUMIF(Jun!$K$4:$K$4000, 'Tag 1'!B256, Jun!$H$4:$H$4000)</f>
        <v>0</v>
      </c>
      <c r="I256" s="8">
        <f>SUMIF(Jul!$K$4:$K$4000, 'Tag 1'!B256, Jul!$H$4:$H$4000)</f>
        <v>0</v>
      </c>
      <c r="J256" s="8">
        <f>SUMIF(Aug!$K$4:$K$4000, 'Tag 1'!B256, Aug!$H$4:$H$4000)</f>
        <v>0</v>
      </c>
      <c r="K256" s="8">
        <f>SUMIF(Sep!$K$4:$K$4000, 'Tag 1'!B256, Sep!$H$4:$H$4000)</f>
        <v>0</v>
      </c>
      <c r="L256" s="8">
        <f>SUMIF(Oct!$K$4:$K$4000, 'Tag 1'!B256, Oct!$H$4:$H$4000)</f>
        <v>0</v>
      </c>
      <c r="M256" s="8">
        <f>SUMIF(Nov!$K$4:$K$4000, 'Tag 1'!B256, Nov!$H$4:$H$4000)</f>
        <v>0</v>
      </c>
      <c r="N256" s="8">
        <f>SUMIF(Dec!$K$4:$K$4000, 'Tag 1'!B256, Dec!$H$4:$H$4000)</f>
        <v>0</v>
      </c>
      <c r="O256" s="1">
        <f t="shared" si="5"/>
        <v>0</v>
      </c>
    </row>
    <row r="257" spans="2:15" x14ac:dyDescent="0.2">
      <c r="B257" s="21">
        <f>Tags!F257</f>
        <v>0</v>
      </c>
      <c r="C257" s="8">
        <f>SUMIF(Jan!$K$4:$K$4000, 'Tag 1'!B257, Jan!$H$4:$H$4000)</f>
        <v>0</v>
      </c>
      <c r="D257" s="8">
        <f>SUMIF(Feb!$K$4:$K$4000, 'Tag 1'!B257, Feb!$H$4:$H$4000)</f>
        <v>0</v>
      </c>
      <c r="E257" s="8">
        <f>SUMIF(Mar!$K$4:$K$4000, 'Tag 1'!B257, Mar!$H$4:$H$4000)</f>
        <v>0</v>
      </c>
      <c r="F257" s="8">
        <f>SUMIF(Apr!$K$4:$K$4000, 'Tag 1'!B257, Apr!$H$4:$H$4000)</f>
        <v>0</v>
      </c>
      <c r="G257" s="8">
        <f>SUMIF(May!$K$4:$K$4000, 'Tag 1'!B257, May!$H$4:$H$4000)</f>
        <v>0</v>
      </c>
      <c r="H257" s="8">
        <f>SUMIF(Jun!$K$4:$K$4000, 'Tag 1'!B257, Jun!$H$4:$H$4000)</f>
        <v>0</v>
      </c>
      <c r="I257" s="8">
        <f>SUMIF(Jul!$K$4:$K$4000, 'Tag 1'!B257, Jul!$H$4:$H$4000)</f>
        <v>0</v>
      </c>
      <c r="J257" s="8">
        <f>SUMIF(Aug!$K$4:$K$4000, 'Tag 1'!B257, Aug!$H$4:$H$4000)</f>
        <v>0</v>
      </c>
      <c r="K257" s="8">
        <f>SUMIF(Sep!$K$4:$K$4000, 'Tag 1'!B257, Sep!$H$4:$H$4000)</f>
        <v>0</v>
      </c>
      <c r="L257" s="8">
        <f>SUMIF(Oct!$K$4:$K$4000, 'Tag 1'!B257, Oct!$H$4:$H$4000)</f>
        <v>0</v>
      </c>
      <c r="M257" s="8">
        <f>SUMIF(Nov!$K$4:$K$4000, 'Tag 1'!B257, Nov!$H$4:$H$4000)</f>
        <v>0</v>
      </c>
      <c r="N257" s="8">
        <f>SUMIF(Dec!$K$4:$K$4000, 'Tag 1'!B257, Dec!$H$4:$H$4000)</f>
        <v>0</v>
      </c>
      <c r="O257" s="1">
        <f t="shared" si="5"/>
        <v>0</v>
      </c>
    </row>
    <row r="258" spans="2:15" x14ac:dyDescent="0.2">
      <c r="B258" s="21">
        <f>Tags!F258</f>
        <v>0</v>
      </c>
      <c r="C258" s="8">
        <f>SUMIF(Jan!$K$4:$K$4000, 'Tag 1'!B258, Jan!$H$4:$H$4000)</f>
        <v>0</v>
      </c>
      <c r="D258" s="8">
        <f>SUMIF(Feb!$K$4:$K$4000, 'Tag 1'!B258, Feb!$H$4:$H$4000)</f>
        <v>0</v>
      </c>
      <c r="E258" s="8">
        <f>SUMIF(Mar!$K$4:$K$4000, 'Tag 1'!B258, Mar!$H$4:$H$4000)</f>
        <v>0</v>
      </c>
      <c r="F258" s="8">
        <f>SUMIF(Apr!$K$4:$K$4000, 'Tag 1'!B258, Apr!$H$4:$H$4000)</f>
        <v>0</v>
      </c>
      <c r="G258" s="8">
        <f>SUMIF(May!$K$4:$K$4000, 'Tag 1'!B258, May!$H$4:$H$4000)</f>
        <v>0</v>
      </c>
      <c r="H258" s="8">
        <f>SUMIF(Jun!$K$4:$K$4000, 'Tag 1'!B258, Jun!$H$4:$H$4000)</f>
        <v>0</v>
      </c>
      <c r="I258" s="8">
        <f>SUMIF(Jul!$K$4:$K$4000, 'Tag 1'!B258, Jul!$H$4:$H$4000)</f>
        <v>0</v>
      </c>
      <c r="J258" s="8">
        <f>SUMIF(Aug!$K$4:$K$4000, 'Tag 1'!B258, Aug!$H$4:$H$4000)</f>
        <v>0</v>
      </c>
      <c r="K258" s="8">
        <f>SUMIF(Sep!$K$4:$K$4000, 'Tag 1'!B258, Sep!$H$4:$H$4000)</f>
        <v>0</v>
      </c>
      <c r="L258" s="8">
        <f>SUMIF(Oct!$K$4:$K$4000, 'Tag 1'!B258, Oct!$H$4:$H$4000)</f>
        <v>0</v>
      </c>
      <c r="M258" s="8">
        <f>SUMIF(Nov!$K$4:$K$4000, 'Tag 1'!B258, Nov!$H$4:$H$4000)</f>
        <v>0</v>
      </c>
      <c r="N258" s="8">
        <f>SUMIF(Dec!$K$4:$K$4000, 'Tag 1'!B258, Dec!$H$4:$H$4000)</f>
        <v>0</v>
      </c>
      <c r="O258" s="1">
        <f t="shared" si="5"/>
        <v>0</v>
      </c>
    </row>
    <row r="259" spans="2:15" x14ac:dyDescent="0.2">
      <c r="B259" s="21">
        <f>Tags!F259</f>
        <v>0</v>
      </c>
      <c r="C259" s="8">
        <f>SUMIF(Jan!$K$4:$K$4000, 'Tag 1'!B259, Jan!$H$4:$H$4000)</f>
        <v>0</v>
      </c>
      <c r="D259" s="8">
        <f>SUMIF(Feb!$K$4:$K$4000, 'Tag 1'!B259, Feb!$H$4:$H$4000)</f>
        <v>0</v>
      </c>
      <c r="E259" s="8">
        <f>SUMIF(Mar!$K$4:$K$4000, 'Tag 1'!B259, Mar!$H$4:$H$4000)</f>
        <v>0</v>
      </c>
      <c r="F259" s="8">
        <f>SUMIF(Apr!$K$4:$K$4000, 'Tag 1'!B259, Apr!$H$4:$H$4000)</f>
        <v>0</v>
      </c>
      <c r="G259" s="8">
        <f>SUMIF(May!$K$4:$K$4000, 'Tag 1'!B259, May!$H$4:$H$4000)</f>
        <v>0</v>
      </c>
      <c r="H259" s="8">
        <f>SUMIF(Jun!$K$4:$K$4000, 'Tag 1'!B259, Jun!$H$4:$H$4000)</f>
        <v>0</v>
      </c>
      <c r="I259" s="8">
        <f>SUMIF(Jul!$K$4:$K$4000, 'Tag 1'!B259, Jul!$H$4:$H$4000)</f>
        <v>0</v>
      </c>
      <c r="J259" s="8">
        <f>SUMIF(Aug!$K$4:$K$4000, 'Tag 1'!B259, Aug!$H$4:$H$4000)</f>
        <v>0</v>
      </c>
      <c r="K259" s="8">
        <f>SUMIF(Sep!$K$4:$K$4000, 'Tag 1'!B259, Sep!$H$4:$H$4000)</f>
        <v>0</v>
      </c>
      <c r="L259" s="8">
        <f>SUMIF(Oct!$K$4:$K$4000, 'Tag 1'!B259, Oct!$H$4:$H$4000)</f>
        <v>0</v>
      </c>
      <c r="M259" s="8">
        <f>SUMIF(Nov!$K$4:$K$4000, 'Tag 1'!B259, Nov!$H$4:$H$4000)</f>
        <v>0</v>
      </c>
      <c r="N259" s="8">
        <f>SUMIF(Dec!$K$4:$K$4000, 'Tag 1'!B259, Dec!$H$4:$H$4000)</f>
        <v>0</v>
      </c>
      <c r="O259" s="1">
        <f t="shared" si="5"/>
        <v>0</v>
      </c>
    </row>
    <row r="260" spans="2:15" x14ac:dyDescent="0.2">
      <c r="B260" s="21">
        <f>Tags!F260</f>
        <v>0</v>
      </c>
      <c r="C260" s="8">
        <f>SUMIF(Jan!$K$4:$K$4000, 'Tag 1'!B260, Jan!$H$4:$H$4000)</f>
        <v>0</v>
      </c>
      <c r="D260" s="8">
        <f>SUMIF(Feb!$K$4:$K$4000, 'Tag 1'!B260, Feb!$H$4:$H$4000)</f>
        <v>0</v>
      </c>
      <c r="E260" s="8">
        <f>SUMIF(Mar!$K$4:$K$4000, 'Tag 1'!B260, Mar!$H$4:$H$4000)</f>
        <v>0</v>
      </c>
      <c r="F260" s="8">
        <f>SUMIF(Apr!$K$4:$K$4000, 'Tag 1'!B260, Apr!$H$4:$H$4000)</f>
        <v>0</v>
      </c>
      <c r="G260" s="8">
        <f>SUMIF(May!$K$4:$K$4000, 'Tag 1'!B260, May!$H$4:$H$4000)</f>
        <v>0</v>
      </c>
      <c r="H260" s="8">
        <f>SUMIF(Jun!$K$4:$K$4000, 'Tag 1'!B260, Jun!$H$4:$H$4000)</f>
        <v>0</v>
      </c>
      <c r="I260" s="8">
        <f>SUMIF(Jul!$K$4:$K$4000, 'Tag 1'!B260, Jul!$H$4:$H$4000)</f>
        <v>0</v>
      </c>
      <c r="J260" s="8">
        <f>SUMIF(Aug!$K$4:$K$4000, 'Tag 1'!B260, Aug!$H$4:$H$4000)</f>
        <v>0</v>
      </c>
      <c r="K260" s="8">
        <f>SUMIF(Sep!$K$4:$K$4000, 'Tag 1'!B260, Sep!$H$4:$H$4000)</f>
        <v>0</v>
      </c>
      <c r="L260" s="8">
        <f>SUMIF(Oct!$K$4:$K$4000, 'Tag 1'!B260, Oct!$H$4:$H$4000)</f>
        <v>0</v>
      </c>
      <c r="M260" s="8">
        <f>SUMIF(Nov!$K$4:$K$4000, 'Tag 1'!B260, Nov!$H$4:$H$4000)</f>
        <v>0</v>
      </c>
      <c r="N260" s="8">
        <f>SUMIF(Dec!$K$4:$K$4000, 'Tag 1'!B260, Dec!$H$4:$H$4000)</f>
        <v>0</v>
      </c>
      <c r="O260" s="1">
        <f t="shared" si="5"/>
        <v>0</v>
      </c>
    </row>
    <row r="261" spans="2:15" x14ac:dyDescent="0.2">
      <c r="B261" s="21">
        <f>Tags!F261</f>
        <v>0</v>
      </c>
      <c r="C261" s="8">
        <f>SUMIF(Jan!$K$4:$K$4000, 'Tag 1'!B261, Jan!$H$4:$H$4000)</f>
        <v>0</v>
      </c>
      <c r="D261" s="8">
        <f>SUMIF(Feb!$K$4:$K$4000, 'Tag 1'!B261, Feb!$H$4:$H$4000)</f>
        <v>0</v>
      </c>
      <c r="E261" s="8">
        <f>SUMIF(Mar!$K$4:$K$4000, 'Tag 1'!B261, Mar!$H$4:$H$4000)</f>
        <v>0</v>
      </c>
      <c r="F261" s="8">
        <f>SUMIF(Apr!$K$4:$K$4000, 'Tag 1'!B261, Apr!$H$4:$H$4000)</f>
        <v>0</v>
      </c>
      <c r="G261" s="8">
        <f>SUMIF(May!$K$4:$K$4000, 'Tag 1'!B261, May!$H$4:$H$4000)</f>
        <v>0</v>
      </c>
      <c r="H261" s="8">
        <f>SUMIF(Jun!$K$4:$K$4000, 'Tag 1'!B261, Jun!$H$4:$H$4000)</f>
        <v>0</v>
      </c>
      <c r="I261" s="8">
        <f>SUMIF(Jul!$K$4:$K$4000, 'Tag 1'!B261, Jul!$H$4:$H$4000)</f>
        <v>0</v>
      </c>
      <c r="J261" s="8">
        <f>SUMIF(Aug!$K$4:$K$4000, 'Tag 1'!B261, Aug!$H$4:$H$4000)</f>
        <v>0</v>
      </c>
      <c r="K261" s="8">
        <f>SUMIF(Sep!$K$4:$K$4000, 'Tag 1'!B261, Sep!$H$4:$H$4000)</f>
        <v>0</v>
      </c>
      <c r="L261" s="8">
        <f>SUMIF(Oct!$K$4:$K$4000, 'Tag 1'!B261, Oct!$H$4:$H$4000)</f>
        <v>0</v>
      </c>
      <c r="M261" s="8">
        <f>SUMIF(Nov!$K$4:$K$4000, 'Tag 1'!B261, Nov!$H$4:$H$4000)</f>
        <v>0</v>
      </c>
      <c r="N261" s="8">
        <f>SUMIF(Dec!$K$4:$K$4000, 'Tag 1'!B261, Dec!$H$4:$H$4000)</f>
        <v>0</v>
      </c>
      <c r="O261" s="1">
        <f t="shared" si="5"/>
        <v>0</v>
      </c>
    </row>
    <row r="262" spans="2:15" x14ac:dyDescent="0.2">
      <c r="B262" s="21">
        <f>Tags!F262</f>
        <v>0</v>
      </c>
      <c r="C262" s="8">
        <f>SUMIF(Jan!$K$4:$K$4000, 'Tag 1'!B262, Jan!$H$4:$H$4000)</f>
        <v>0</v>
      </c>
      <c r="D262" s="8">
        <f>SUMIF(Feb!$K$4:$K$4000, 'Tag 1'!B262, Feb!$H$4:$H$4000)</f>
        <v>0</v>
      </c>
      <c r="E262" s="8">
        <f>SUMIF(Mar!$K$4:$K$4000, 'Tag 1'!B262, Mar!$H$4:$H$4000)</f>
        <v>0</v>
      </c>
      <c r="F262" s="8">
        <f>SUMIF(Apr!$K$4:$K$4000, 'Tag 1'!B262, Apr!$H$4:$H$4000)</f>
        <v>0</v>
      </c>
      <c r="G262" s="8">
        <f>SUMIF(May!$K$4:$K$4000, 'Tag 1'!B262, May!$H$4:$H$4000)</f>
        <v>0</v>
      </c>
      <c r="H262" s="8">
        <f>SUMIF(Jun!$K$4:$K$4000, 'Tag 1'!B262, Jun!$H$4:$H$4000)</f>
        <v>0</v>
      </c>
      <c r="I262" s="8">
        <f>SUMIF(Jul!$K$4:$K$4000, 'Tag 1'!B262, Jul!$H$4:$H$4000)</f>
        <v>0</v>
      </c>
      <c r="J262" s="8">
        <f>SUMIF(Aug!$K$4:$K$4000, 'Tag 1'!B262, Aug!$H$4:$H$4000)</f>
        <v>0</v>
      </c>
      <c r="K262" s="8">
        <f>SUMIF(Sep!$K$4:$K$4000, 'Tag 1'!B262, Sep!$H$4:$H$4000)</f>
        <v>0</v>
      </c>
      <c r="L262" s="8">
        <f>SUMIF(Oct!$K$4:$K$4000, 'Tag 1'!B262, Oct!$H$4:$H$4000)</f>
        <v>0</v>
      </c>
      <c r="M262" s="8">
        <f>SUMIF(Nov!$K$4:$K$4000, 'Tag 1'!B262, Nov!$H$4:$H$4000)</f>
        <v>0</v>
      </c>
      <c r="N262" s="8">
        <f>SUMIF(Dec!$K$4:$K$4000, 'Tag 1'!B262, Dec!$H$4:$H$4000)</f>
        <v>0</v>
      </c>
      <c r="O262" s="1">
        <f t="shared" si="5"/>
        <v>0</v>
      </c>
    </row>
    <row r="263" spans="2:15" x14ac:dyDescent="0.2">
      <c r="B263" s="21">
        <f>Tags!F263</f>
        <v>0</v>
      </c>
      <c r="C263" s="8">
        <f>SUMIF(Jan!$K$4:$K$4000, 'Tag 1'!B263, Jan!$H$4:$H$4000)</f>
        <v>0</v>
      </c>
      <c r="D263" s="8">
        <f>SUMIF(Feb!$K$4:$K$4000, 'Tag 1'!B263, Feb!$H$4:$H$4000)</f>
        <v>0</v>
      </c>
      <c r="E263" s="8">
        <f>SUMIF(Mar!$K$4:$K$4000, 'Tag 1'!B263, Mar!$H$4:$H$4000)</f>
        <v>0</v>
      </c>
      <c r="F263" s="8">
        <f>SUMIF(Apr!$K$4:$K$4000, 'Tag 1'!B263, Apr!$H$4:$H$4000)</f>
        <v>0</v>
      </c>
      <c r="G263" s="8">
        <f>SUMIF(May!$K$4:$K$4000, 'Tag 1'!B263, May!$H$4:$H$4000)</f>
        <v>0</v>
      </c>
      <c r="H263" s="8">
        <f>SUMIF(Jun!$K$4:$K$4000, 'Tag 1'!B263, Jun!$H$4:$H$4000)</f>
        <v>0</v>
      </c>
      <c r="I263" s="8">
        <f>SUMIF(Jul!$K$4:$K$4000, 'Tag 1'!B263, Jul!$H$4:$H$4000)</f>
        <v>0</v>
      </c>
      <c r="J263" s="8">
        <f>SUMIF(Aug!$K$4:$K$4000, 'Tag 1'!B263, Aug!$H$4:$H$4000)</f>
        <v>0</v>
      </c>
      <c r="K263" s="8">
        <f>SUMIF(Sep!$K$4:$K$4000, 'Tag 1'!B263, Sep!$H$4:$H$4000)</f>
        <v>0</v>
      </c>
      <c r="L263" s="8">
        <f>SUMIF(Oct!$K$4:$K$4000, 'Tag 1'!B263, Oct!$H$4:$H$4000)</f>
        <v>0</v>
      </c>
      <c r="M263" s="8">
        <f>SUMIF(Nov!$K$4:$K$4000, 'Tag 1'!B263, Nov!$H$4:$H$4000)</f>
        <v>0</v>
      </c>
      <c r="N263" s="8">
        <f>SUMIF(Dec!$K$4:$K$4000, 'Tag 1'!B263, Dec!$H$4:$H$4000)</f>
        <v>0</v>
      </c>
      <c r="O263" s="1">
        <f t="shared" si="5"/>
        <v>0</v>
      </c>
    </row>
    <row r="264" spans="2:15" x14ac:dyDescent="0.2">
      <c r="B264" s="21">
        <f>Tags!F264</f>
        <v>0</v>
      </c>
      <c r="C264" s="8">
        <f>SUMIF(Jan!$K$4:$K$4000, 'Tag 1'!B264, Jan!$H$4:$H$4000)</f>
        <v>0</v>
      </c>
      <c r="D264" s="8">
        <f>SUMIF(Feb!$K$4:$K$4000, 'Tag 1'!B264, Feb!$H$4:$H$4000)</f>
        <v>0</v>
      </c>
      <c r="E264" s="8">
        <f>SUMIF(Mar!$K$4:$K$4000, 'Tag 1'!B264, Mar!$H$4:$H$4000)</f>
        <v>0</v>
      </c>
      <c r="F264" s="8">
        <f>SUMIF(Apr!$K$4:$K$4000, 'Tag 1'!B264, Apr!$H$4:$H$4000)</f>
        <v>0</v>
      </c>
      <c r="G264" s="8">
        <f>SUMIF(May!$K$4:$K$4000, 'Tag 1'!B264, May!$H$4:$H$4000)</f>
        <v>0</v>
      </c>
      <c r="H264" s="8">
        <f>SUMIF(Jun!$K$4:$K$4000, 'Tag 1'!B264, Jun!$H$4:$H$4000)</f>
        <v>0</v>
      </c>
      <c r="I264" s="8">
        <f>SUMIF(Jul!$K$4:$K$4000, 'Tag 1'!B264, Jul!$H$4:$H$4000)</f>
        <v>0</v>
      </c>
      <c r="J264" s="8">
        <f>SUMIF(Aug!$K$4:$K$4000, 'Tag 1'!B264, Aug!$H$4:$H$4000)</f>
        <v>0</v>
      </c>
      <c r="K264" s="8">
        <f>SUMIF(Sep!$K$4:$K$4000, 'Tag 1'!B264, Sep!$H$4:$H$4000)</f>
        <v>0</v>
      </c>
      <c r="L264" s="8">
        <f>SUMIF(Oct!$K$4:$K$4000, 'Tag 1'!B264, Oct!$H$4:$H$4000)</f>
        <v>0</v>
      </c>
      <c r="M264" s="8">
        <f>SUMIF(Nov!$K$4:$K$4000, 'Tag 1'!B264, Nov!$H$4:$H$4000)</f>
        <v>0</v>
      </c>
      <c r="N264" s="8">
        <f>SUMIF(Dec!$K$4:$K$4000, 'Tag 1'!B264, Dec!$H$4:$H$4000)</f>
        <v>0</v>
      </c>
      <c r="O264" s="1">
        <f t="shared" si="5"/>
        <v>0</v>
      </c>
    </row>
    <row r="265" spans="2:15" x14ac:dyDescent="0.2">
      <c r="B265" s="21">
        <f>Tags!F265</f>
        <v>0</v>
      </c>
      <c r="C265" s="8">
        <f>SUMIF(Jan!$K$4:$K$4000, 'Tag 1'!B265, Jan!$H$4:$H$4000)</f>
        <v>0</v>
      </c>
      <c r="D265" s="8">
        <f>SUMIF(Feb!$K$4:$K$4000, 'Tag 1'!B265, Feb!$H$4:$H$4000)</f>
        <v>0</v>
      </c>
      <c r="E265" s="8">
        <f>SUMIF(Mar!$K$4:$K$4000, 'Tag 1'!B265, Mar!$H$4:$H$4000)</f>
        <v>0</v>
      </c>
      <c r="F265" s="8">
        <f>SUMIF(Apr!$K$4:$K$4000, 'Tag 1'!B265, Apr!$H$4:$H$4000)</f>
        <v>0</v>
      </c>
      <c r="G265" s="8">
        <f>SUMIF(May!$K$4:$K$4000, 'Tag 1'!B265, May!$H$4:$H$4000)</f>
        <v>0</v>
      </c>
      <c r="H265" s="8">
        <f>SUMIF(Jun!$K$4:$K$4000, 'Tag 1'!B265, Jun!$H$4:$H$4000)</f>
        <v>0</v>
      </c>
      <c r="I265" s="8">
        <f>SUMIF(Jul!$K$4:$K$4000, 'Tag 1'!B265, Jul!$H$4:$H$4000)</f>
        <v>0</v>
      </c>
      <c r="J265" s="8">
        <f>SUMIF(Aug!$K$4:$K$4000, 'Tag 1'!B265, Aug!$H$4:$H$4000)</f>
        <v>0</v>
      </c>
      <c r="K265" s="8">
        <f>SUMIF(Sep!$K$4:$K$4000, 'Tag 1'!B265, Sep!$H$4:$H$4000)</f>
        <v>0</v>
      </c>
      <c r="L265" s="8">
        <f>SUMIF(Oct!$K$4:$K$4000, 'Tag 1'!B265, Oct!$H$4:$H$4000)</f>
        <v>0</v>
      </c>
      <c r="M265" s="8">
        <f>SUMIF(Nov!$K$4:$K$4000, 'Tag 1'!B265, Nov!$H$4:$H$4000)</f>
        <v>0</v>
      </c>
      <c r="N265" s="8">
        <f>SUMIF(Dec!$K$4:$K$4000, 'Tag 1'!B265, Dec!$H$4:$H$4000)</f>
        <v>0</v>
      </c>
      <c r="O265" s="1">
        <f t="shared" si="5"/>
        <v>0</v>
      </c>
    </row>
    <row r="266" spans="2:15" x14ac:dyDescent="0.2">
      <c r="B266" s="21">
        <f>Tags!F266</f>
        <v>0</v>
      </c>
      <c r="C266" s="8">
        <f>SUMIF(Jan!$K$4:$K$4000, 'Tag 1'!B266, Jan!$H$4:$H$4000)</f>
        <v>0</v>
      </c>
      <c r="D266" s="8">
        <f>SUMIF(Feb!$K$4:$K$4000, 'Tag 1'!B266, Feb!$H$4:$H$4000)</f>
        <v>0</v>
      </c>
      <c r="E266" s="8">
        <f>SUMIF(Mar!$K$4:$K$4000, 'Tag 1'!B266, Mar!$H$4:$H$4000)</f>
        <v>0</v>
      </c>
      <c r="F266" s="8">
        <f>SUMIF(Apr!$K$4:$K$4000, 'Tag 1'!B266, Apr!$H$4:$H$4000)</f>
        <v>0</v>
      </c>
      <c r="G266" s="8">
        <f>SUMIF(May!$K$4:$K$4000, 'Tag 1'!B266, May!$H$4:$H$4000)</f>
        <v>0</v>
      </c>
      <c r="H266" s="8">
        <f>SUMIF(Jun!$K$4:$K$4000, 'Tag 1'!B266, Jun!$H$4:$H$4000)</f>
        <v>0</v>
      </c>
      <c r="I266" s="8">
        <f>SUMIF(Jul!$K$4:$K$4000, 'Tag 1'!B266, Jul!$H$4:$H$4000)</f>
        <v>0</v>
      </c>
      <c r="J266" s="8">
        <f>SUMIF(Aug!$K$4:$K$4000, 'Tag 1'!B266, Aug!$H$4:$H$4000)</f>
        <v>0</v>
      </c>
      <c r="K266" s="8">
        <f>SUMIF(Sep!$K$4:$K$4000, 'Tag 1'!B266, Sep!$H$4:$H$4000)</f>
        <v>0</v>
      </c>
      <c r="L266" s="8">
        <f>SUMIF(Oct!$K$4:$K$4000, 'Tag 1'!B266, Oct!$H$4:$H$4000)</f>
        <v>0</v>
      </c>
      <c r="M266" s="8">
        <f>SUMIF(Nov!$K$4:$K$4000, 'Tag 1'!B266, Nov!$H$4:$H$4000)</f>
        <v>0</v>
      </c>
      <c r="N266" s="8">
        <f>SUMIF(Dec!$K$4:$K$4000, 'Tag 1'!B266, Dec!$H$4:$H$4000)</f>
        <v>0</v>
      </c>
      <c r="O266" s="1">
        <f t="shared" si="5"/>
        <v>0</v>
      </c>
    </row>
    <row r="267" spans="2:15" x14ac:dyDescent="0.2">
      <c r="B267" s="21">
        <f>Tags!F267</f>
        <v>0</v>
      </c>
      <c r="C267" s="8">
        <f>SUMIF(Jan!$K$4:$K$4000, 'Tag 1'!B267, Jan!$H$4:$H$4000)</f>
        <v>0</v>
      </c>
      <c r="D267" s="8">
        <f>SUMIF(Feb!$K$4:$K$4000, 'Tag 1'!B267, Feb!$H$4:$H$4000)</f>
        <v>0</v>
      </c>
      <c r="E267" s="8">
        <f>SUMIF(Mar!$K$4:$K$4000, 'Tag 1'!B267, Mar!$H$4:$H$4000)</f>
        <v>0</v>
      </c>
      <c r="F267" s="8">
        <f>SUMIF(Apr!$K$4:$K$4000, 'Tag 1'!B267, Apr!$H$4:$H$4000)</f>
        <v>0</v>
      </c>
      <c r="G267" s="8">
        <f>SUMIF(May!$K$4:$K$4000, 'Tag 1'!B267, May!$H$4:$H$4000)</f>
        <v>0</v>
      </c>
      <c r="H267" s="8">
        <f>SUMIF(Jun!$K$4:$K$4000, 'Tag 1'!B267, Jun!$H$4:$H$4000)</f>
        <v>0</v>
      </c>
      <c r="I267" s="8">
        <f>SUMIF(Jul!$K$4:$K$4000, 'Tag 1'!B267, Jul!$H$4:$H$4000)</f>
        <v>0</v>
      </c>
      <c r="J267" s="8">
        <f>SUMIF(Aug!$K$4:$K$4000, 'Tag 1'!B267, Aug!$H$4:$H$4000)</f>
        <v>0</v>
      </c>
      <c r="K267" s="8">
        <f>SUMIF(Sep!$K$4:$K$4000, 'Tag 1'!B267, Sep!$H$4:$H$4000)</f>
        <v>0</v>
      </c>
      <c r="L267" s="8">
        <f>SUMIF(Oct!$K$4:$K$4000, 'Tag 1'!B267, Oct!$H$4:$H$4000)</f>
        <v>0</v>
      </c>
      <c r="M267" s="8">
        <f>SUMIF(Nov!$K$4:$K$4000, 'Tag 1'!B267, Nov!$H$4:$H$4000)</f>
        <v>0</v>
      </c>
      <c r="N267" s="8">
        <f>SUMIF(Dec!$K$4:$K$4000, 'Tag 1'!B267, Dec!$H$4:$H$4000)</f>
        <v>0</v>
      </c>
      <c r="O267" s="1">
        <f t="shared" si="5"/>
        <v>0</v>
      </c>
    </row>
    <row r="268" spans="2:15" x14ac:dyDescent="0.2">
      <c r="B268" s="21">
        <f>Tags!F268</f>
        <v>0</v>
      </c>
      <c r="C268" s="8">
        <f>SUMIF(Jan!$K$4:$K$4000, 'Tag 1'!B268, Jan!$H$4:$H$4000)</f>
        <v>0</v>
      </c>
      <c r="D268" s="8">
        <f>SUMIF(Feb!$K$4:$K$4000, 'Tag 1'!B268, Feb!$H$4:$H$4000)</f>
        <v>0</v>
      </c>
      <c r="E268" s="8">
        <f>SUMIF(Mar!$K$4:$K$4000, 'Tag 1'!B268, Mar!$H$4:$H$4000)</f>
        <v>0</v>
      </c>
      <c r="F268" s="8">
        <f>SUMIF(Apr!$K$4:$K$4000, 'Tag 1'!B268, Apr!$H$4:$H$4000)</f>
        <v>0</v>
      </c>
      <c r="G268" s="8">
        <f>SUMIF(May!$K$4:$K$4000, 'Tag 1'!B268, May!$H$4:$H$4000)</f>
        <v>0</v>
      </c>
      <c r="H268" s="8">
        <f>SUMIF(Jun!$K$4:$K$4000, 'Tag 1'!B268, Jun!$H$4:$H$4000)</f>
        <v>0</v>
      </c>
      <c r="I268" s="8">
        <f>SUMIF(Jul!$K$4:$K$4000, 'Tag 1'!B268, Jul!$H$4:$H$4000)</f>
        <v>0</v>
      </c>
      <c r="J268" s="8">
        <f>SUMIF(Aug!$K$4:$K$4000, 'Tag 1'!B268, Aug!$H$4:$H$4000)</f>
        <v>0</v>
      </c>
      <c r="K268" s="8">
        <f>SUMIF(Sep!$K$4:$K$4000, 'Tag 1'!B268, Sep!$H$4:$H$4000)</f>
        <v>0</v>
      </c>
      <c r="L268" s="8">
        <f>SUMIF(Oct!$K$4:$K$4000, 'Tag 1'!B268, Oct!$H$4:$H$4000)</f>
        <v>0</v>
      </c>
      <c r="M268" s="8">
        <f>SUMIF(Nov!$K$4:$K$4000, 'Tag 1'!B268, Nov!$H$4:$H$4000)</f>
        <v>0</v>
      </c>
      <c r="N268" s="8">
        <f>SUMIF(Dec!$K$4:$K$4000, 'Tag 1'!B268, Dec!$H$4:$H$4000)</f>
        <v>0</v>
      </c>
      <c r="O268" s="1">
        <f t="shared" si="5"/>
        <v>0</v>
      </c>
    </row>
    <row r="269" spans="2:15" x14ac:dyDescent="0.2">
      <c r="B269" s="21">
        <f>Tags!F269</f>
        <v>0</v>
      </c>
      <c r="C269" s="8">
        <f>SUMIF(Jan!$K$4:$K$4000, 'Tag 1'!B269, Jan!$H$4:$H$4000)</f>
        <v>0</v>
      </c>
      <c r="D269" s="8">
        <f>SUMIF(Feb!$K$4:$K$4000, 'Tag 1'!B269, Feb!$H$4:$H$4000)</f>
        <v>0</v>
      </c>
      <c r="E269" s="8">
        <f>SUMIF(Mar!$K$4:$K$4000, 'Tag 1'!B269, Mar!$H$4:$H$4000)</f>
        <v>0</v>
      </c>
      <c r="F269" s="8">
        <f>SUMIF(Apr!$K$4:$K$4000, 'Tag 1'!B269, Apr!$H$4:$H$4000)</f>
        <v>0</v>
      </c>
      <c r="G269" s="8">
        <f>SUMIF(May!$K$4:$K$4000, 'Tag 1'!B269, May!$H$4:$H$4000)</f>
        <v>0</v>
      </c>
      <c r="H269" s="8">
        <f>SUMIF(Jun!$K$4:$K$4000, 'Tag 1'!B269, Jun!$H$4:$H$4000)</f>
        <v>0</v>
      </c>
      <c r="I269" s="8">
        <f>SUMIF(Jul!$K$4:$K$4000, 'Tag 1'!B269, Jul!$H$4:$H$4000)</f>
        <v>0</v>
      </c>
      <c r="J269" s="8">
        <f>SUMIF(Aug!$K$4:$K$4000, 'Tag 1'!B269, Aug!$H$4:$H$4000)</f>
        <v>0</v>
      </c>
      <c r="K269" s="8">
        <f>SUMIF(Sep!$K$4:$K$4000, 'Tag 1'!B269, Sep!$H$4:$H$4000)</f>
        <v>0</v>
      </c>
      <c r="L269" s="8">
        <f>SUMIF(Oct!$K$4:$K$4000, 'Tag 1'!B269, Oct!$H$4:$H$4000)</f>
        <v>0</v>
      </c>
      <c r="M269" s="8">
        <f>SUMIF(Nov!$K$4:$K$4000, 'Tag 1'!B269, Nov!$H$4:$H$4000)</f>
        <v>0</v>
      </c>
      <c r="N269" s="8">
        <f>SUMIF(Dec!$K$4:$K$4000, 'Tag 1'!B269, Dec!$H$4:$H$4000)</f>
        <v>0</v>
      </c>
      <c r="O269" s="1">
        <f t="shared" si="5"/>
        <v>0</v>
      </c>
    </row>
    <row r="270" spans="2:15" x14ac:dyDescent="0.2">
      <c r="B270" s="21">
        <f>Tags!F270</f>
        <v>0</v>
      </c>
      <c r="C270" s="8">
        <f>SUMIF(Jan!$K$4:$K$4000, 'Tag 1'!B270, Jan!$H$4:$H$4000)</f>
        <v>0</v>
      </c>
      <c r="D270" s="8">
        <f>SUMIF(Feb!$K$4:$K$4000, 'Tag 1'!B270, Feb!$H$4:$H$4000)</f>
        <v>0</v>
      </c>
      <c r="E270" s="8">
        <f>SUMIF(Mar!$K$4:$K$4000, 'Tag 1'!B270, Mar!$H$4:$H$4000)</f>
        <v>0</v>
      </c>
      <c r="F270" s="8">
        <f>SUMIF(Apr!$K$4:$K$4000, 'Tag 1'!B270, Apr!$H$4:$H$4000)</f>
        <v>0</v>
      </c>
      <c r="G270" s="8">
        <f>SUMIF(May!$K$4:$K$4000, 'Tag 1'!B270, May!$H$4:$H$4000)</f>
        <v>0</v>
      </c>
      <c r="H270" s="8">
        <f>SUMIF(Jun!$K$4:$K$4000, 'Tag 1'!B270, Jun!$H$4:$H$4000)</f>
        <v>0</v>
      </c>
      <c r="I270" s="8">
        <f>SUMIF(Jul!$K$4:$K$4000, 'Tag 1'!B270, Jul!$H$4:$H$4000)</f>
        <v>0</v>
      </c>
      <c r="J270" s="8">
        <f>SUMIF(Aug!$K$4:$K$4000, 'Tag 1'!B270, Aug!$H$4:$H$4000)</f>
        <v>0</v>
      </c>
      <c r="K270" s="8">
        <f>SUMIF(Sep!$K$4:$K$4000, 'Tag 1'!B270, Sep!$H$4:$H$4000)</f>
        <v>0</v>
      </c>
      <c r="L270" s="8">
        <f>SUMIF(Oct!$K$4:$K$4000, 'Tag 1'!B270, Oct!$H$4:$H$4000)</f>
        <v>0</v>
      </c>
      <c r="M270" s="8">
        <f>SUMIF(Nov!$K$4:$K$4000, 'Tag 1'!B270, Nov!$H$4:$H$4000)</f>
        <v>0</v>
      </c>
      <c r="N270" s="8">
        <f>SUMIF(Dec!$K$4:$K$4000, 'Tag 1'!B270, Dec!$H$4:$H$4000)</f>
        <v>0</v>
      </c>
      <c r="O270" s="1">
        <f t="shared" si="5"/>
        <v>0</v>
      </c>
    </row>
    <row r="271" spans="2:15" x14ac:dyDescent="0.2">
      <c r="B271" s="21">
        <f>Tags!F271</f>
        <v>0</v>
      </c>
      <c r="C271" s="8">
        <f>SUMIF(Jan!$K$4:$K$4000, 'Tag 1'!B271, Jan!$H$4:$H$4000)</f>
        <v>0</v>
      </c>
      <c r="D271" s="8">
        <f>SUMIF(Feb!$K$4:$K$4000, 'Tag 1'!B271, Feb!$H$4:$H$4000)</f>
        <v>0</v>
      </c>
      <c r="E271" s="8">
        <f>SUMIF(Mar!$K$4:$K$4000, 'Tag 1'!B271, Mar!$H$4:$H$4000)</f>
        <v>0</v>
      </c>
      <c r="F271" s="8">
        <f>SUMIF(Apr!$K$4:$K$4000, 'Tag 1'!B271, Apr!$H$4:$H$4000)</f>
        <v>0</v>
      </c>
      <c r="G271" s="8">
        <f>SUMIF(May!$K$4:$K$4000, 'Tag 1'!B271, May!$H$4:$H$4000)</f>
        <v>0</v>
      </c>
      <c r="H271" s="8">
        <f>SUMIF(Jun!$K$4:$K$4000, 'Tag 1'!B271, Jun!$H$4:$H$4000)</f>
        <v>0</v>
      </c>
      <c r="I271" s="8">
        <f>SUMIF(Jul!$K$4:$K$4000, 'Tag 1'!B271, Jul!$H$4:$H$4000)</f>
        <v>0</v>
      </c>
      <c r="J271" s="8">
        <f>SUMIF(Aug!$K$4:$K$4000, 'Tag 1'!B271, Aug!$H$4:$H$4000)</f>
        <v>0</v>
      </c>
      <c r="K271" s="8">
        <f>SUMIF(Sep!$K$4:$K$4000, 'Tag 1'!B271, Sep!$H$4:$H$4000)</f>
        <v>0</v>
      </c>
      <c r="L271" s="8">
        <f>SUMIF(Oct!$K$4:$K$4000, 'Tag 1'!B271, Oct!$H$4:$H$4000)</f>
        <v>0</v>
      </c>
      <c r="M271" s="8">
        <f>SUMIF(Nov!$K$4:$K$4000, 'Tag 1'!B271, Nov!$H$4:$H$4000)</f>
        <v>0</v>
      </c>
      <c r="N271" s="8">
        <f>SUMIF(Dec!$K$4:$K$4000, 'Tag 1'!B271, Dec!$H$4:$H$4000)</f>
        <v>0</v>
      </c>
      <c r="O271" s="1">
        <f t="shared" si="5"/>
        <v>0</v>
      </c>
    </row>
    <row r="272" spans="2:15" x14ac:dyDescent="0.2">
      <c r="B272" s="21">
        <f>Tags!F272</f>
        <v>0</v>
      </c>
      <c r="C272" s="8">
        <f>SUMIF(Jan!$K$4:$K$4000, 'Tag 1'!B272, Jan!$H$4:$H$4000)</f>
        <v>0</v>
      </c>
      <c r="D272" s="8">
        <f>SUMIF(Feb!$K$4:$K$4000, 'Tag 1'!B272, Feb!$H$4:$H$4000)</f>
        <v>0</v>
      </c>
      <c r="E272" s="8">
        <f>SUMIF(Mar!$K$4:$K$4000, 'Tag 1'!B272, Mar!$H$4:$H$4000)</f>
        <v>0</v>
      </c>
      <c r="F272" s="8">
        <f>SUMIF(Apr!$K$4:$K$4000, 'Tag 1'!B272, Apr!$H$4:$H$4000)</f>
        <v>0</v>
      </c>
      <c r="G272" s="8">
        <f>SUMIF(May!$K$4:$K$4000, 'Tag 1'!B272, May!$H$4:$H$4000)</f>
        <v>0</v>
      </c>
      <c r="H272" s="8">
        <f>SUMIF(Jun!$K$4:$K$4000, 'Tag 1'!B272, Jun!$H$4:$H$4000)</f>
        <v>0</v>
      </c>
      <c r="I272" s="8">
        <f>SUMIF(Jul!$K$4:$K$4000, 'Tag 1'!B272, Jul!$H$4:$H$4000)</f>
        <v>0</v>
      </c>
      <c r="J272" s="8">
        <f>SUMIF(Aug!$K$4:$K$4000, 'Tag 1'!B272, Aug!$H$4:$H$4000)</f>
        <v>0</v>
      </c>
      <c r="K272" s="8">
        <f>SUMIF(Sep!$K$4:$K$4000, 'Tag 1'!B272, Sep!$H$4:$H$4000)</f>
        <v>0</v>
      </c>
      <c r="L272" s="8">
        <f>SUMIF(Oct!$K$4:$K$4000, 'Tag 1'!B272, Oct!$H$4:$H$4000)</f>
        <v>0</v>
      </c>
      <c r="M272" s="8">
        <f>SUMIF(Nov!$K$4:$K$4000, 'Tag 1'!B272, Nov!$H$4:$H$4000)</f>
        <v>0</v>
      </c>
      <c r="N272" s="8">
        <f>SUMIF(Dec!$K$4:$K$4000, 'Tag 1'!B272, Dec!$H$4:$H$4000)</f>
        <v>0</v>
      </c>
      <c r="O272" s="1">
        <f t="shared" si="5"/>
        <v>0</v>
      </c>
    </row>
    <row r="273" spans="2:15" x14ac:dyDescent="0.2">
      <c r="B273" s="21">
        <f>Tags!F273</f>
        <v>0</v>
      </c>
      <c r="C273" s="8">
        <f>SUMIF(Jan!$K$4:$K$4000, 'Tag 1'!B273, Jan!$H$4:$H$4000)</f>
        <v>0</v>
      </c>
      <c r="D273" s="8">
        <f>SUMIF(Feb!$K$4:$K$4000, 'Tag 1'!B273, Feb!$H$4:$H$4000)</f>
        <v>0</v>
      </c>
      <c r="E273" s="8">
        <f>SUMIF(Mar!$K$4:$K$4000, 'Tag 1'!B273, Mar!$H$4:$H$4000)</f>
        <v>0</v>
      </c>
      <c r="F273" s="8">
        <f>SUMIF(Apr!$K$4:$K$4000, 'Tag 1'!B273, Apr!$H$4:$H$4000)</f>
        <v>0</v>
      </c>
      <c r="G273" s="8">
        <f>SUMIF(May!$K$4:$K$4000, 'Tag 1'!B273, May!$H$4:$H$4000)</f>
        <v>0</v>
      </c>
      <c r="H273" s="8">
        <f>SUMIF(Jun!$K$4:$K$4000, 'Tag 1'!B273, Jun!$H$4:$H$4000)</f>
        <v>0</v>
      </c>
      <c r="I273" s="8">
        <f>SUMIF(Jul!$K$4:$K$4000, 'Tag 1'!B273, Jul!$H$4:$H$4000)</f>
        <v>0</v>
      </c>
      <c r="J273" s="8">
        <f>SUMIF(Aug!$K$4:$K$4000, 'Tag 1'!B273, Aug!$H$4:$H$4000)</f>
        <v>0</v>
      </c>
      <c r="K273" s="8">
        <f>SUMIF(Sep!$K$4:$K$4000, 'Tag 1'!B273, Sep!$H$4:$H$4000)</f>
        <v>0</v>
      </c>
      <c r="L273" s="8">
        <f>SUMIF(Oct!$K$4:$K$4000, 'Tag 1'!B273, Oct!$H$4:$H$4000)</f>
        <v>0</v>
      </c>
      <c r="M273" s="8">
        <f>SUMIF(Nov!$K$4:$K$4000, 'Tag 1'!B273, Nov!$H$4:$H$4000)</f>
        <v>0</v>
      </c>
      <c r="N273" s="8">
        <f>SUMIF(Dec!$K$4:$K$4000, 'Tag 1'!B273, Dec!$H$4:$H$4000)</f>
        <v>0</v>
      </c>
      <c r="O273" s="1">
        <f t="shared" si="5"/>
        <v>0</v>
      </c>
    </row>
    <row r="274" spans="2:15" x14ac:dyDescent="0.2">
      <c r="B274" s="21">
        <f>Tags!F274</f>
        <v>0</v>
      </c>
      <c r="C274" s="8">
        <f>SUMIF(Jan!$K$4:$K$4000, 'Tag 1'!B274, Jan!$H$4:$H$4000)</f>
        <v>0</v>
      </c>
      <c r="D274" s="8">
        <f>SUMIF(Feb!$K$4:$K$4000, 'Tag 1'!B274, Feb!$H$4:$H$4000)</f>
        <v>0</v>
      </c>
      <c r="E274" s="8">
        <f>SUMIF(Mar!$K$4:$K$4000, 'Tag 1'!B274, Mar!$H$4:$H$4000)</f>
        <v>0</v>
      </c>
      <c r="F274" s="8">
        <f>SUMIF(Apr!$K$4:$K$4000, 'Tag 1'!B274, Apr!$H$4:$H$4000)</f>
        <v>0</v>
      </c>
      <c r="G274" s="8">
        <f>SUMIF(May!$K$4:$K$4000, 'Tag 1'!B274, May!$H$4:$H$4000)</f>
        <v>0</v>
      </c>
      <c r="H274" s="8">
        <f>SUMIF(Jun!$K$4:$K$4000, 'Tag 1'!B274, Jun!$H$4:$H$4000)</f>
        <v>0</v>
      </c>
      <c r="I274" s="8">
        <f>SUMIF(Jul!$K$4:$K$4000, 'Tag 1'!B274, Jul!$H$4:$H$4000)</f>
        <v>0</v>
      </c>
      <c r="J274" s="8">
        <f>SUMIF(Aug!$K$4:$K$4000, 'Tag 1'!B274, Aug!$H$4:$H$4000)</f>
        <v>0</v>
      </c>
      <c r="K274" s="8">
        <f>SUMIF(Sep!$K$4:$K$4000, 'Tag 1'!B274, Sep!$H$4:$H$4000)</f>
        <v>0</v>
      </c>
      <c r="L274" s="8">
        <f>SUMIF(Oct!$K$4:$K$4000, 'Tag 1'!B274, Oct!$H$4:$H$4000)</f>
        <v>0</v>
      </c>
      <c r="M274" s="8">
        <f>SUMIF(Nov!$K$4:$K$4000, 'Tag 1'!B274, Nov!$H$4:$H$4000)</f>
        <v>0</v>
      </c>
      <c r="N274" s="8">
        <f>SUMIF(Dec!$K$4:$K$4000, 'Tag 1'!B274, Dec!$H$4:$H$4000)</f>
        <v>0</v>
      </c>
      <c r="O274" s="1">
        <f t="shared" si="5"/>
        <v>0</v>
      </c>
    </row>
    <row r="275" spans="2:15" x14ac:dyDescent="0.2">
      <c r="B275" s="21">
        <f>Tags!F275</f>
        <v>0</v>
      </c>
      <c r="C275" s="8">
        <f>SUMIF(Jan!$K$4:$K$4000, 'Tag 1'!B275, Jan!$H$4:$H$4000)</f>
        <v>0</v>
      </c>
      <c r="D275" s="8">
        <f>SUMIF(Feb!$K$4:$K$4000, 'Tag 1'!B275, Feb!$H$4:$H$4000)</f>
        <v>0</v>
      </c>
      <c r="E275" s="8">
        <f>SUMIF(Mar!$K$4:$K$4000, 'Tag 1'!B275, Mar!$H$4:$H$4000)</f>
        <v>0</v>
      </c>
      <c r="F275" s="8">
        <f>SUMIF(Apr!$K$4:$K$4000, 'Tag 1'!B275, Apr!$H$4:$H$4000)</f>
        <v>0</v>
      </c>
      <c r="G275" s="8">
        <f>SUMIF(May!$K$4:$K$4000, 'Tag 1'!B275, May!$H$4:$H$4000)</f>
        <v>0</v>
      </c>
      <c r="H275" s="8">
        <f>SUMIF(Jun!$K$4:$K$4000, 'Tag 1'!B275, Jun!$H$4:$H$4000)</f>
        <v>0</v>
      </c>
      <c r="I275" s="8">
        <f>SUMIF(Jul!$K$4:$K$4000, 'Tag 1'!B275, Jul!$H$4:$H$4000)</f>
        <v>0</v>
      </c>
      <c r="J275" s="8">
        <f>SUMIF(Aug!$K$4:$K$4000, 'Tag 1'!B275, Aug!$H$4:$H$4000)</f>
        <v>0</v>
      </c>
      <c r="K275" s="8">
        <f>SUMIF(Sep!$K$4:$K$4000, 'Tag 1'!B275, Sep!$H$4:$H$4000)</f>
        <v>0</v>
      </c>
      <c r="L275" s="8">
        <f>SUMIF(Oct!$K$4:$K$4000, 'Tag 1'!B275, Oct!$H$4:$H$4000)</f>
        <v>0</v>
      </c>
      <c r="M275" s="8">
        <f>SUMIF(Nov!$K$4:$K$4000, 'Tag 1'!B275, Nov!$H$4:$H$4000)</f>
        <v>0</v>
      </c>
      <c r="N275" s="8">
        <f>SUMIF(Dec!$K$4:$K$4000, 'Tag 1'!B275, Dec!$H$4:$H$4000)</f>
        <v>0</v>
      </c>
      <c r="O275" s="1">
        <f t="shared" si="5"/>
        <v>0</v>
      </c>
    </row>
    <row r="276" spans="2:15" x14ac:dyDescent="0.2">
      <c r="B276" s="21">
        <f>Tags!F276</f>
        <v>0</v>
      </c>
      <c r="C276" s="8">
        <f>SUMIF(Jan!$K$4:$K$4000, 'Tag 1'!B276, Jan!$H$4:$H$4000)</f>
        <v>0</v>
      </c>
      <c r="D276" s="8">
        <f>SUMIF(Feb!$K$4:$K$4000, 'Tag 1'!B276, Feb!$H$4:$H$4000)</f>
        <v>0</v>
      </c>
      <c r="E276" s="8">
        <f>SUMIF(Mar!$K$4:$K$4000, 'Tag 1'!B276, Mar!$H$4:$H$4000)</f>
        <v>0</v>
      </c>
      <c r="F276" s="8">
        <f>SUMIF(Apr!$K$4:$K$4000, 'Tag 1'!B276, Apr!$H$4:$H$4000)</f>
        <v>0</v>
      </c>
      <c r="G276" s="8">
        <f>SUMIF(May!$K$4:$K$4000, 'Tag 1'!B276, May!$H$4:$H$4000)</f>
        <v>0</v>
      </c>
      <c r="H276" s="8">
        <f>SUMIF(Jun!$K$4:$K$4000, 'Tag 1'!B276, Jun!$H$4:$H$4000)</f>
        <v>0</v>
      </c>
      <c r="I276" s="8">
        <f>SUMIF(Jul!$K$4:$K$4000, 'Tag 1'!B276, Jul!$H$4:$H$4000)</f>
        <v>0</v>
      </c>
      <c r="J276" s="8">
        <f>SUMIF(Aug!$K$4:$K$4000, 'Tag 1'!B276, Aug!$H$4:$H$4000)</f>
        <v>0</v>
      </c>
      <c r="K276" s="8">
        <f>SUMIF(Sep!$K$4:$K$4000, 'Tag 1'!B276, Sep!$H$4:$H$4000)</f>
        <v>0</v>
      </c>
      <c r="L276" s="8">
        <f>SUMIF(Oct!$K$4:$K$4000, 'Tag 1'!B276, Oct!$H$4:$H$4000)</f>
        <v>0</v>
      </c>
      <c r="M276" s="8">
        <f>SUMIF(Nov!$K$4:$K$4000, 'Tag 1'!B276, Nov!$H$4:$H$4000)</f>
        <v>0</v>
      </c>
      <c r="N276" s="8">
        <f>SUMIF(Dec!$K$4:$K$4000, 'Tag 1'!B276, Dec!$H$4:$H$4000)</f>
        <v>0</v>
      </c>
      <c r="O276" s="1">
        <f t="shared" si="5"/>
        <v>0</v>
      </c>
    </row>
    <row r="277" spans="2:15" x14ac:dyDescent="0.2">
      <c r="B277" s="21">
        <f>Tags!F277</f>
        <v>0</v>
      </c>
      <c r="C277" s="8">
        <f>SUMIF(Jan!$K$4:$K$4000, 'Tag 1'!B277, Jan!$H$4:$H$4000)</f>
        <v>0</v>
      </c>
      <c r="D277" s="8">
        <f>SUMIF(Feb!$K$4:$K$4000, 'Tag 1'!B277, Feb!$H$4:$H$4000)</f>
        <v>0</v>
      </c>
      <c r="E277" s="8">
        <f>SUMIF(Mar!$K$4:$K$4000, 'Tag 1'!B277, Mar!$H$4:$H$4000)</f>
        <v>0</v>
      </c>
      <c r="F277" s="8">
        <f>SUMIF(Apr!$K$4:$K$4000, 'Tag 1'!B277, Apr!$H$4:$H$4000)</f>
        <v>0</v>
      </c>
      <c r="G277" s="8">
        <f>SUMIF(May!$K$4:$K$4000, 'Tag 1'!B277, May!$H$4:$H$4000)</f>
        <v>0</v>
      </c>
      <c r="H277" s="8">
        <f>SUMIF(Jun!$K$4:$K$4000, 'Tag 1'!B277, Jun!$H$4:$H$4000)</f>
        <v>0</v>
      </c>
      <c r="I277" s="8">
        <f>SUMIF(Jul!$K$4:$K$4000, 'Tag 1'!B277, Jul!$H$4:$H$4000)</f>
        <v>0</v>
      </c>
      <c r="J277" s="8">
        <f>SUMIF(Aug!$K$4:$K$4000, 'Tag 1'!B277, Aug!$H$4:$H$4000)</f>
        <v>0</v>
      </c>
      <c r="K277" s="8">
        <f>SUMIF(Sep!$K$4:$K$4000, 'Tag 1'!B277, Sep!$H$4:$H$4000)</f>
        <v>0</v>
      </c>
      <c r="L277" s="8">
        <f>SUMIF(Oct!$K$4:$K$4000, 'Tag 1'!B277, Oct!$H$4:$H$4000)</f>
        <v>0</v>
      </c>
      <c r="M277" s="8">
        <f>SUMIF(Nov!$K$4:$K$4000, 'Tag 1'!B277, Nov!$H$4:$H$4000)</f>
        <v>0</v>
      </c>
      <c r="N277" s="8">
        <f>SUMIF(Dec!$K$4:$K$4000, 'Tag 1'!B277, Dec!$H$4:$H$4000)</f>
        <v>0</v>
      </c>
      <c r="O277" s="1">
        <f t="shared" si="5"/>
        <v>0</v>
      </c>
    </row>
    <row r="278" spans="2:15" x14ac:dyDescent="0.2">
      <c r="B278" s="21">
        <f>Tags!F278</f>
        <v>0</v>
      </c>
      <c r="C278" s="8">
        <f>SUMIF(Jan!$K$4:$K$4000, 'Tag 1'!B278, Jan!$H$4:$H$4000)</f>
        <v>0</v>
      </c>
      <c r="D278" s="8">
        <f>SUMIF(Feb!$K$4:$K$4000, 'Tag 1'!B278, Feb!$H$4:$H$4000)</f>
        <v>0</v>
      </c>
      <c r="E278" s="8">
        <f>SUMIF(Mar!$K$4:$K$4000, 'Tag 1'!B278, Mar!$H$4:$H$4000)</f>
        <v>0</v>
      </c>
      <c r="F278" s="8">
        <f>SUMIF(Apr!$K$4:$K$4000, 'Tag 1'!B278, Apr!$H$4:$H$4000)</f>
        <v>0</v>
      </c>
      <c r="G278" s="8">
        <f>SUMIF(May!$K$4:$K$4000, 'Tag 1'!B278, May!$H$4:$H$4000)</f>
        <v>0</v>
      </c>
      <c r="H278" s="8">
        <f>SUMIF(Jun!$K$4:$K$4000, 'Tag 1'!B278, Jun!$H$4:$H$4000)</f>
        <v>0</v>
      </c>
      <c r="I278" s="8">
        <f>SUMIF(Jul!$K$4:$K$4000, 'Tag 1'!B278, Jul!$H$4:$H$4000)</f>
        <v>0</v>
      </c>
      <c r="J278" s="8">
        <f>SUMIF(Aug!$K$4:$K$4000, 'Tag 1'!B278, Aug!$H$4:$H$4000)</f>
        <v>0</v>
      </c>
      <c r="K278" s="8">
        <f>SUMIF(Sep!$K$4:$K$4000, 'Tag 1'!B278, Sep!$H$4:$H$4000)</f>
        <v>0</v>
      </c>
      <c r="L278" s="8">
        <f>SUMIF(Oct!$K$4:$K$4000, 'Tag 1'!B278, Oct!$H$4:$H$4000)</f>
        <v>0</v>
      </c>
      <c r="M278" s="8">
        <f>SUMIF(Nov!$K$4:$K$4000, 'Tag 1'!B278, Nov!$H$4:$H$4000)</f>
        <v>0</v>
      </c>
      <c r="N278" s="8">
        <f>SUMIF(Dec!$K$4:$K$4000, 'Tag 1'!B278, Dec!$H$4:$H$4000)</f>
        <v>0</v>
      </c>
      <c r="O278" s="1">
        <f t="shared" ref="O278:O299" si="6">SUM(C278:N278)</f>
        <v>0</v>
      </c>
    </row>
    <row r="279" spans="2:15" x14ac:dyDescent="0.2">
      <c r="B279" s="21">
        <f>Tags!F279</f>
        <v>0</v>
      </c>
      <c r="C279" s="8">
        <f>SUMIF(Jan!$K$4:$K$4000, 'Tag 1'!B279, Jan!$H$4:$H$4000)</f>
        <v>0</v>
      </c>
      <c r="D279" s="8">
        <f>SUMIF(Feb!$K$4:$K$4000, 'Tag 1'!B279, Feb!$H$4:$H$4000)</f>
        <v>0</v>
      </c>
      <c r="E279" s="8">
        <f>SUMIF(Mar!$K$4:$K$4000, 'Tag 1'!B279, Mar!$H$4:$H$4000)</f>
        <v>0</v>
      </c>
      <c r="F279" s="8">
        <f>SUMIF(Apr!$K$4:$K$4000, 'Tag 1'!B279, Apr!$H$4:$H$4000)</f>
        <v>0</v>
      </c>
      <c r="G279" s="8">
        <f>SUMIF(May!$K$4:$K$4000, 'Tag 1'!B279, May!$H$4:$H$4000)</f>
        <v>0</v>
      </c>
      <c r="H279" s="8">
        <f>SUMIF(Jun!$K$4:$K$4000, 'Tag 1'!B279, Jun!$H$4:$H$4000)</f>
        <v>0</v>
      </c>
      <c r="I279" s="8">
        <f>SUMIF(Jul!$K$4:$K$4000, 'Tag 1'!B279, Jul!$H$4:$H$4000)</f>
        <v>0</v>
      </c>
      <c r="J279" s="8">
        <f>SUMIF(Aug!$K$4:$K$4000, 'Tag 1'!B279, Aug!$H$4:$H$4000)</f>
        <v>0</v>
      </c>
      <c r="K279" s="8">
        <f>SUMIF(Sep!$K$4:$K$4000, 'Tag 1'!B279, Sep!$H$4:$H$4000)</f>
        <v>0</v>
      </c>
      <c r="L279" s="8">
        <f>SUMIF(Oct!$K$4:$K$4000, 'Tag 1'!B279, Oct!$H$4:$H$4000)</f>
        <v>0</v>
      </c>
      <c r="M279" s="8">
        <f>SUMIF(Nov!$K$4:$K$4000, 'Tag 1'!B279, Nov!$H$4:$H$4000)</f>
        <v>0</v>
      </c>
      <c r="N279" s="8">
        <f>SUMIF(Dec!$K$4:$K$4000, 'Tag 1'!B279, Dec!$H$4:$H$4000)</f>
        <v>0</v>
      </c>
      <c r="O279" s="1">
        <f t="shared" si="6"/>
        <v>0</v>
      </c>
    </row>
    <row r="280" spans="2:15" x14ac:dyDescent="0.2">
      <c r="B280" s="21">
        <f>Tags!F280</f>
        <v>0</v>
      </c>
      <c r="C280" s="8">
        <f>SUMIF(Jan!$K$4:$K$4000, 'Tag 1'!B280, Jan!$H$4:$H$4000)</f>
        <v>0</v>
      </c>
      <c r="D280" s="8">
        <f>SUMIF(Feb!$K$4:$K$4000, 'Tag 1'!B280, Feb!$H$4:$H$4000)</f>
        <v>0</v>
      </c>
      <c r="E280" s="8">
        <f>SUMIF(Mar!$K$4:$K$4000, 'Tag 1'!B280, Mar!$H$4:$H$4000)</f>
        <v>0</v>
      </c>
      <c r="F280" s="8">
        <f>SUMIF(Apr!$K$4:$K$4000, 'Tag 1'!B280, Apr!$H$4:$H$4000)</f>
        <v>0</v>
      </c>
      <c r="G280" s="8">
        <f>SUMIF(May!$K$4:$K$4000, 'Tag 1'!B280, May!$H$4:$H$4000)</f>
        <v>0</v>
      </c>
      <c r="H280" s="8">
        <f>SUMIF(Jun!$K$4:$K$4000, 'Tag 1'!B280, Jun!$H$4:$H$4000)</f>
        <v>0</v>
      </c>
      <c r="I280" s="8">
        <f>SUMIF(Jul!$K$4:$K$4000, 'Tag 1'!B280, Jul!$H$4:$H$4000)</f>
        <v>0</v>
      </c>
      <c r="J280" s="8">
        <f>SUMIF(Aug!$K$4:$K$4000, 'Tag 1'!B280, Aug!$H$4:$H$4000)</f>
        <v>0</v>
      </c>
      <c r="K280" s="8">
        <f>SUMIF(Sep!$K$4:$K$4000, 'Tag 1'!B280, Sep!$H$4:$H$4000)</f>
        <v>0</v>
      </c>
      <c r="L280" s="8">
        <f>SUMIF(Oct!$K$4:$K$4000, 'Tag 1'!B280, Oct!$H$4:$H$4000)</f>
        <v>0</v>
      </c>
      <c r="M280" s="8">
        <f>SUMIF(Nov!$K$4:$K$4000, 'Tag 1'!B280, Nov!$H$4:$H$4000)</f>
        <v>0</v>
      </c>
      <c r="N280" s="8">
        <f>SUMIF(Dec!$K$4:$K$4000, 'Tag 1'!B280, Dec!$H$4:$H$4000)</f>
        <v>0</v>
      </c>
      <c r="O280" s="1">
        <f t="shared" si="6"/>
        <v>0</v>
      </c>
    </row>
    <row r="281" spans="2:15" x14ac:dyDescent="0.2">
      <c r="B281" s="21">
        <f>Tags!F281</f>
        <v>0</v>
      </c>
      <c r="C281" s="8">
        <f>SUMIF(Jan!$K$4:$K$4000, 'Tag 1'!B281, Jan!$H$4:$H$4000)</f>
        <v>0</v>
      </c>
      <c r="D281" s="8">
        <f>SUMIF(Feb!$K$4:$K$4000, 'Tag 1'!B281, Feb!$H$4:$H$4000)</f>
        <v>0</v>
      </c>
      <c r="E281" s="8">
        <f>SUMIF(Mar!$K$4:$K$4000, 'Tag 1'!B281, Mar!$H$4:$H$4000)</f>
        <v>0</v>
      </c>
      <c r="F281" s="8">
        <f>SUMIF(Apr!$K$4:$K$4000, 'Tag 1'!B281, Apr!$H$4:$H$4000)</f>
        <v>0</v>
      </c>
      <c r="G281" s="8">
        <f>SUMIF(May!$K$4:$K$4000, 'Tag 1'!B281, May!$H$4:$H$4000)</f>
        <v>0</v>
      </c>
      <c r="H281" s="8">
        <f>SUMIF(Jun!$K$4:$K$4000, 'Tag 1'!B281, Jun!$H$4:$H$4000)</f>
        <v>0</v>
      </c>
      <c r="I281" s="8">
        <f>SUMIF(Jul!$K$4:$K$4000, 'Tag 1'!B281, Jul!$H$4:$H$4000)</f>
        <v>0</v>
      </c>
      <c r="J281" s="8">
        <f>SUMIF(Aug!$K$4:$K$4000, 'Tag 1'!B281, Aug!$H$4:$H$4000)</f>
        <v>0</v>
      </c>
      <c r="K281" s="8">
        <f>SUMIF(Sep!$K$4:$K$4000, 'Tag 1'!B281, Sep!$H$4:$H$4000)</f>
        <v>0</v>
      </c>
      <c r="L281" s="8">
        <f>SUMIF(Oct!$K$4:$K$4000, 'Tag 1'!B281, Oct!$H$4:$H$4000)</f>
        <v>0</v>
      </c>
      <c r="M281" s="8">
        <f>SUMIF(Nov!$K$4:$K$4000, 'Tag 1'!B281, Nov!$H$4:$H$4000)</f>
        <v>0</v>
      </c>
      <c r="N281" s="8">
        <f>SUMIF(Dec!$K$4:$K$4000, 'Tag 1'!B281, Dec!$H$4:$H$4000)</f>
        <v>0</v>
      </c>
      <c r="O281" s="1">
        <f t="shared" si="6"/>
        <v>0</v>
      </c>
    </row>
    <row r="282" spans="2:15" x14ac:dyDescent="0.2">
      <c r="B282" s="21">
        <f>Tags!F282</f>
        <v>0</v>
      </c>
      <c r="C282" s="8">
        <f>SUMIF(Jan!$K$4:$K$4000, 'Tag 1'!B282, Jan!$H$4:$H$4000)</f>
        <v>0</v>
      </c>
      <c r="D282" s="8">
        <f>SUMIF(Feb!$K$4:$K$4000, 'Tag 1'!B282, Feb!$H$4:$H$4000)</f>
        <v>0</v>
      </c>
      <c r="E282" s="8">
        <f>SUMIF(Mar!$K$4:$K$4000, 'Tag 1'!B282, Mar!$H$4:$H$4000)</f>
        <v>0</v>
      </c>
      <c r="F282" s="8">
        <f>SUMIF(Apr!$K$4:$K$4000, 'Tag 1'!B282, Apr!$H$4:$H$4000)</f>
        <v>0</v>
      </c>
      <c r="G282" s="8">
        <f>SUMIF(May!$K$4:$K$4000, 'Tag 1'!B282, May!$H$4:$H$4000)</f>
        <v>0</v>
      </c>
      <c r="H282" s="8">
        <f>SUMIF(Jun!$K$4:$K$4000, 'Tag 1'!B282, Jun!$H$4:$H$4000)</f>
        <v>0</v>
      </c>
      <c r="I282" s="8">
        <f>SUMIF(Jul!$K$4:$K$4000, 'Tag 1'!B282, Jul!$H$4:$H$4000)</f>
        <v>0</v>
      </c>
      <c r="J282" s="8">
        <f>SUMIF(Aug!$K$4:$K$4000, 'Tag 1'!B282, Aug!$H$4:$H$4000)</f>
        <v>0</v>
      </c>
      <c r="K282" s="8">
        <f>SUMIF(Sep!$K$4:$K$4000, 'Tag 1'!B282, Sep!$H$4:$H$4000)</f>
        <v>0</v>
      </c>
      <c r="L282" s="8">
        <f>SUMIF(Oct!$K$4:$K$4000, 'Tag 1'!B282, Oct!$H$4:$H$4000)</f>
        <v>0</v>
      </c>
      <c r="M282" s="8">
        <f>SUMIF(Nov!$K$4:$K$4000, 'Tag 1'!B282, Nov!$H$4:$H$4000)</f>
        <v>0</v>
      </c>
      <c r="N282" s="8">
        <f>SUMIF(Dec!$K$4:$K$4000, 'Tag 1'!B282, Dec!$H$4:$H$4000)</f>
        <v>0</v>
      </c>
      <c r="O282" s="1">
        <f t="shared" si="6"/>
        <v>0</v>
      </c>
    </row>
    <row r="283" spans="2:15" x14ac:dyDescent="0.2">
      <c r="B283" s="21">
        <f>Tags!F283</f>
        <v>0</v>
      </c>
      <c r="C283" s="8">
        <f>SUMIF(Jan!$K$4:$K$4000, 'Tag 1'!B283, Jan!$H$4:$H$4000)</f>
        <v>0</v>
      </c>
      <c r="D283" s="8">
        <f>SUMIF(Feb!$K$4:$K$4000, 'Tag 1'!B283, Feb!$H$4:$H$4000)</f>
        <v>0</v>
      </c>
      <c r="E283" s="8">
        <f>SUMIF(Mar!$K$4:$K$4000, 'Tag 1'!B283, Mar!$H$4:$H$4000)</f>
        <v>0</v>
      </c>
      <c r="F283" s="8">
        <f>SUMIF(Apr!$K$4:$K$4000, 'Tag 1'!B283, Apr!$H$4:$H$4000)</f>
        <v>0</v>
      </c>
      <c r="G283" s="8">
        <f>SUMIF(May!$K$4:$K$4000, 'Tag 1'!B283, May!$H$4:$H$4000)</f>
        <v>0</v>
      </c>
      <c r="H283" s="8">
        <f>SUMIF(Jun!$K$4:$K$4000, 'Tag 1'!B283, Jun!$H$4:$H$4000)</f>
        <v>0</v>
      </c>
      <c r="I283" s="8">
        <f>SUMIF(Jul!$K$4:$K$4000, 'Tag 1'!B283, Jul!$H$4:$H$4000)</f>
        <v>0</v>
      </c>
      <c r="J283" s="8">
        <f>SUMIF(Aug!$K$4:$K$4000, 'Tag 1'!B283, Aug!$H$4:$H$4000)</f>
        <v>0</v>
      </c>
      <c r="K283" s="8">
        <f>SUMIF(Sep!$K$4:$K$4000, 'Tag 1'!B283, Sep!$H$4:$H$4000)</f>
        <v>0</v>
      </c>
      <c r="L283" s="8">
        <f>SUMIF(Oct!$K$4:$K$4000, 'Tag 1'!B283, Oct!$H$4:$H$4000)</f>
        <v>0</v>
      </c>
      <c r="M283" s="8">
        <f>SUMIF(Nov!$K$4:$K$4000, 'Tag 1'!B283, Nov!$H$4:$H$4000)</f>
        <v>0</v>
      </c>
      <c r="N283" s="8">
        <f>SUMIF(Dec!$K$4:$K$4000, 'Tag 1'!B283, Dec!$H$4:$H$4000)</f>
        <v>0</v>
      </c>
      <c r="O283" s="1">
        <f t="shared" si="6"/>
        <v>0</v>
      </c>
    </row>
    <row r="284" spans="2:15" x14ac:dyDescent="0.2">
      <c r="B284" s="21">
        <f>Tags!F284</f>
        <v>0</v>
      </c>
      <c r="C284" s="8">
        <f>SUMIF(Jan!$K$4:$K$4000, 'Tag 1'!B284, Jan!$H$4:$H$4000)</f>
        <v>0</v>
      </c>
      <c r="D284" s="8">
        <f>SUMIF(Feb!$K$4:$K$4000, 'Tag 1'!B284, Feb!$H$4:$H$4000)</f>
        <v>0</v>
      </c>
      <c r="E284" s="8">
        <f>SUMIF(Mar!$K$4:$K$4000, 'Tag 1'!B284, Mar!$H$4:$H$4000)</f>
        <v>0</v>
      </c>
      <c r="F284" s="8">
        <f>SUMIF(Apr!$K$4:$K$4000, 'Tag 1'!B284, Apr!$H$4:$H$4000)</f>
        <v>0</v>
      </c>
      <c r="G284" s="8">
        <f>SUMIF(May!$K$4:$K$4000, 'Tag 1'!B284, May!$H$4:$H$4000)</f>
        <v>0</v>
      </c>
      <c r="H284" s="8">
        <f>SUMIF(Jun!$K$4:$K$4000, 'Tag 1'!B284, Jun!$H$4:$H$4000)</f>
        <v>0</v>
      </c>
      <c r="I284" s="8">
        <f>SUMIF(Jul!$K$4:$K$4000, 'Tag 1'!B284, Jul!$H$4:$H$4000)</f>
        <v>0</v>
      </c>
      <c r="J284" s="8">
        <f>SUMIF(Aug!$K$4:$K$4000, 'Tag 1'!B284, Aug!$H$4:$H$4000)</f>
        <v>0</v>
      </c>
      <c r="K284" s="8">
        <f>SUMIF(Sep!$K$4:$K$4000, 'Tag 1'!B284, Sep!$H$4:$H$4000)</f>
        <v>0</v>
      </c>
      <c r="L284" s="8">
        <f>SUMIF(Oct!$K$4:$K$4000, 'Tag 1'!B284, Oct!$H$4:$H$4000)</f>
        <v>0</v>
      </c>
      <c r="M284" s="8">
        <f>SUMIF(Nov!$K$4:$K$4000, 'Tag 1'!B284, Nov!$H$4:$H$4000)</f>
        <v>0</v>
      </c>
      <c r="N284" s="8">
        <f>SUMIF(Dec!$K$4:$K$4000, 'Tag 1'!B284, Dec!$H$4:$H$4000)</f>
        <v>0</v>
      </c>
      <c r="O284" s="1">
        <f t="shared" si="6"/>
        <v>0</v>
      </c>
    </row>
    <row r="285" spans="2:15" x14ac:dyDescent="0.2">
      <c r="B285" s="21">
        <f>Tags!F285</f>
        <v>0</v>
      </c>
      <c r="C285" s="8">
        <f>SUMIF(Jan!$K$4:$K$4000, 'Tag 1'!B285, Jan!$H$4:$H$4000)</f>
        <v>0</v>
      </c>
      <c r="D285" s="8">
        <f>SUMIF(Feb!$K$4:$K$4000, 'Tag 1'!B285, Feb!$H$4:$H$4000)</f>
        <v>0</v>
      </c>
      <c r="E285" s="8">
        <f>SUMIF(Mar!$K$4:$K$4000, 'Tag 1'!B285, Mar!$H$4:$H$4000)</f>
        <v>0</v>
      </c>
      <c r="F285" s="8">
        <f>SUMIF(Apr!$K$4:$K$4000, 'Tag 1'!B285, Apr!$H$4:$H$4000)</f>
        <v>0</v>
      </c>
      <c r="G285" s="8">
        <f>SUMIF(May!$K$4:$K$4000, 'Tag 1'!B285, May!$H$4:$H$4000)</f>
        <v>0</v>
      </c>
      <c r="H285" s="8">
        <f>SUMIF(Jun!$K$4:$K$4000, 'Tag 1'!B285, Jun!$H$4:$H$4000)</f>
        <v>0</v>
      </c>
      <c r="I285" s="8">
        <f>SUMIF(Jul!$K$4:$K$4000, 'Tag 1'!B285, Jul!$H$4:$H$4000)</f>
        <v>0</v>
      </c>
      <c r="J285" s="8">
        <f>SUMIF(Aug!$K$4:$K$4000, 'Tag 1'!B285, Aug!$H$4:$H$4000)</f>
        <v>0</v>
      </c>
      <c r="K285" s="8">
        <f>SUMIF(Sep!$K$4:$K$4000, 'Tag 1'!B285, Sep!$H$4:$H$4000)</f>
        <v>0</v>
      </c>
      <c r="L285" s="8">
        <f>SUMIF(Oct!$K$4:$K$4000, 'Tag 1'!B285, Oct!$H$4:$H$4000)</f>
        <v>0</v>
      </c>
      <c r="M285" s="8">
        <f>SUMIF(Nov!$K$4:$K$4000, 'Tag 1'!B285, Nov!$H$4:$H$4000)</f>
        <v>0</v>
      </c>
      <c r="N285" s="8">
        <f>SUMIF(Dec!$K$4:$K$4000, 'Tag 1'!B285, Dec!$H$4:$H$4000)</f>
        <v>0</v>
      </c>
      <c r="O285" s="1">
        <f t="shared" si="6"/>
        <v>0</v>
      </c>
    </row>
    <row r="286" spans="2:15" x14ac:dyDescent="0.2">
      <c r="B286" s="21">
        <f>Tags!F286</f>
        <v>0</v>
      </c>
      <c r="C286" s="8">
        <f>SUMIF(Jan!$K$4:$K$4000, 'Tag 1'!B286, Jan!$H$4:$H$4000)</f>
        <v>0</v>
      </c>
      <c r="D286" s="8">
        <f>SUMIF(Feb!$K$4:$K$4000, 'Tag 1'!B286, Feb!$H$4:$H$4000)</f>
        <v>0</v>
      </c>
      <c r="E286" s="8">
        <f>SUMIF(Mar!$K$4:$K$4000, 'Tag 1'!B286, Mar!$H$4:$H$4000)</f>
        <v>0</v>
      </c>
      <c r="F286" s="8">
        <f>SUMIF(Apr!$K$4:$K$4000, 'Tag 1'!B286, Apr!$H$4:$H$4000)</f>
        <v>0</v>
      </c>
      <c r="G286" s="8">
        <f>SUMIF(May!$K$4:$K$4000, 'Tag 1'!B286, May!$H$4:$H$4000)</f>
        <v>0</v>
      </c>
      <c r="H286" s="8">
        <f>SUMIF(Jun!$K$4:$K$4000, 'Tag 1'!B286, Jun!$H$4:$H$4000)</f>
        <v>0</v>
      </c>
      <c r="I286" s="8">
        <f>SUMIF(Jul!$K$4:$K$4000, 'Tag 1'!B286, Jul!$H$4:$H$4000)</f>
        <v>0</v>
      </c>
      <c r="J286" s="8">
        <f>SUMIF(Aug!$K$4:$K$4000, 'Tag 1'!B286, Aug!$H$4:$H$4000)</f>
        <v>0</v>
      </c>
      <c r="K286" s="8">
        <f>SUMIF(Sep!$K$4:$K$4000, 'Tag 1'!B286, Sep!$H$4:$H$4000)</f>
        <v>0</v>
      </c>
      <c r="L286" s="8">
        <f>SUMIF(Oct!$K$4:$K$4000, 'Tag 1'!B286, Oct!$H$4:$H$4000)</f>
        <v>0</v>
      </c>
      <c r="M286" s="8">
        <f>SUMIF(Nov!$K$4:$K$4000, 'Tag 1'!B286, Nov!$H$4:$H$4000)</f>
        <v>0</v>
      </c>
      <c r="N286" s="8">
        <f>SUMIF(Dec!$K$4:$K$4000, 'Tag 1'!B286, Dec!$H$4:$H$4000)</f>
        <v>0</v>
      </c>
      <c r="O286" s="1">
        <f t="shared" si="6"/>
        <v>0</v>
      </c>
    </row>
    <row r="287" spans="2:15" x14ac:dyDescent="0.2">
      <c r="B287" s="21">
        <f>Tags!F287</f>
        <v>0</v>
      </c>
      <c r="C287" s="8">
        <f>SUMIF(Jan!$K$4:$K$4000, 'Tag 1'!B287, Jan!$H$4:$H$4000)</f>
        <v>0</v>
      </c>
      <c r="D287" s="8">
        <f>SUMIF(Feb!$K$4:$K$4000, 'Tag 1'!B287, Feb!$H$4:$H$4000)</f>
        <v>0</v>
      </c>
      <c r="E287" s="8">
        <f>SUMIF(Mar!$K$4:$K$4000, 'Tag 1'!B287, Mar!$H$4:$H$4000)</f>
        <v>0</v>
      </c>
      <c r="F287" s="8">
        <f>SUMIF(Apr!$K$4:$K$4000, 'Tag 1'!B287, Apr!$H$4:$H$4000)</f>
        <v>0</v>
      </c>
      <c r="G287" s="8">
        <f>SUMIF(May!$K$4:$K$4000, 'Tag 1'!B287, May!$H$4:$H$4000)</f>
        <v>0</v>
      </c>
      <c r="H287" s="8">
        <f>SUMIF(Jun!$K$4:$K$4000, 'Tag 1'!B287, Jun!$H$4:$H$4000)</f>
        <v>0</v>
      </c>
      <c r="I287" s="8">
        <f>SUMIF(Jul!$K$4:$K$4000, 'Tag 1'!B287, Jul!$H$4:$H$4000)</f>
        <v>0</v>
      </c>
      <c r="J287" s="8">
        <f>SUMIF(Aug!$K$4:$K$4000, 'Tag 1'!B287, Aug!$H$4:$H$4000)</f>
        <v>0</v>
      </c>
      <c r="K287" s="8">
        <f>SUMIF(Sep!$K$4:$K$4000, 'Tag 1'!B287, Sep!$H$4:$H$4000)</f>
        <v>0</v>
      </c>
      <c r="L287" s="8">
        <f>SUMIF(Oct!$K$4:$K$4000, 'Tag 1'!B287, Oct!$H$4:$H$4000)</f>
        <v>0</v>
      </c>
      <c r="M287" s="8">
        <f>SUMIF(Nov!$K$4:$K$4000, 'Tag 1'!B287, Nov!$H$4:$H$4000)</f>
        <v>0</v>
      </c>
      <c r="N287" s="8">
        <f>SUMIF(Dec!$K$4:$K$4000, 'Tag 1'!B287, Dec!$H$4:$H$4000)</f>
        <v>0</v>
      </c>
      <c r="O287" s="1">
        <f t="shared" si="6"/>
        <v>0</v>
      </c>
    </row>
    <row r="288" spans="2:15" x14ac:dyDescent="0.2">
      <c r="B288" s="21">
        <f>Tags!F288</f>
        <v>0</v>
      </c>
      <c r="C288" s="8">
        <f>SUMIF(Jan!$K$4:$K$4000, 'Tag 1'!B288, Jan!$H$4:$H$4000)</f>
        <v>0</v>
      </c>
      <c r="D288" s="8">
        <f>SUMIF(Feb!$K$4:$K$4000, 'Tag 1'!B288, Feb!$H$4:$H$4000)</f>
        <v>0</v>
      </c>
      <c r="E288" s="8">
        <f>SUMIF(Mar!$K$4:$K$4000, 'Tag 1'!B288, Mar!$H$4:$H$4000)</f>
        <v>0</v>
      </c>
      <c r="F288" s="8">
        <f>SUMIF(Apr!$K$4:$K$4000, 'Tag 1'!B288, Apr!$H$4:$H$4000)</f>
        <v>0</v>
      </c>
      <c r="G288" s="8">
        <f>SUMIF(May!$K$4:$K$4000, 'Tag 1'!B288, May!$H$4:$H$4000)</f>
        <v>0</v>
      </c>
      <c r="H288" s="8">
        <f>SUMIF(Jun!$K$4:$K$4000, 'Tag 1'!B288, Jun!$H$4:$H$4000)</f>
        <v>0</v>
      </c>
      <c r="I288" s="8">
        <f>SUMIF(Jul!$K$4:$K$4000, 'Tag 1'!B288, Jul!$H$4:$H$4000)</f>
        <v>0</v>
      </c>
      <c r="J288" s="8">
        <f>SUMIF(Aug!$K$4:$K$4000, 'Tag 1'!B288, Aug!$H$4:$H$4000)</f>
        <v>0</v>
      </c>
      <c r="K288" s="8">
        <f>SUMIF(Sep!$K$4:$K$4000, 'Tag 1'!B288, Sep!$H$4:$H$4000)</f>
        <v>0</v>
      </c>
      <c r="L288" s="8">
        <f>SUMIF(Oct!$K$4:$K$4000, 'Tag 1'!B288, Oct!$H$4:$H$4000)</f>
        <v>0</v>
      </c>
      <c r="M288" s="8">
        <f>SUMIF(Nov!$K$4:$K$4000, 'Tag 1'!B288, Nov!$H$4:$H$4000)</f>
        <v>0</v>
      </c>
      <c r="N288" s="8">
        <f>SUMIF(Dec!$K$4:$K$4000, 'Tag 1'!B288, Dec!$H$4:$H$4000)</f>
        <v>0</v>
      </c>
      <c r="O288" s="1">
        <f t="shared" si="6"/>
        <v>0</v>
      </c>
    </row>
    <row r="289" spans="2:15" x14ac:dyDescent="0.2">
      <c r="B289" s="21">
        <f>Tags!F289</f>
        <v>0</v>
      </c>
      <c r="C289" s="8">
        <f>SUMIF(Jan!$K$4:$K$4000, 'Tag 1'!B289, Jan!$H$4:$H$4000)</f>
        <v>0</v>
      </c>
      <c r="D289" s="8">
        <f>SUMIF(Feb!$K$4:$K$4000, 'Tag 1'!B289, Feb!$H$4:$H$4000)</f>
        <v>0</v>
      </c>
      <c r="E289" s="8">
        <f>SUMIF(Mar!$K$4:$K$4000, 'Tag 1'!B289, Mar!$H$4:$H$4000)</f>
        <v>0</v>
      </c>
      <c r="F289" s="8">
        <f>SUMIF(Apr!$K$4:$K$4000, 'Tag 1'!B289, Apr!$H$4:$H$4000)</f>
        <v>0</v>
      </c>
      <c r="G289" s="8">
        <f>SUMIF(May!$K$4:$K$4000, 'Tag 1'!B289, May!$H$4:$H$4000)</f>
        <v>0</v>
      </c>
      <c r="H289" s="8">
        <f>SUMIF(Jun!$K$4:$K$4000, 'Tag 1'!B289, Jun!$H$4:$H$4000)</f>
        <v>0</v>
      </c>
      <c r="I289" s="8">
        <f>SUMIF(Jul!$K$4:$K$4000, 'Tag 1'!B289, Jul!$H$4:$H$4000)</f>
        <v>0</v>
      </c>
      <c r="J289" s="8">
        <f>SUMIF(Aug!$K$4:$K$4000, 'Tag 1'!B289, Aug!$H$4:$H$4000)</f>
        <v>0</v>
      </c>
      <c r="K289" s="8">
        <f>SUMIF(Sep!$K$4:$K$4000, 'Tag 1'!B289, Sep!$H$4:$H$4000)</f>
        <v>0</v>
      </c>
      <c r="L289" s="8">
        <f>SUMIF(Oct!$K$4:$K$4000, 'Tag 1'!B289, Oct!$H$4:$H$4000)</f>
        <v>0</v>
      </c>
      <c r="M289" s="8">
        <f>SUMIF(Nov!$K$4:$K$4000, 'Tag 1'!B289, Nov!$H$4:$H$4000)</f>
        <v>0</v>
      </c>
      <c r="N289" s="8">
        <f>SUMIF(Dec!$K$4:$K$4000, 'Tag 1'!B289, Dec!$H$4:$H$4000)</f>
        <v>0</v>
      </c>
      <c r="O289" s="1">
        <f t="shared" si="6"/>
        <v>0</v>
      </c>
    </row>
    <row r="290" spans="2:15" x14ac:dyDescent="0.2">
      <c r="B290" s="21">
        <f>Tags!F290</f>
        <v>0</v>
      </c>
      <c r="C290" s="8">
        <f>SUMIF(Jan!$K$4:$K$4000, 'Tag 1'!B290, Jan!$H$4:$H$4000)</f>
        <v>0</v>
      </c>
      <c r="D290" s="8">
        <f>SUMIF(Feb!$K$4:$K$4000, 'Tag 1'!B290, Feb!$H$4:$H$4000)</f>
        <v>0</v>
      </c>
      <c r="E290" s="8">
        <f>SUMIF(Mar!$K$4:$K$4000, 'Tag 1'!B290, Mar!$H$4:$H$4000)</f>
        <v>0</v>
      </c>
      <c r="F290" s="8">
        <f>SUMIF(Apr!$K$4:$K$4000, 'Tag 1'!B290, Apr!$H$4:$H$4000)</f>
        <v>0</v>
      </c>
      <c r="G290" s="8">
        <f>SUMIF(May!$K$4:$K$4000, 'Tag 1'!B290, May!$H$4:$H$4000)</f>
        <v>0</v>
      </c>
      <c r="H290" s="8">
        <f>SUMIF(Jun!$K$4:$K$4000, 'Tag 1'!B290, Jun!$H$4:$H$4000)</f>
        <v>0</v>
      </c>
      <c r="I290" s="8">
        <f>SUMIF(Jul!$K$4:$K$4000, 'Tag 1'!B290, Jul!$H$4:$H$4000)</f>
        <v>0</v>
      </c>
      <c r="J290" s="8">
        <f>SUMIF(Aug!$K$4:$K$4000, 'Tag 1'!B290, Aug!$H$4:$H$4000)</f>
        <v>0</v>
      </c>
      <c r="K290" s="8">
        <f>SUMIF(Sep!$K$4:$K$4000, 'Tag 1'!B290, Sep!$H$4:$H$4000)</f>
        <v>0</v>
      </c>
      <c r="L290" s="8">
        <f>SUMIF(Oct!$K$4:$K$4000, 'Tag 1'!B290, Oct!$H$4:$H$4000)</f>
        <v>0</v>
      </c>
      <c r="M290" s="8">
        <f>SUMIF(Nov!$K$4:$K$4000, 'Tag 1'!B290, Nov!$H$4:$H$4000)</f>
        <v>0</v>
      </c>
      <c r="N290" s="8">
        <f>SUMIF(Dec!$K$4:$K$4000, 'Tag 1'!B290, Dec!$H$4:$H$4000)</f>
        <v>0</v>
      </c>
      <c r="O290" s="1">
        <f t="shared" si="6"/>
        <v>0</v>
      </c>
    </row>
    <row r="291" spans="2:15" x14ac:dyDescent="0.2">
      <c r="B291" s="21">
        <f>Tags!F291</f>
        <v>0</v>
      </c>
      <c r="C291" s="8">
        <f>SUMIF(Jan!$K$4:$K$4000, 'Tag 1'!B291, Jan!$H$4:$H$4000)</f>
        <v>0</v>
      </c>
      <c r="D291" s="8">
        <f>SUMIF(Feb!$K$4:$K$4000, 'Tag 1'!B291, Feb!$H$4:$H$4000)</f>
        <v>0</v>
      </c>
      <c r="E291" s="8">
        <f>SUMIF(Mar!$K$4:$K$4000, 'Tag 1'!B291, Mar!$H$4:$H$4000)</f>
        <v>0</v>
      </c>
      <c r="F291" s="8">
        <f>SUMIF(Apr!$K$4:$K$4000, 'Tag 1'!B291, Apr!$H$4:$H$4000)</f>
        <v>0</v>
      </c>
      <c r="G291" s="8">
        <f>SUMIF(May!$K$4:$K$4000, 'Tag 1'!B291, May!$H$4:$H$4000)</f>
        <v>0</v>
      </c>
      <c r="H291" s="8">
        <f>SUMIF(Jun!$K$4:$K$4000, 'Tag 1'!B291, Jun!$H$4:$H$4000)</f>
        <v>0</v>
      </c>
      <c r="I291" s="8">
        <f>SUMIF(Jul!$K$4:$K$4000, 'Tag 1'!B291, Jul!$H$4:$H$4000)</f>
        <v>0</v>
      </c>
      <c r="J291" s="8">
        <f>SUMIF(Aug!$K$4:$K$4000, 'Tag 1'!B291, Aug!$H$4:$H$4000)</f>
        <v>0</v>
      </c>
      <c r="K291" s="8">
        <f>SUMIF(Sep!$K$4:$K$4000, 'Tag 1'!B291, Sep!$H$4:$H$4000)</f>
        <v>0</v>
      </c>
      <c r="L291" s="8">
        <f>SUMIF(Oct!$K$4:$K$4000, 'Tag 1'!B291, Oct!$H$4:$H$4000)</f>
        <v>0</v>
      </c>
      <c r="M291" s="8">
        <f>SUMIF(Nov!$K$4:$K$4000, 'Tag 1'!B291, Nov!$H$4:$H$4000)</f>
        <v>0</v>
      </c>
      <c r="N291" s="8">
        <f>SUMIF(Dec!$K$4:$K$4000, 'Tag 1'!B291, Dec!$H$4:$H$4000)</f>
        <v>0</v>
      </c>
      <c r="O291" s="1">
        <f t="shared" si="6"/>
        <v>0</v>
      </c>
    </row>
    <row r="292" spans="2:15" x14ac:dyDescent="0.2">
      <c r="B292" s="21">
        <f>Tags!F292</f>
        <v>0</v>
      </c>
      <c r="C292" s="8">
        <f>SUMIF(Jan!$K$4:$K$4000, 'Tag 1'!B292, Jan!$H$4:$H$4000)</f>
        <v>0</v>
      </c>
      <c r="D292" s="8">
        <f>SUMIF(Feb!$K$4:$K$4000, 'Tag 1'!B292, Feb!$H$4:$H$4000)</f>
        <v>0</v>
      </c>
      <c r="E292" s="8">
        <f>SUMIF(Mar!$K$4:$K$4000, 'Tag 1'!B292, Mar!$H$4:$H$4000)</f>
        <v>0</v>
      </c>
      <c r="F292" s="8">
        <f>SUMIF(Apr!$K$4:$K$4000, 'Tag 1'!B292, Apr!$H$4:$H$4000)</f>
        <v>0</v>
      </c>
      <c r="G292" s="8">
        <f>SUMIF(May!$K$4:$K$4000, 'Tag 1'!B292, May!$H$4:$H$4000)</f>
        <v>0</v>
      </c>
      <c r="H292" s="8">
        <f>SUMIF(Jun!$K$4:$K$4000, 'Tag 1'!B292, Jun!$H$4:$H$4000)</f>
        <v>0</v>
      </c>
      <c r="I292" s="8">
        <f>SUMIF(Jul!$K$4:$K$4000, 'Tag 1'!B292, Jul!$H$4:$H$4000)</f>
        <v>0</v>
      </c>
      <c r="J292" s="8">
        <f>SUMIF(Aug!$K$4:$K$4000, 'Tag 1'!B292, Aug!$H$4:$H$4000)</f>
        <v>0</v>
      </c>
      <c r="K292" s="8">
        <f>SUMIF(Sep!$K$4:$K$4000, 'Tag 1'!B292, Sep!$H$4:$H$4000)</f>
        <v>0</v>
      </c>
      <c r="L292" s="8">
        <f>SUMIF(Oct!$K$4:$K$4000, 'Tag 1'!B292, Oct!$H$4:$H$4000)</f>
        <v>0</v>
      </c>
      <c r="M292" s="8">
        <f>SUMIF(Nov!$K$4:$K$4000, 'Tag 1'!B292, Nov!$H$4:$H$4000)</f>
        <v>0</v>
      </c>
      <c r="N292" s="8">
        <f>SUMIF(Dec!$K$4:$K$4000, 'Tag 1'!B292, Dec!$H$4:$H$4000)</f>
        <v>0</v>
      </c>
      <c r="O292" s="1">
        <f t="shared" si="6"/>
        <v>0</v>
      </c>
    </row>
    <row r="293" spans="2:15" x14ac:dyDescent="0.2">
      <c r="B293" s="21">
        <f>Tags!F293</f>
        <v>0</v>
      </c>
      <c r="C293" s="8">
        <f>SUMIF(Jan!$K$4:$K$4000, 'Tag 1'!B293, Jan!$H$4:$H$4000)</f>
        <v>0</v>
      </c>
      <c r="D293" s="8">
        <f>SUMIF(Feb!$K$4:$K$4000, 'Tag 1'!B293, Feb!$H$4:$H$4000)</f>
        <v>0</v>
      </c>
      <c r="E293" s="8">
        <f>SUMIF(Mar!$K$4:$K$4000, 'Tag 1'!B293, Mar!$H$4:$H$4000)</f>
        <v>0</v>
      </c>
      <c r="F293" s="8">
        <f>SUMIF(Apr!$K$4:$K$4000, 'Tag 1'!B293, Apr!$H$4:$H$4000)</f>
        <v>0</v>
      </c>
      <c r="G293" s="8">
        <f>SUMIF(May!$K$4:$K$4000, 'Tag 1'!B293, May!$H$4:$H$4000)</f>
        <v>0</v>
      </c>
      <c r="H293" s="8">
        <f>SUMIF(Jun!$K$4:$K$4000, 'Tag 1'!B293, Jun!$H$4:$H$4000)</f>
        <v>0</v>
      </c>
      <c r="I293" s="8">
        <f>SUMIF(Jul!$K$4:$K$4000, 'Tag 1'!B293, Jul!$H$4:$H$4000)</f>
        <v>0</v>
      </c>
      <c r="J293" s="8">
        <f>SUMIF(Aug!$K$4:$K$4000, 'Tag 1'!B293, Aug!$H$4:$H$4000)</f>
        <v>0</v>
      </c>
      <c r="K293" s="8">
        <f>SUMIF(Sep!$K$4:$K$4000, 'Tag 1'!B293, Sep!$H$4:$H$4000)</f>
        <v>0</v>
      </c>
      <c r="L293" s="8">
        <f>SUMIF(Oct!$K$4:$K$4000, 'Tag 1'!B293, Oct!$H$4:$H$4000)</f>
        <v>0</v>
      </c>
      <c r="M293" s="8">
        <f>SUMIF(Nov!$K$4:$K$4000, 'Tag 1'!B293, Nov!$H$4:$H$4000)</f>
        <v>0</v>
      </c>
      <c r="N293" s="8">
        <f>SUMIF(Dec!$K$4:$K$4000, 'Tag 1'!B293, Dec!$H$4:$H$4000)</f>
        <v>0</v>
      </c>
      <c r="O293" s="1">
        <f t="shared" si="6"/>
        <v>0</v>
      </c>
    </row>
    <row r="294" spans="2:15" x14ac:dyDescent="0.2">
      <c r="B294" s="21">
        <f>Tags!F294</f>
        <v>0</v>
      </c>
      <c r="C294" s="8">
        <f>SUMIF(Jan!$K$4:$K$4000, 'Tag 1'!B294, Jan!$H$4:$H$4000)</f>
        <v>0</v>
      </c>
      <c r="D294" s="8">
        <f>SUMIF(Feb!$K$4:$K$4000, 'Tag 1'!B294, Feb!$H$4:$H$4000)</f>
        <v>0</v>
      </c>
      <c r="E294" s="8">
        <f>SUMIF(Mar!$K$4:$K$4000, 'Tag 1'!B294, Mar!$H$4:$H$4000)</f>
        <v>0</v>
      </c>
      <c r="F294" s="8">
        <f>SUMIF(Apr!$K$4:$K$4000, 'Tag 1'!B294, Apr!$H$4:$H$4000)</f>
        <v>0</v>
      </c>
      <c r="G294" s="8">
        <f>SUMIF(May!$K$4:$K$4000, 'Tag 1'!B294, May!$H$4:$H$4000)</f>
        <v>0</v>
      </c>
      <c r="H294" s="8">
        <f>SUMIF(Jun!$K$4:$K$4000, 'Tag 1'!B294, Jun!$H$4:$H$4000)</f>
        <v>0</v>
      </c>
      <c r="I294" s="8">
        <f>SUMIF(Jul!$K$4:$K$4000, 'Tag 1'!B294, Jul!$H$4:$H$4000)</f>
        <v>0</v>
      </c>
      <c r="J294" s="8">
        <f>SUMIF(Aug!$K$4:$K$4000, 'Tag 1'!B294, Aug!$H$4:$H$4000)</f>
        <v>0</v>
      </c>
      <c r="K294" s="8">
        <f>SUMIF(Sep!$K$4:$K$4000, 'Tag 1'!B294, Sep!$H$4:$H$4000)</f>
        <v>0</v>
      </c>
      <c r="L294" s="8">
        <f>SUMIF(Oct!$K$4:$K$4000, 'Tag 1'!B294, Oct!$H$4:$H$4000)</f>
        <v>0</v>
      </c>
      <c r="M294" s="8">
        <f>SUMIF(Nov!$K$4:$K$4000, 'Tag 1'!B294, Nov!$H$4:$H$4000)</f>
        <v>0</v>
      </c>
      <c r="N294" s="8">
        <f>SUMIF(Dec!$K$4:$K$4000, 'Tag 1'!B294, Dec!$H$4:$H$4000)</f>
        <v>0</v>
      </c>
      <c r="O294" s="1">
        <f t="shared" si="6"/>
        <v>0</v>
      </c>
    </row>
    <row r="295" spans="2:15" x14ac:dyDescent="0.2">
      <c r="B295" s="21">
        <f>Tags!F295</f>
        <v>0</v>
      </c>
      <c r="C295" s="8">
        <f>SUMIF(Jan!$K$4:$K$4000, 'Tag 1'!B295, Jan!$H$4:$H$4000)</f>
        <v>0</v>
      </c>
      <c r="D295" s="8">
        <f>SUMIF(Feb!$K$4:$K$4000, 'Tag 1'!B295, Feb!$H$4:$H$4000)</f>
        <v>0</v>
      </c>
      <c r="E295" s="8">
        <f>SUMIF(Mar!$K$4:$K$4000, 'Tag 1'!B295, Mar!$H$4:$H$4000)</f>
        <v>0</v>
      </c>
      <c r="F295" s="8">
        <f>SUMIF(Apr!$K$4:$K$4000, 'Tag 1'!B295, Apr!$H$4:$H$4000)</f>
        <v>0</v>
      </c>
      <c r="G295" s="8">
        <f>SUMIF(May!$K$4:$K$4000, 'Tag 1'!B295, May!$H$4:$H$4000)</f>
        <v>0</v>
      </c>
      <c r="H295" s="8">
        <f>SUMIF(Jun!$K$4:$K$4000, 'Tag 1'!B295, Jun!$H$4:$H$4000)</f>
        <v>0</v>
      </c>
      <c r="I295" s="8">
        <f>SUMIF(Jul!$K$4:$K$4000, 'Tag 1'!B295, Jul!$H$4:$H$4000)</f>
        <v>0</v>
      </c>
      <c r="J295" s="8">
        <f>SUMIF(Aug!$K$4:$K$4000, 'Tag 1'!B295, Aug!$H$4:$H$4000)</f>
        <v>0</v>
      </c>
      <c r="K295" s="8">
        <f>SUMIF(Sep!$K$4:$K$4000, 'Tag 1'!B295, Sep!$H$4:$H$4000)</f>
        <v>0</v>
      </c>
      <c r="L295" s="8">
        <f>SUMIF(Oct!$K$4:$K$4000, 'Tag 1'!B295, Oct!$H$4:$H$4000)</f>
        <v>0</v>
      </c>
      <c r="M295" s="8">
        <f>SUMIF(Nov!$K$4:$K$4000, 'Tag 1'!B295, Nov!$H$4:$H$4000)</f>
        <v>0</v>
      </c>
      <c r="N295" s="8">
        <f>SUMIF(Dec!$K$4:$K$4000, 'Tag 1'!B295, Dec!$H$4:$H$4000)</f>
        <v>0</v>
      </c>
      <c r="O295" s="1">
        <f t="shared" si="6"/>
        <v>0</v>
      </c>
    </row>
    <row r="296" spans="2:15" x14ac:dyDescent="0.2">
      <c r="B296" s="21">
        <f>Tags!F296</f>
        <v>0</v>
      </c>
      <c r="C296" s="8">
        <f>SUMIF(Jan!$K$4:$K$4000, 'Tag 1'!B296, Jan!$H$4:$H$4000)</f>
        <v>0</v>
      </c>
      <c r="D296" s="8">
        <f>SUMIF(Feb!$K$4:$K$4000, 'Tag 1'!B296, Feb!$H$4:$H$4000)</f>
        <v>0</v>
      </c>
      <c r="E296" s="8">
        <f>SUMIF(Mar!$K$4:$K$4000, 'Tag 1'!B296, Mar!$H$4:$H$4000)</f>
        <v>0</v>
      </c>
      <c r="F296" s="8">
        <f>SUMIF(Apr!$K$4:$K$4000, 'Tag 1'!B296, Apr!$H$4:$H$4000)</f>
        <v>0</v>
      </c>
      <c r="G296" s="8">
        <f>SUMIF(May!$K$4:$K$4000, 'Tag 1'!B296, May!$H$4:$H$4000)</f>
        <v>0</v>
      </c>
      <c r="H296" s="8">
        <f>SUMIF(Jun!$K$4:$K$4000, 'Tag 1'!B296, Jun!$H$4:$H$4000)</f>
        <v>0</v>
      </c>
      <c r="I296" s="8">
        <f>SUMIF(Jul!$K$4:$K$4000, 'Tag 1'!B296, Jul!$H$4:$H$4000)</f>
        <v>0</v>
      </c>
      <c r="J296" s="8">
        <f>SUMIF(Aug!$K$4:$K$4000, 'Tag 1'!B296, Aug!$H$4:$H$4000)</f>
        <v>0</v>
      </c>
      <c r="K296" s="8">
        <f>SUMIF(Sep!$K$4:$K$4000, 'Tag 1'!B296, Sep!$H$4:$H$4000)</f>
        <v>0</v>
      </c>
      <c r="L296" s="8">
        <f>SUMIF(Oct!$K$4:$K$4000, 'Tag 1'!B296, Oct!$H$4:$H$4000)</f>
        <v>0</v>
      </c>
      <c r="M296" s="8">
        <f>SUMIF(Nov!$K$4:$K$4000, 'Tag 1'!B296, Nov!$H$4:$H$4000)</f>
        <v>0</v>
      </c>
      <c r="N296" s="8">
        <f>SUMIF(Dec!$K$4:$K$4000, 'Tag 1'!B296, Dec!$H$4:$H$4000)</f>
        <v>0</v>
      </c>
      <c r="O296" s="1">
        <f t="shared" si="6"/>
        <v>0</v>
      </c>
    </row>
    <row r="297" spans="2:15" x14ac:dyDescent="0.2">
      <c r="B297" s="21">
        <f>Tags!F297</f>
        <v>0</v>
      </c>
      <c r="C297" s="8">
        <f>SUMIF(Jan!$K$4:$K$4000, 'Tag 1'!B297, Jan!$H$4:$H$4000)</f>
        <v>0</v>
      </c>
      <c r="D297" s="8">
        <f>SUMIF(Feb!$K$4:$K$4000, 'Tag 1'!B297, Feb!$H$4:$H$4000)</f>
        <v>0</v>
      </c>
      <c r="E297" s="8">
        <f>SUMIF(Mar!$K$4:$K$4000, 'Tag 1'!B297, Mar!$H$4:$H$4000)</f>
        <v>0</v>
      </c>
      <c r="F297" s="8">
        <f>SUMIF(Apr!$K$4:$K$4000, 'Tag 1'!B297, Apr!$H$4:$H$4000)</f>
        <v>0</v>
      </c>
      <c r="G297" s="8">
        <f>SUMIF(May!$K$4:$K$4000, 'Tag 1'!B297, May!$H$4:$H$4000)</f>
        <v>0</v>
      </c>
      <c r="H297" s="8">
        <f>SUMIF(Jun!$K$4:$K$4000, 'Tag 1'!B297, Jun!$H$4:$H$4000)</f>
        <v>0</v>
      </c>
      <c r="I297" s="8">
        <f>SUMIF(Jul!$K$4:$K$4000, 'Tag 1'!B297, Jul!$H$4:$H$4000)</f>
        <v>0</v>
      </c>
      <c r="J297" s="8">
        <f>SUMIF(Aug!$K$4:$K$4000, 'Tag 1'!B297, Aug!$H$4:$H$4000)</f>
        <v>0</v>
      </c>
      <c r="K297" s="8">
        <f>SUMIF(Sep!$K$4:$K$4000, 'Tag 1'!B297, Sep!$H$4:$H$4000)</f>
        <v>0</v>
      </c>
      <c r="L297" s="8">
        <f>SUMIF(Oct!$K$4:$K$4000, 'Tag 1'!B297, Oct!$H$4:$H$4000)</f>
        <v>0</v>
      </c>
      <c r="M297" s="8">
        <f>SUMIF(Nov!$K$4:$K$4000, 'Tag 1'!B297, Nov!$H$4:$H$4000)</f>
        <v>0</v>
      </c>
      <c r="N297" s="8">
        <f>SUMIF(Dec!$K$4:$K$4000, 'Tag 1'!B297, Dec!$H$4:$H$4000)</f>
        <v>0</v>
      </c>
      <c r="O297" s="1">
        <f t="shared" si="6"/>
        <v>0</v>
      </c>
    </row>
    <row r="298" spans="2:15" x14ac:dyDescent="0.2">
      <c r="B298" s="21">
        <f>Tags!F298</f>
        <v>0</v>
      </c>
      <c r="C298" s="8">
        <f>SUMIF(Jan!$K$4:$K$4000, 'Tag 1'!B298, Jan!$H$4:$H$4000)</f>
        <v>0</v>
      </c>
      <c r="D298" s="8">
        <f>SUMIF(Feb!$K$4:$K$4000, 'Tag 1'!B298, Feb!$H$4:$H$4000)</f>
        <v>0</v>
      </c>
      <c r="E298" s="8">
        <f>SUMIF(Mar!$K$4:$K$4000, 'Tag 1'!B298, Mar!$H$4:$H$4000)</f>
        <v>0</v>
      </c>
      <c r="F298" s="8">
        <f>SUMIF(Apr!$K$4:$K$4000, 'Tag 1'!B298, Apr!$H$4:$H$4000)</f>
        <v>0</v>
      </c>
      <c r="G298" s="8">
        <f>SUMIF(May!$K$4:$K$4000, 'Tag 1'!B298, May!$H$4:$H$4000)</f>
        <v>0</v>
      </c>
      <c r="H298" s="8">
        <f>SUMIF(Jun!$K$4:$K$4000, 'Tag 1'!B298, Jun!$H$4:$H$4000)</f>
        <v>0</v>
      </c>
      <c r="I298" s="8">
        <f>SUMIF(Jul!$K$4:$K$4000, 'Tag 1'!B298, Jul!$H$4:$H$4000)</f>
        <v>0</v>
      </c>
      <c r="J298" s="8">
        <f>SUMIF(Aug!$K$4:$K$4000, 'Tag 1'!B298, Aug!$H$4:$H$4000)</f>
        <v>0</v>
      </c>
      <c r="K298" s="8">
        <f>SUMIF(Sep!$K$4:$K$4000, 'Tag 1'!B298, Sep!$H$4:$H$4000)</f>
        <v>0</v>
      </c>
      <c r="L298" s="8">
        <f>SUMIF(Oct!$K$4:$K$4000, 'Tag 1'!B298, Oct!$H$4:$H$4000)</f>
        <v>0</v>
      </c>
      <c r="M298" s="8">
        <f>SUMIF(Nov!$K$4:$K$4000, 'Tag 1'!B298, Nov!$H$4:$H$4000)</f>
        <v>0</v>
      </c>
      <c r="N298" s="8">
        <f>SUMIF(Dec!$K$4:$K$4000, 'Tag 1'!B298, Dec!$H$4:$H$4000)</f>
        <v>0</v>
      </c>
      <c r="O298" s="1">
        <f t="shared" si="6"/>
        <v>0</v>
      </c>
    </row>
    <row r="299" spans="2:15" ht="17" thickBot="1" x14ac:dyDescent="0.25">
      <c r="B299" s="22">
        <f>Tags!F299</f>
        <v>0</v>
      </c>
      <c r="C299" s="9">
        <f>SUMIF(Jan!$K$4:$K$4000, 'Tag 1'!B299, Jan!$H$4:$H$4000)</f>
        <v>0</v>
      </c>
      <c r="D299" s="9">
        <f>SUMIF(Feb!$K$4:$K$4000, 'Tag 1'!B299, Feb!$H$4:$H$4000)</f>
        <v>0</v>
      </c>
      <c r="E299" s="9">
        <f>SUMIF(Mar!$K$4:$K$4000, 'Tag 1'!B299, Mar!$H$4:$H$4000)</f>
        <v>0</v>
      </c>
      <c r="F299" s="9">
        <f>SUMIF(Apr!$K$4:$K$4000, 'Tag 1'!B299, Apr!$H$4:$H$4000)</f>
        <v>0</v>
      </c>
      <c r="G299" s="9">
        <f>SUMIF(May!$K$4:$K$4000, 'Tag 1'!B299, May!$H$4:$H$4000)</f>
        <v>0</v>
      </c>
      <c r="H299" s="9">
        <f>SUMIF(Jun!$K$4:$K$4000, 'Tag 1'!B299, Jun!$H$4:$H$4000)</f>
        <v>0</v>
      </c>
      <c r="I299" s="9">
        <f>SUMIF(Jul!$K$4:$K$4000, 'Tag 1'!B299, Jul!$H$4:$H$4000)</f>
        <v>0</v>
      </c>
      <c r="J299" s="9">
        <f>SUMIF(Aug!$K$4:$K$4000, 'Tag 1'!B299, Aug!$H$4:$H$4000)</f>
        <v>0</v>
      </c>
      <c r="K299" s="9">
        <f>SUMIF(Sep!$K$4:$K$4000, 'Tag 1'!B299, Sep!$H$4:$H$4000)</f>
        <v>0</v>
      </c>
      <c r="L299" s="9">
        <f>SUMIF(Oct!$K$4:$K$4000, 'Tag 1'!B299, Oct!$H$4:$H$4000)</f>
        <v>0</v>
      </c>
      <c r="M299" s="9">
        <f>SUMIF(Nov!$K$4:$K$4000, 'Tag 1'!B299, Nov!$H$4:$H$4000)</f>
        <v>0</v>
      </c>
      <c r="N299" s="9">
        <f>SUMIF(Dec!$K$4:$K$4000, 'Tag 1'!B299, Dec!$H$4:$H$4000)</f>
        <v>0</v>
      </c>
      <c r="O299" s="2">
        <f t="shared" si="6"/>
        <v>0</v>
      </c>
    </row>
  </sheetData>
  <sheetProtection algorithmName="SHA-512" hashValue="Ei/8qXnmMZRMCalXW7KD+Xkxq9EofRJWRfIPi34GBYh7IWEqOZGGVcsLzSyKK458u1S4ZNHd0b6qHn66A4G77Q==" saltValue="RF3XjaHYrXiS/Ppo+BwuHg==" spinCount="100000" sheet="1" objects="1" scenarios="1" formatColumns="0"/>
  <conditionalFormatting sqref="C3:O299">
    <cfRule type="cellIs" dxfId="14" priority="4" operator="equal">
      <formula>0</formula>
    </cfRule>
    <cfRule type="cellIs" dxfId="13" priority="5" operator="lessThan">
      <formula>0</formula>
    </cfRule>
    <cfRule type="cellIs" dxfId="12" priority="6" operator="greaterThan">
      <formula>0</formula>
    </cfRule>
  </conditionalFormatting>
  <pageMargins left="0.7" right="0.7" top="0.75" bottom="0.75" header="0.3" footer="0.3"/>
  <pageSetup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960B-9653-4CC2-B60A-39DDD31A68D6}">
  <sheetPr>
    <tabColor rgb="FF0070C0"/>
  </sheetPr>
  <dimension ref="B1:O258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2.5" style="67" customWidth="1"/>
    <col min="3" max="6" width="13.33203125" style="67" customWidth="1"/>
    <col min="7" max="7" width="13.5" style="67" customWidth="1"/>
    <col min="8" max="8" width="13.33203125" style="67" customWidth="1"/>
    <col min="9" max="9" width="13.5" style="67" customWidth="1"/>
    <col min="10" max="11" width="13.33203125" style="67" customWidth="1"/>
    <col min="12" max="12" width="13.5" style="67" customWidth="1"/>
    <col min="13" max="14" width="13.33203125" style="67" customWidth="1"/>
    <col min="15" max="15" width="17" style="67" customWidth="1"/>
    <col min="16" max="16384" width="8.83203125" style="67"/>
  </cols>
  <sheetData>
    <row r="1" spans="2:15" ht="80" customHeight="1" thickBot="1" x14ac:dyDescent="0.25"/>
    <row r="2" spans="2:15" ht="17" thickBot="1" x14ac:dyDescent="0.25">
      <c r="B2" s="24" t="str">
        <f>Tags!H2</f>
        <v>Tag 2</v>
      </c>
      <c r="C2" s="91" t="s">
        <v>18</v>
      </c>
      <c r="D2" s="91" t="s">
        <v>19</v>
      </c>
      <c r="E2" s="91" t="s">
        <v>20</v>
      </c>
      <c r="F2" s="91" t="s">
        <v>30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>
        <f>Tags!H3</f>
        <v>0</v>
      </c>
      <c r="C3" s="8">
        <f>SUMIF(Jan!$L$4:$L$4000, 'Tag 2'!B3, Jan!$H$4:$H$4000)</f>
        <v>0</v>
      </c>
      <c r="D3" s="8">
        <f>SUMIF(Feb!$L$4:$L$4000, 'Tag 2'!B3, Feb!$H$4:$H$4000)</f>
        <v>0</v>
      </c>
      <c r="E3" s="8">
        <f>SUMIF(Mar!$L$4:$L$4000, 'Tag 2'!B3, Mar!$H$4:$H$4000)</f>
        <v>0</v>
      </c>
      <c r="F3" s="8">
        <f>SUMIF(Apr!$L$4:$L$4000, 'Tag 2'!B3, Apr!$H$4:$H$4000)</f>
        <v>0</v>
      </c>
      <c r="G3" s="8">
        <f>SUMIF(May!$L$4:$L$4000, 'Tag 2'!B3, May!$H$4:$H$4000)</f>
        <v>0</v>
      </c>
      <c r="H3" s="8">
        <f>SUMIF(Jun!$L$4:$L$4000, 'Tag 2'!B3, Jun!$H$4:$H$4000)</f>
        <v>0</v>
      </c>
      <c r="I3" s="8">
        <f>SUMIF(Jul!$L$4:$L$4000, 'Tag 2'!B3, Jul!$H$4:$H$4000)</f>
        <v>0</v>
      </c>
      <c r="J3" s="8">
        <f>SUMIF(Aug!$L$4:$L$4000, 'Tag 2'!B3, Aug!$H$4:$H$4000)</f>
        <v>0</v>
      </c>
      <c r="K3" s="8">
        <f>SUMIF(Sep!$L$4:$L$4000, 'Tag 2'!B3, Sep!$H$4:$H$4000)</f>
        <v>0</v>
      </c>
      <c r="L3" s="8">
        <f>SUMIF(Oct!$L$4:$L$4000, 'Tag 2'!B3, Oct!$H$4:$H$4000)</f>
        <v>0</v>
      </c>
      <c r="M3" s="8">
        <f>SUMIF(Nov!$L$4:$L$4000, 'Tag 2'!B3, Nov!$H$4:$H$4000)</f>
        <v>0</v>
      </c>
      <c r="N3" s="8">
        <f>SUMIF(Dec!$L$4:$L$4000, 'Tag 2'!B3, Dec!$H$4:$H$4000)</f>
        <v>0</v>
      </c>
      <c r="O3" s="1">
        <f>SUM(C3:N3)</f>
        <v>0</v>
      </c>
    </row>
    <row r="4" spans="2:15" x14ac:dyDescent="0.2">
      <c r="B4" s="21">
        <f>Tags!H4</f>
        <v>0</v>
      </c>
      <c r="C4" s="8">
        <f>SUMIF(Jan!$L$4:$L$4000, 'Tag 2'!B4, Jan!$H$4:$H$4000)</f>
        <v>0</v>
      </c>
      <c r="D4" s="8">
        <f>SUMIF(Feb!$L$4:$L$4000, 'Tag 2'!B4, Feb!$H$4:$H$4000)</f>
        <v>0</v>
      </c>
      <c r="E4" s="8">
        <f>SUMIF(Mar!$L$4:$L$4000, 'Tag 2'!B4, Mar!$H$4:$H$4000)</f>
        <v>0</v>
      </c>
      <c r="F4" s="8">
        <f>SUMIF(Apr!$L$4:$L$4000, 'Tag 2'!B4, Apr!$H$4:$H$4000)</f>
        <v>0</v>
      </c>
      <c r="G4" s="8">
        <f>SUMIF(May!$L$4:$L$4000, 'Tag 2'!B4, May!$H$4:$H$4000)</f>
        <v>0</v>
      </c>
      <c r="H4" s="8">
        <f>SUMIF(Jun!$L$4:$L$4000, 'Tag 2'!B4, Jun!$H$4:$H$4000)</f>
        <v>0</v>
      </c>
      <c r="I4" s="8">
        <f>SUMIF(Jul!$L$4:$L$4000, 'Tag 2'!B4, Jul!$H$4:$H$4000)</f>
        <v>0</v>
      </c>
      <c r="J4" s="8">
        <f>SUMIF(Aug!$L$4:$L$4000, 'Tag 2'!B4, Aug!$H$4:$H$4000)</f>
        <v>0</v>
      </c>
      <c r="K4" s="8">
        <f>SUMIF(Sep!$L$4:$L$4000, 'Tag 2'!B4, Sep!$H$4:$H$4000)</f>
        <v>0</v>
      </c>
      <c r="L4" s="8">
        <f>SUMIF(Oct!$L$4:$L$4000, 'Tag 2'!B4, Oct!$H$4:$H$4000)</f>
        <v>0</v>
      </c>
      <c r="M4" s="8">
        <f>SUMIF(Nov!$L$4:$L$4000, 'Tag 2'!B4, Nov!$H$4:$H$4000)</f>
        <v>0</v>
      </c>
      <c r="N4" s="8">
        <f>SUMIF(Dec!$L$4:$L$4000, 'Tag 2'!B4, Dec!$H$4:$H$4000)</f>
        <v>0</v>
      </c>
      <c r="O4" s="1">
        <f t="shared" ref="O4:O34" si="0">SUM(C4:N4)</f>
        <v>0</v>
      </c>
    </row>
    <row r="5" spans="2:15" x14ac:dyDescent="0.2">
      <c r="B5" s="21">
        <f>Tags!H5</f>
        <v>0</v>
      </c>
      <c r="C5" s="8">
        <f>SUMIF(Jan!$L$4:$L$4000, 'Tag 2'!B5, Jan!$H$4:$H$4000)</f>
        <v>0</v>
      </c>
      <c r="D5" s="8">
        <f>SUMIF(Feb!$L$4:$L$4000, 'Tag 2'!B5, Feb!$H$4:$H$4000)</f>
        <v>0</v>
      </c>
      <c r="E5" s="8">
        <f>SUMIF(Mar!$L$4:$L$4000, 'Tag 2'!B5, Mar!$H$4:$H$4000)</f>
        <v>0</v>
      </c>
      <c r="F5" s="8">
        <f>SUMIF(Apr!$L$4:$L$4000, 'Tag 2'!B5, Apr!$H$4:$H$4000)</f>
        <v>0</v>
      </c>
      <c r="G5" s="8">
        <f>SUMIF(May!$L$4:$L$4000, 'Tag 2'!B5, May!$H$4:$H$4000)</f>
        <v>0</v>
      </c>
      <c r="H5" s="8">
        <f>SUMIF(Jun!$L$4:$L$4000, 'Tag 2'!B5, Jun!$H$4:$H$4000)</f>
        <v>0</v>
      </c>
      <c r="I5" s="8">
        <f>SUMIF(Jul!$L$4:$L$4000, 'Tag 2'!B5, Jul!$H$4:$H$4000)</f>
        <v>0</v>
      </c>
      <c r="J5" s="8">
        <f>SUMIF(Aug!$L$4:$L$4000, 'Tag 2'!B5, Aug!$H$4:$H$4000)</f>
        <v>0</v>
      </c>
      <c r="K5" s="8">
        <f>SUMIF(Sep!$L$4:$L$4000, 'Tag 2'!B5, Sep!$H$4:$H$4000)</f>
        <v>0</v>
      </c>
      <c r="L5" s="8">
        <f>SUMIF(Oct!$L$4:$L$4000, 'Tag 2'!B5, Oct!$H$4:$H$4000)</f>
        <v>0</v>
      </c>
      <c r="M5" s="8">
        <f>SUMIF(Nov!$L$4:$L$4000, 'Tag 2'!B5, Nov!$H$4:$H$4000)</f>
        <v>0</v>
      </c>
      <c r="N5" s="8">
        <f>SUMIF(Dec!$L$4:$L$4000, 'Tag 2'!B5, Dec!$H$4:$H$4000)</f>
        <v>0</v>
      </c>
      <c r="O5" s="1">
        <f t="shared" si="0"/>
        <v>0</v>
      </c>
    </row>
    <row r="6" spans="2:15" x14ac:dyDescent="0.2">
      <c r="B6" s="21">
        <f>Tags!H6</f>
        <v>0</v>
      </c>
      <c r="C6" s="8">
        <f>SUMIF(Jan!$L$4:$L$4000, 'Tag 2'!B6, Jan!$H$4:$H$4000)</f>
        <v>0</v>
      </c>
      <c r="D6" s="8">
        <f>SUMIF(Feb!$L$4:$L$4000, 'Tag 2'!B6, Feb!$H$4:$H$4000)</f>
        <v>0</v>
      </c>
      <c r="E6" s="8">
        <f>SUMIF(Mar!$L$4:$L$4000, 'Tag 2'!B6, Mar!$H$4:$H$4000)</f>
        <v>0</v>
      </c>
      <c r="F6" s="8">
        <f>SUMIF(Apr!$L$4:$L$4000, 'Tag 2'!B6, Apr!$H$4:$H$4000)</f>
        <v>0</v>
      </c>
      <c r="G6" s="8">
        <f>SUMIF(May!$L$4:$L$4000, 'Tag 2'!B6, May!$H$4:$H$4000)</f>
        <v>0</v>
      </c>
      <c r="H6" s="8">
        <f>SUMIF(Jun!$L$4:$L$4000, 'Tag 2'!B6, Jun!$H$4:$H$4000)</f>
        <v>0</v>
      </c>
      <c r="I6" s="8">
        <f>SUMIF(Jul!$L$4:$L$4000, 'Tag 2'!B6, Jul!$H$4:$H$4000)</f>
        <v>0</v>
      </c>
      <c r="J6" s="8">
        <f>SUMIF(Aug!$L$4:$L$4000, 'Tag 2'!B6, Aug!$H$4:$H$4000)</f>
        <v>0</v>
      </c>
      <c r="K6" s="8">
        <f>SUMIF(Sep!$L$4:$L$4000, 'Tag 2'!B6, Sep!$H$4:$H$4000)</f>
        <v>0</v>
      </c>
      <c r="L6" s="8">
        <f>SUMIF(Oct!$L$4:$L$4000, 'Tag 2'!B6, Oct!$H$4:$H$4000)</f>
        <v>0</v>
      </c>
      <c r="M6" s="8">
        <f>SUMIF(Nov!$L$4:$L$4000, 'Tag 2'!B6, Nov!$H$4:$H$4000)</f>
        <v>0</v>
      </c>
      <c r="N6" s="8">
        <f>SUMIF(Dec!$L$4:$L$4000, 'Tag 2'!B6, Dec!$H$4:$H$4000)</f>
        <v>0</v>
      </c>
      <c r="O6" s="1">
        <f t="shared" si="0"/>
        <v>0</v>
      </c>
    </row>
    <row r="7" spans="2:15" x14ac:dyDescent="0.2">
      <c r="B7" s="21">
        <f>Tags!H7</f>
        <v>0</v>
      </c>
      <c r="C7" s="8">
        <f>SUMIF(Jan!$L$4:$L$4000, 'Tag 2'!B7, Jan!$H$4:$H$4000)</f>
        <v>0</v>
      </c>
      <c r="D7" s="8">
        <f>SUMIF(Feb!$L$4:$L$4000, 'Tag 2'!B7, Feb!$H$4:$H$4000)</f>
        <v>0</v>
      </c>
      <c r="E7" s="8">
        <f>SUMIF(Mar!$L$4:$L$4000, 'Tag 2'!B7, Mar!$H$4:$H$4000)</f>
        <v>0</v>
      </c>
      <c r="F7" s="8">
        <f>SUMIF(Apr!$L$4:$L$4000, 'Tag 2'!B7, Apr!$H$4:$H$4000)</f>
        <v>0</v>
      </c>
      <c r="G7" s="8">
        <f>SUMIF(May!$L$4:$L$4000, 'Tag 2'!B7, May!$H$4:$H$4000)</f>
        <v>0</v>
      </c>
      <c r="H7" s="8">
        <f>SUMIF(Jun!$L$4:$L$4000, 'Tag 2'!B7, Jun!$H$4:$H$4000)</f>
        <v>0</v>
      </c>
      <c r="I7" s="8">
        <f>SUMIF(Jul!$L$4:$L$4000, 'Tag 2'!B7, Jul!$H$4:$H$4000)</f>
        <v>0</v>
      </c>
      <c r="J7" s="8">
        <f>SUMIF(Aug!$L$4:$L$4000, 'Tag 2'!B7, Aug!$H$4:$H$4000)</f>
        <v>0</v>
      </c>
      <c r="K7" s="8">
        <f>SUMIF(Sep!$L$4:$L$4000, 'Tag 2'!B7, Sep!$H$4:$H$4000)</f>
        <v>0</v>
      </c>
      <c r="L7" s="8">
        <f>SUMIF(Oct!$L$4:$L$4000, 'Tag 2'!B7, Oct!$H$4:$H$4000)</f>
        <v>0</v>
      </c>
      <c r="M7" s="8">
        <f>SUMIF(Nov!$L$4:$L$4000, 'Tag 2'!B7, Nov!$H$4:$H$4000)</f>
        <v>0</v>
      </c>
      <c r="N7" s="8">
        <f>SUMIF(Dec!$L$4:$L$4000, 'Tag 2'!B7, Dec!$H$4:$H$4000)</f>
        <v>0</v>
      </c>
      <c r="O7" s="1">
        <f t="shared" si="0"/>
        <v>0</v>
      </c>
    </row>
    <row r="8" spans="2:15" x14ac:dyDescent="0.2">
      <c r="B8" s="21">
        <f>Tags!H8</f>
        <v>0</v>
      </c>
      <c r="C8" s="8">
        <f>SUMIF(Jan!$L$4:$L$4000, 'Tag 2'!B8, Jan!$H$4:$H$4000)</f>
        <v>0</v>
      </c>
      <c r="D8" s="8">
        <f>SUMIF(Feb!$L$4:$L$4000, 'Tag 2'!B8, Feb!$H$4:$H$4000)</f>
        <v>0</v>
      </c>
      <c r="E8" s="8">
        <f>SUMIF(Mar!$L$4:$L$4000, 'Tag 2'!B8, Mar!$H$4:$H$4000)</f>
        <v>0</v>
      </c>
      <c r="F8" s="8">
        <f>SUMIF(Apr!$L$4:$L$4000, 'Tag 2'!B8, Apr!$H$4:$H$4000)</f>
        <v>0</v>
      </c>
      <c r="G8" s="8">
        <f>SUMIF(May!$L$4:$L$4000, 'Tag 2'!B8, May!$H$4:$H$4000)</f>
        <v>0</v>
      </c>
      <c r="H8" s="8">
        <f>SUMIF(Jun!$L$4:$L$4000, 'Tag 2'!B8, Jun!$H$4:$H$4000)</f>
        <v>0</v>
      </c>
      <c r="I8" s="8">
        <f>SUMIF(Jul!$L$4:$L$4000, 'Tag 2'!B8, Jul!$H$4:$H$4000)</f>
        <v>0</v>
      </c>
      <c r="J8" s="8">
        <f>SUMIF(Aug!$L$4:$L$4000, 'Tag 2'!B8, Aug!$H$4:$H$4000)</f>
        <v>0</v>
      </c>
      <c r="K8" s="8">
        <f>SUMIF(Sep!$L$4:$L$4000, 'Tag 2'!B8, Sep!$H$4:$H$4000)</f>
        <v>0</v>
      </c>
      <c r="L8" s="8">
        <f>SUMIF(Oct!$L$4:$L$4000, 'Tag 2'!B8, Oct!$H$4:$H$4000)</f>
        <v>0</v>
      </c>
      <c r="M8" s="8">
        <f>SUMIF(Nov!$L$4:$L$4000, 'Tag 2'!B8, Nov!$H$4:$H$4000)</f>
        <v>0</v>
      </c>
      <c r="N8" s="8">
        <f>SUMIF(Dec!$L$4:$L$4000, 'Tag 2'!B8, Dec!$H$4:$H$4000)</f>
        <v>0</v>
      </c>
      <c r="O8" s="1">
        <f t="shared" si="0"/>
        <v>0</v>
      </c>
    </row>
    <row r="9" spans="2:15" x14ac:dyDescent="0.2">
      <c r="B9" s="21">
        <f>Tags!H9</f>
        <v>0</v>
      </c>
      <c r="C9" s="8">
        <f>SUMIF(Jan!$L$4:$L$4000, 'Tag 2'!B9, Jan!$H$4:$H$4000)</f>
        <v>0</v>
      </c>
      <c r="D9" s="8">
        <f>SUMIF(Feb!$L$4:$L$4000, 'Tag 2'!B9, Feb!$H$4:$H$4000)</f>
        <v>0</v>
      </c>
      <c r="E9" s="8">
        <f>SUMIF(Mar!$L$4:$L$4000, 'Tag 2'!B9, Mar!$H$4:$H$4000)</f>
        <v>0</v>
      </c>
      <c r="F9" s="8">
        <f>SUMIF(Apr!$L$4:$L$4000, 'Tag 2'!B9, Apr!$H$4:$H$4000)</f>
        <v>0</v>
      </c>
      <c r="G9" s="8">
        <f>SUMIF(May!$L$4:$L$4000, 'Tag 2'!B9, May!$H$4:$H$4000)</f>
        <v>0</v>
      </c>
      <c r="H9" s="8">
        <f>SUMIF(Jun!$L$4:$L$4000, 'Tag 2'!B9, Jun!$H$4:$H$4000)</f>
        <v>0</v>
      </c>
      <c r="I9" s="8">
        <f>SUMIF(Jul!$L$4:$L$4000, 'Tag 2'!B9, Jul!$H$4:$H$4000)</f>
        <v>0</v>
      </c>
      <c r="J9" s="8">
        <f>SUMIF(Aug!$L$4:$L$4000, 'Tag 2'!B9, Aug!$H$4:$H$4000)</f>
        <v>0</v>
      </c>
      <c r="K9" s="8">
        <f>SUMIF(Sep!$L$4:$L$4000, 'Tag 2'!B9, Sep!$H$4:$H$4000)</f>
        <v>0</v>
      </c>
      <c r="L9" s="8">
        <f>SUMIF(Oct!$L$4:$L$4000, 'Tag 2'!B9, Oct!$H$4:$H$4000)</f>
        <v>0</v>
      </c>
      <c r="M9" s="8">
        <f>SUMIF(Nov!$L$4:$L$4000, 'Tag 2'!B9, Nov!$H$4:$H$4000)</f>
        <v>0</v>
      </c>
      <c r="N9" s="8">
        <f>SUMIF(Dec!$L$4:$L$4000, 'Tag 2'!B9, Dec!$H$4:$H$4000)</f>
        <v>0</v>
      </c>
      <c r="O9" s="1">
        <f t="shared" si="0"/>
        <v>0</v>
      </c>
    </row>
    <row r="10" spans="2:15" x14ac:dyDescent="0.2">
      <c r="B10" s="21">
        <f>Tags!H10</f>
        <v>0</v>
      </c>
      <c r="C10" s="8">
        <f>SUMIF(Jan!$L$4:$L$4000, 'Tag 2'!B10, Jan!$H$4:$H$4000)</f>
        <v>0</v>
      </c>
      <c r="D10" s="8">
        <f>SUMIF(Feb!$L$4:$L$4000, 'Tag 2'!B10, Feb!$H$4:$H$4000)</f>
        <v>0</v>
      </c>
      <c r="E10" s="8">
        <f>SUMIF(Mar!$L$4:$L$4000, 'Tag 2'!B10, Mar!$H$4:$H$4000)</f>
        <v>0</v>
      </c>
      <c r="F10" s="8">
        <f>SUMIF(Apr!$L$4:$L$4000, 'Tag 2'!B10, Apr!$H$4:$H$4000)</f>
        <v>0</v>
      </c>
      <c r="G10" s="8">
        <f>SUMIF(May!$L$4:$L$4000, 'Tag 2'!B10, May!$H$4:$H$4000)</f>
        <v>0</v>
      </c>
      <c r="H10" s="8">
        <f>SUMIF(Jun!$L$4:$L$4000, 'Tag 2'!B10, Jun!$H$4:$H$4000)</f>
        <v>0</v>
      </c>
      <c r="I10" s="8">
        <f>SUMIF(Jul!$L$4:$L$4000, 'Tag 2'!B10, Jul!$H$4:$H$4000)</f>
        <v>0</v>
      </c>
      <c r="J10" s="8">
        <f>SUMIF(Aug!$L$4:$L$4000, 'Tag 2'!B10, Aug!$H$4:$H$4000)</f>
        <v>0</v>
      </c>
      <c r="K10" s="8">
        <f>SUMIF(Sep!$L$4:$L$4000, 'Tag 2'!B10, Sep!$H$4:$H$4000)</f>
        <v>0</v>
      </c>
      <c r="L10" s="8">
        <f>SUMIF(Oct!$L$4:$L$4000, 'Tag 2'!B10, Oct!$H$4:$H$4000)</f>
        <v>0</v>
      </c>
      <c r="M10" s="8">
        <f>SUMIF(Nov!$L$4:$L$4000, 'Tag 2'!B10, Nov!$H$4:$H$4000)</f>
        <v>0</v>
      </c>
      <c r="N10" s="8">
        <f>SUMIF(Dec!$L$4:$L$4000, 'Tag 2'!B10, Dec!$H$4:$H$4000)</f>
        <v>0</v>
      </c>
      <c r="O10" s="1">
        <f t="shared" si="0"/>
        <v>0</v>
      </c>
    </row>
    <row r="11" spans="2:15" x14ac:dyDescent="0.2">
      <c r="B11" s="21">
        <f>Tags!H11</f>
        <v>0</v>
      </c>
      <c r="C11" s="8">
        <f>SUMIF(Jan!$L$4:$L$4000, 'Tag 2'!B11, Jan!$H$4:$H$4000)</f>
        <v>0</v>
      </c>
      <c r="D11" s="8">
        <f>SUMIF(Feb!$L$4:$L$4000, 'Tag 2'!B11, Feb!$H$4:$H$4000)</f>
        <v>0</v>
      </c>
      <c r="E11" s="8">
        <f>SUMIF(Mar!$L$4:$L$4000, 'Tag 2'!B11, Mar!$H$4:$H$4000)</f>
        <v>0</v>
      </c>
      <c r="F11" s="8">
        <f>SUMIF(Apr!$L$4:$L$4000, 'Tag 2'!B11, Apr!$H$4:$H$4000)</f>
        <v>0</v>
      </c>
      <c r="G11" s="8">
        <f>SUMIF(May!$L$4:$L$4000, 'Tag 2'!B11, May!$H$4:$H$4000)</f>
        <v>0</v>
      </c>
      <c r="H11" s="8">
        <f>SUMIF(Jun!$L$4:$L$4000, 'Tag 2'!B11, Jun!$H$4:$H$4000)</f>
        <v>0</v>
      </c>
      <c r="I11" s="8">
        <f>SUMIF(Jul!$L$4:$L$4000, 'Tag 2'!B11, Jul!$H$4:$H$4000)</f>
        <v>0</v>
      </c>
      <c r="J11" s="8">
        <f>SUMIF(Aug!$L$4:$L$4000, 'Tag 2'!B11, Aug!$H$4:$H$4000)</f>
        <v>0</v>
      </c>
      <c r="K11" s="8">
        <f>SUMIF(Sep!$L$4:$L$4000, 'Tag 2'!B11, Sep!$H$4:$H$4000)</f>
        <v>0</v>
      </c>
      <c r="L11" s="8">
        <f>SUMIF(Oct!$L$4:$L$4000, 'Tag 2'!B11, Oct!$H$4:$H$4000)</f>
        <v>0</v>
      </c>
      <c r="M11" s="8">
        <f>SUMIF(Nov!$L$4:$L$4000, 'Tag 2'!B11, Nov!$H$4:$H$4000)</f>
        <v>0</v>
      </c>
      <c r="N11" s="8">
        <f>SUMIF(Dec!$L$4:$L$4000, 'Tag 2'!B11, Dec!$H$4:$H$4000)</f>
        <v>0</v>
      </c>
      <c r="O11" s="1">
        <f t="shared" si="0"/>
        <v>0</v>
      </c>
    </row>
    <row r="12" spans="2:15" x14ac:dyDescent="0.2">
      <c r="B12" s="21">
        <f>Tags!H12</f>
        <v>0</v>
      </c>
      <c r="C12" s="8">
        <f>SUMIF(Jan!$L$4:$L$4000, 'Tag 2'!B12, Jan!$H$4:$H$4000)</f>
        <v>0</v>
      </c>
      <c r="D12" s="8">
        <f>SUMIF(Feb!$L$4:$L$4000, 'Tag 2'!B12, Feb!$H$4:$H$4000)</f>
        <v>0</v>
      </c>
      <c r="E12" s="8">
        <f>SUMIF(Mar!$L$4:$L$4000, 'Tag 2'!B12, Mar!$H$4:$H$4000)</f>
        <v>0</v>
      </c>
      <c r="F12" s="8">
        <f>SUMIF(Apr!$L$4:$L$4000, 'Tag 2'!B12, Apr!$H$4:$H$4000)</f>
        <v>0</v>
      </c>
      <c r="G12" s="8">
        <f>SUMIF(May!$L$4:$L$4000, 'Tag 2'!B12, May!$H$4:$H$4000)</f>
        <v>0</v>
      </c>
      <c r="H12" s="8">
        <f>SUMIF(Jun!$L$4:$L$4000, 'Tag 2'!B12, Jun!$H$4:$H$4000)</f>
        <v>0</v>
      </c>
      <c r="I12" s="8">
        <f>SUMIF(Jul!$L$4:$L$4000, 'Tag 2'!B12, Jul!$H$4:$H$4000)</f>
        <v>0</v>
      </c>
      <c r="J12" s="8">
        <f>SUMIF(Aug!$L$4:$L$4000, 'Tag 2'!B12, Aug!$H$4:$H$4000)</f>
        <v>0</v>
      </c>
      <c r="K12" s="8">
        <f>SUMIF(Sep!$L$4:$L$4000, 'Tag 2'!B12, Sep!$H$4:$H$4000)</f>
        <v>0</v>
      </c>
      <c r="L12" s="8">
        <f>SUMIF(Oct!$L$4:$L$4000, 'Tag 2'!B12, Oct!$H$4:$H$4000)</f>
        <v>0</v>
      </c>
      <c r="M12" s="8">
        <f>SUMIF(Nov!$L$4:$L$4000, 'Tag 2'!B12, Nov!$H$4:$H$4000)</f>
        <v>0</v>
      </c>
      <c r="N12" s="8">
        <f>SUMIF(Dec!$L$4:$L$4000, 'Tag 2'!B12, Dec!$H$4:$H$4000)</f>
        <v>0</v>
      </c>
      <c r="O12" s="1">
        <f t="shared" si="0"/>
        <v>0</v>
      </c>
    </row>
    <row r="13" spans="2:15" x14ac:dyDescent="0.2">
      <c r="B13" s="21">
        <f>Tags!H13</f>
        <v>0</v>
      </c>
      <c r="C13" s="8">
        <f>SUMIF(Jan!$L$4:$L$4000, 'Tag 2'!B13, Jan!$H$4:$H$4000)</f>
        <v>0</v>
      </c>
      <c r="D13" s="8">
        <f>SUMIF(Feb!$L$4:$L$4000, 'Tag 2'!B13, Feb!$H$4:$H$4000)</f>
        <v>0</v>
      </c>
      <c r="E13" s="8">
        <f>SUMIF(Mar!$L$4:$L$4000, 'Tag 2'!B13, Mar!$H$4:$H$4000)</f>
        <v>0</v>
      </c>
      <c r="F13" s="8">
        <f>SUMIF(Apr!$L$4:$L$4000, 'Tag 2'!B13, Apr!$H$4:$H$4000)</f>
        <v>0</v>
      </c>
      <c r="G13" s="8">
        <f>SUMIF(May!$L$4:$L$4000, 'Tag 2'!B13, May!$H$4:$H$4000)</f>
        <v>0</v>
      </c>
      <c r="H13" s="8">
        <f>SUMIF(Jun!$L$4:$L$4000, 'Tag 2'!B13, Jun!$H$4:$H$4000)</f>
        <v>0</v>
      </c>
      <c r="I13" s="8">
        <f>SUMIF(Jul!$L$4:$L$4000, 'Tag 2'!B13, Jul!$H$4:$H$4000)</f>
        <v>0</v>
      </c>
      <c r="J13" s="8">
        <f>SUMIF(Aug!$L$4:$L$4000, 'Tag 2'!B13, Aug!$H$4:$H$4000)</f>
        <v>0</v>
      </c>
      <c r="K13" s="8">
        <f>SUMIF(Sep!$L$4:$L$4000, 'Tag 2'!B13, Sep!$H$4:$H$4000)</f>
        <v>0</v>
      </c>
      <c r="L13" s="8">
        <f>SUMIF(Oct!$L$4:$L$4000, 'Tag 2'!B13, Oct!$H$4:$H$4000)</f>
        <v>0</v>
      </c>
      <c r="M13" s="8">
        <f>SUMIF(Nov!$L$4:$L$4000, 'Tag 2'!B13, Nov!$H$4:$H$4000)</f>
        <v>0</v>
      </c>
      <c r="N13" s="8">
        <f>SUMIF(Dec!$L$4:$L$4000, 'Tag 2'!B13, Dec!$H$4:$H$4000)</f>
        <v>0</v>
      </c>
      <c r="O13" s="1">
        <f t="shared" si="0"/>
        <v>0</v>
      </c>
    </row>
    <row r="14" spans="2:15" x14ac:dyDescent="0.2">
      <c r="B14" s="21">
        <f>Tags!H14</f>
        <v>0</v>
      </c>
      <c r="C14" s="8">
        <f>SUMIF(Jan!$L$4:$L$4000, 'Tag 2'!B14, Jan!$H$4:$H$4000)</f>
        <v>0</v>
      </c>
      <c r="D14" s="8">
        <f>SUMIF(Feb!$L$4:$L$4000, 'Tag 2'!B14, Feb!$H$4:$H$4000)</f>
        <v>0</v>
      </c>
      <c r="E14" s="8">
        <f>SUMIF(Mar!$L$4:$L$4000, 'Tag 2'!B14, Mar!$H$4:$H$4000)</f>
        <v>0</v>
      </c>
      <c r="F14" s="8">
        <f>SUMIF(Apr!$L$4:$L$4000, 'Tag 2'!B14, Apr!$H$4:$H$4000)</f>
        <v>0</v>
      </c>
      <c r="G14" s="8">
        <f>SUMIF(May!$L$4:$L$4000, 'Tag 2'!B14, May!$H$4:$H$4000)</f>
        <v>0</v>
      </c>
      <c r="H14" s="8">
        <f>SUMIF(Jun!$L$4:$L$4000, 'Tag 2'!B14, Jun!$H$4:$H$4000)</f>
        <v>0</v>
      </c>
      <c r="I14" s="8">
        <f>SUMIF(Jul!$L$4:$L$4000, 'Tag 2'!B14, Jul!$H$4:$H$4000)</f>
        <v>0</v>
      </c>
      <c r="J14" s="8">
        <f>SUMIF(Aug!$L$4:$L$4000, 'Tag 2'!B14, Aug!$H$4:$H$4000)</f>
        <v>0</v>
      </c>
      <c r="K14" s="8">
        <f>SUMIF(Sep!$L$4:$L$4000, 'Tag 2'!B14, Sep!$H$4:$H$4000)</f>
        <v>0</v>
      </c>
      <c r="L14" s="8">
        <f>SUMIF(Oct!$L$4:$L$4000, 'Tag 2'!B14, Oct!$H$4:$H$4000)</f>
        <v>0</v>
      </c>
      <c r="M14" s="8">
        <f>SUMIF(Nov!$L$4:$L$4000, 'Tag 2'!B14, Nov!$H$4:$H$4000)</f>
        <v>0</v>
      </c>
      <c r="N14" s="8">
        <f>SUMIF(Dec!$L$4:$L$4000, 'Tag 2'!B14, Dec!$H$4:$H$4000)</f>
        <v>0</v>
      </c>
      <c r="O14" s="1">
        <f t="shared" si="0"/>
        <v>0</v>
      </c>
    </row>
    <row r="15" spans="2:15" x14ac:dyDescent="0.2">
      <c r="B15" s="21">
        <f>Tags!H15</f>
        <v>0</v>
      </c>
      <c r="C15" s="8">
        <f>SUMIF(Jan!$L$4:$L$4000, 'Tag 2'!B15, Jan!$H$4:$H$4000)</f>
        <v>0</v>
      </c>
      <c r="D15" s="8">
        <f>SUMIF(Feb!$L$4:$L$4000, 'Tag 2'!B15, Feb!$H$4:$H$4000)</f>
        <v>0</v>
      </c>
      <c r="E15" s="8">
        <f>SUMIF(Mar!$L$4:$L$4000, 'Tag 2'!B15, Mar!$H$4:$H$4000)</f>
        <v>0</v>
      </c>
      <c r="F15" s="8">
        <f>SUMIF(Apr!$L$4:$L$4000, 'Tag 2'!B15, Apr!$H$4:$H$4000)</f>
        <v>0</v>
      </c>
      <c r="G15" s="8">
        <f>SUMIF(May!$L$4:$L$4000, 'Tag 2'!B15, May!$H$4:$H$4000)</f>
        <v>0</v>
      </c>
      <c r="H15" s="8">
        <f>SUMIF(Jun!$L$4:$L$4000, 'Tag 2'!B15, Jun!$H$4:$H$4000)</f>
        <v>0</v>
      </c>
      <c r="I15" s="8">
        <f>SUMIF(Jul!$L$4:$L$4000, 'Tag 2'!B15, Jul!$H$4:$H$4000)</f>
        <v>0</v>
      </c>
      <c r="J15" s="8">
        <f>SUMIF(Aug!$L$4:$L$4000, 'Tag 2'!B15, Aug!$H$4:$H$4000)</f>
        <v>0</v>
      </c>
      <c r="K15" s="8">
        <f>SUMIF(Sep!$L$4:$L$4000, 'Tag 2'!B15, Sep!$H$4:$H$4000)</f>
        <v>0</v>
      </c>
      <c r="L15" s="8">
        <f>SUMIF(Oct!$L$4:$L$4000, 'Tag 2'!B15, Oct!$H$4:$H$4000)</f>
        <v>0</v>
      </c>
      <c r="M15" s="8">
        <f>SUMIF(Nov!$L$4:$L$4000, 'Tag 2'!B15, Nov!$H$4:$H$4000)</f>
        <v>0</v>
      </c>
      <c r="N15" s="8">
        <f>SUMIF(Dec!$L$4:$L$4000, 'Tag 2'!B15, Dec!$H$4:$H$4000)</f>
        <v>0</v>
      </c>
      <c r="O15" s="1">
        <f t="shared" si="0"/>
        <v>0</v>
      </c>
    </row>
    <row r="16" spans="2:15" x14ac:dyDescent="0.2">
      <c r="B16" s="21">
        <f>Tags!H16</f>
        <v>0</v>
      </c>
      <c r="C16" s="8">
        <f>SUMIF(Jan!$L$4:$L$4000, 'Tag 2'!B16, Jan!$H$4:$H$4000)</f>
        <v>0</v>
      </c>
      <c r="D16" s="8">
        <f>SUMIF(Feb!$L$4:$L$4000, 'Tag 2'!B16, Feb!$H$4:$H$4000)</f>
        <v>0</v>
      </c>
      <c r="E16" s="8">
        <f>SUMIF(Mar!$L$4:$L$4000, 'Tag 2'!B16, Mar!$H$4:$H$4000)</f>
        <v>0</v>
      </c>
      <c r="F16" s="8">
        <f>SUMIF(Apr!$L$4:$L$4000, 'Tag 2'!B16, Apr!$H$4:$H$4000)</f>
        <v>0</v>
      </c>
      <c r="G16" s="8">
        <f>SUMIF(May!$L$4:$L$4000, 'Tag 2'!B16, May!$H$4:$H$4000)</f>
        <v>0</v>
      </c>
      <c r="H16" s="8">
        <f>SUMIF(Jun!$L$4:$L$4000, 'Tag 2'!B16, Jun!$H$4:$H$4000)</f>
        <v>0</v>
      </c>
      <c r="I16" s="8">
        <f>SUMIF(Jul!$L$4:$L$4000, 'Tag 2'!B16, Jul!$H$4:$H$4000)</f>
        <v>0</v>
      </c>
      <c r="J16" s="8">
        <f>SUMIF(Aug!$L$4:$L$4000, 'Tag 2'!B16, Aug!$H$4:$H$4000)</f>
        <v>0</v>
      </c>
      <c r="K16" s="8">
        <f>SUMIF(Sep!$L$4:$L$4000, 'Tag 2'!B16, Sep!$H$4:$H$4000)</f>
        <v>0</v>
      </c>
      <c r="L16" s="8">
        <f>SUMIF(Oct!$L$4:$L$4000, 'Tag 2'!B16, Oct!$H$4:$H$4000)</f>
        <v>0</v>
      </c>
      <c r="M16" s="8">
        <f>SUMIF(Nov!$L$4:$L$4000, 'Tag 2'!B16, Nov!$H$4:$H$4000)</f>
        <v>0</v>
      </c>
      <c r="N16" s="8">
        <f>SUMIF(Dec!$L$4:$L$4000, 'Tag 2'!B16, Dec!$H$4:$H$4000)</f>
        <v>0</v>
      </c>
      <c r="O16" s="1">
        <f t="shared" si="0"/>
        <v>0</v>
      </c>
    </row>
    <row r="17" spans="2:15" x14ac:dyDescent="0.2">
      <c r="B17" s="21">
        <f>Tags!H17</f>
        <v>0</v>
      </c>
      <c r="C17" s="8">
        <f>SUMIF(Jan!$L$4:$L$4000, 'Tag 2'!B17, Jan!$H$4:$H$4000)</f>
        <v>0</v>
      </c>
      <c r="D17" s="8">
        <f>SUMIF(Feb!$L$4:$L$4000, 'Tag 2'!B17, Feb!$H$4:$H$4000)</f>
        <v>0</v>
      </c>
      <c r="E17" s="8">
        <f>SUMIF(Mar!$L$4:$L$4000, 'Tag 2'!B17, Mar!$H$4:$H$4000)</f>
        <v>0</v>
      </c>
      <c r="F17" s="8">
        <f>SUMIF(Apr!$L$4:$L$4000, 'Tag 2'!B17, Apr!$H$4:$H$4000)</f>
        <v>0</v>
      </c>
      <c r="G17" s="8">
        <f>SUMIF(May!$L$4:$L$4000, 'Tag 2'!B17, May!$H$4:$H$4000)</f>
        <v>0</v>
      </c>
      <c r="H17" s="8">
        <f>SUMIF(Jun!$L$4:$L$4000, 'Tag 2'!B17, Jun!$H$4:$H$4000)</f>
        <v>0</v>
      </c>
      <c r="I17" s="8">
        <f>SUMIF(Jul!$L$4:$L$4000, 'Tag 2'!B17, Jul!$H$4:$H$4000)</f>
        <v>0</v>
      </c>
      <c r="J17" s="8">
        <f>SUMIF(Aug!$L$4:$L$4000, 'Tag 2'!B17, Aug!$H$4:$H$4000)</f>
        <v>0</v>
      </c>
      <c r="K17" s="8">
        <f>SUMIF(Sep!$L$4:$L$4000, 'Tag 2'!B17, Sep!$H$4:$H$4000)</f>
        <v>0</v>
      </c>
      <c r="L17" s="8">
        <f>SUMIF(Oct!$L$4:$L$4000, 'Tag 2'!B17, Oct!$H$4:$H$4000)</f>
        <v>0</v>
      </c>
      <c r="M17" s="8">
        <f>SUMIF(Nov!$L$4:$L$4000, 'Tag 2'!B17, Nov!$H$4:$H$4000)</f>
        <v>0</v>
      </c>
      <c r="N17" s="8">
        <f>SUMIF(Dec!$L$4:$L$4000, 'Tag 2'!B17, Dec!$H$4:$H$4000)</f>
        <v>0</v>
      </c>
      <c r="O17" s="1">
        <f t="shared" si="0"/>
        <v>0</v>
      </c>
    </row>
    <row r="18" spans="2:15" x14ac:dyDescent="0.2">
      <c r="B18" s="21">
        <f>Tags!H18</f>
        <v>0</v>
      </c>
      <c r="C18" s="8">
        <f>SUMIF(Jan!$L$4:$L$4000, 'Tag 2'!B18, Jan!$H$4:$H$4000)</f>
        <v>0</v>
      </c>
      <c r="D18" s="8">
        <f>SUMIF(Feb!$L$4:$L$4000, 'Tag 2'!B18, Feb!$H$4:$H$4000)</f>
        <v>0</v>
      </c>
      <c r="E18" s="8">
        <f>SUMIF(Mar!$L$4:$L$4000, 'Tag 2'!B18, Mar!$H$4:$H$4000)</f>
        <v>0</v>
      </c>
      <c r="F18" s="8">
        <f>SUMIF(Apr!$L$4:$L$4000, 'Tag 2'!B18, Apr!$H$4:$H$4000)</f>
        <v>0</v>
      </c>
      <c r="G18" s="8">
        <f>SUMIF(May!$L$4:$L$4000, 'Tag 2'!B18, May!$H$4:$H$4000)</f>
        <v>0</v>
      </c>
      <c r="H18" s="8">
        <f>SUMIF(Jun!$L$4:$L$4000, 'Tag 2'!B18, Jun!$H$4:$H$4000)</f>
        <v>0</v>
      </c>
      <c r="I18" s="8">
        <f>SUMIF(Jul!$L$4:$L$4000, 'Tag 2'!B18, Jul!$H$4:$H$4000)</f>
        <v>0</v>
      </c>
      <c r="J18" s="8">
        <f>SUMIF(Aug!$L$4:$L$4000, 'Tag 2'!B18, Aug!$H$4:$H$4000)</f>
        <v>0</v>
      </c>
      <c r="K18" s="8">
        <f>SUMIF(Sep!$L$4:$L$4000, 'Tag 2'!B18, Sep!$H$4:$H$4000)</f>
        <v>0</v>
      </c>
      <c r="L18" s="8">
        <f>SUMIF(Oct!$L$4:$L$4000, 'Tag 2'!B18, Oct!$H$4:$H$4000)</f>
        <v>0</v>
      </c>
      <c r="M18" s="8">
        <f>SUMIF(Nov!$L$4:$L$4000, 'Tag 2'!B18, Nov!$H$4:$H$4000)</f>
        <v>0</v>
      </c>
      <c r="N18" s="8">
        <f>SUMIF(Dec!$L$4:$L$4000, 'Tag 2'!B18, Dec!$H$4:$H$4000)</f>
        <v>0</v>
      </c>
      <c r="O18" s="1">
        <f t="shared" si="0"/>
        <v>0</v>
      </c>
    </row>
    <row r="19" spans="2:15" x14ac:dyDescent="0.2">
      <c r="B19" s="21">
        <f>Tags!H19</f>
        <v>0</v>
      </c>
      <c r="C19" s="8">
        <f>SUMIF(Jan!$L$4:$L$4000, 'Tag 2'!B19, Jan!$H$4:$H$4000)</f>
        <v>0</v>
      </c>
      <c r="D19" s="8">
        <f>SUMIF(Feb!$L$4:$L$4000, 'Tag 2'!B19, Feb!$H$4:$H$4000)</f>
        <v>0</v>
      </c>
      <c r="E19" s="8">
        <f>SUMIF(Mar!$L$4:$L$4000, 'Tag 2'!B19, Mar!$H$4:$H$4000)</f>
        <v>0</v>
      </c>
      <c r="F19" s="8">
        <f>SUMIF(Apr!$L$4:$L$4000, 'Tag 2'!B19, Apr!$H$4:$H$4000)</f>
        <v>0</v>
      </c>
      <c r="G19" s="8">
        <f>SUMIF(May!$L$4:$L$4000, 'Tag 2'!B19, May!$H$4:$H$4000)</f>
        <v>0</v>
      </c>
      <c r="H19" s="8">
        <f>SUMIF(Jun!$L$4:$L$4000, 'Tag 2'!B19, Jun!$H$4:$H$4000)</f>
        <v>0</v>
      </c>
      <c r="I19" s="8">
        <f>SUMIF(Jul!$L$4:$L$4000, 'Tag 2'!B19, Jul!$H$4:$H$4000)</f>
        <v>0</v>
      </c>
      <c r="J19" s="8">
        <f>SUMIF(Aug!$L$4:$L$4000, 'Tag 2'!B19, Aug!$H$4:$H$4000)</f>
        <v>0</v>
      </c>
      <c r="K19" s="8">
        <f>SUMIF(Sep!$L$4:$L$4000, 'Tag 2'!B19, Sep!$H$4:$H$4000)</f>
        <v>0</v>
      </c>
      <c r="L19" s="8">
        <f>SUMIF(Oct!$L$4:$L$4000, 'Tag 2'!B19, Oct!$H$4:$H$4000)</f>
        <v>0</v>
      </c>
      <c r="M19" s="8">
        <f>SUMIF(Nov!$L$4:$L$4000, 'Tag 2'!B19, Nov!$H$4:$H$4000)</f>
        <v>0</v>
      </c>
      <c r="N19" s="8">
        <f>SUMIF(Dec!$L$4:$L$4000, 'Tag 2'!B19, Dec!$H$4:$H$4000)</f>
        <v>0</v>
      </c>
      <c r="O19" s="1">
        <f t="shared" si="0"/>
        <v>0</v>
      </c>
    </row>
    <row r="20" spans="2:15" x14ac:dyDescent="0.2">
      <c r="B20" s="21">
        <f>Tags!H20</f>
        <v>0</v>
      </c>
      <c r="C20" s="8">
        <f>SUMIF(Jan!$L$4:$L$4000, 'Tag 2'!B20, Jan!$H$4:$H$4000)</f>
        <v>0</v>
      </c>
      <c r="D20" s="8">
        <f>SUMIF(Feb!$L$4:$L$4000, 'Tag 2'!B20, Feb!$H$4:$H$4000)</f>
        <v>0</v>
      </c>
      <c r="E20" s="8">
        <f>SUMIF(Mar!$L$4:$L$4000, 'Tag 2'!B20, Mar!$H$4:$H$4000)</f>
        <v>0</v>
      </c>
      <c r="F20" s="8">
        <f>SUMIF(Apr!$L$4:$L$4000, 'Tag 2'!B20, Apr!$H$4:$H$4000)</f>
        <v>0</v>
      </c>
      <c r="G20" s="8">
        <f>SUMIF(May!$L$4:$L$4000, 'Tag 2'!B20, May!$H$4:$H$4000)</f>
        <v>0</v>
      </c>
      <c r="H20" s="8">
        <f>SUMIF(Jun!$L$4:$L$4000, 'Tag 2'!B20, Jun!$H$4:$H$4000)</f>
        <v>0</v>
      </c>
      <c r="I20" s="8">
        <f>SUMIF(Jul!$L$4:$L$4000, 'Tag 2'!B20, Jul!$H$4:$H$4000)</f>
        <v>0</v>
      </c>
      <c r="J20" s="8">
        <f>SUMIF(Aug!$L$4:$L$4000, 'Tag 2'!B20, Aug!$H$4:$H$4000)</f>
        <v>0</v>
      </c>
      <c r="K20" s="8">
        <f>SUMIF(Sep!$L$4:$L$4000, 'Tag 2'!B20, Sep!$H$4:$H$4000)</f>
        <v>0</v>
      </c>
      <c r="L20" s="8">
        <f>SUMIF(Oct!$L$4:$L$4000, 'Tag 2'!B20, Oct!$H$4:$H$4000)</f>
        <v>0</v>
      </c>
      <c r="M20" s="8">
        <f>SUMIF(Nov!$L$4:$L$4000, 'Tag 2'!B20, Nov!$H$4:$H$4000)</f>
        <v>0</v>
      </c>
      <c r="N20" s="8">
        <f>SUMIF(Dec!$L$4:$L$4000, 'Tag 2'!B20, Dec!$H$4:$H$4000)</f>
        <v>0</v>
      </c>
      <c r="O20" s="1">
        <f t="shared" si="0"/>
        <v>0</v>
      </c>
    </row>
    <row r="21" spans="2:15" x14ac:dyDescent="0.2">
      <c r="B21" s="21">
        <f>Tags!H21</f>
        <v>0</v>
      </c>
      <c r="C21" s="8">
        <f>SUMIF(Jan!$L$4:$L$4000, 'Tag 2'!B21, Jan!$H$4:$H$4000)</f>
        <v>0</v>
      </c>
      <c r="D21" s="8">
        <f>SUMIF(Feb!$L$4:$L$4000, 'Tag 2'!B21, Feb!$H$4:$H$4000)</f>
        <v>0</v>
      </c>
      <c r="E21" s="8">
        <f>SUMIF(Mar!$L$4:$L$4000, 'Tag 2'!B21, Mar!$H$4:$H$4000)</f>
        <v>0</v>
      </c>
      <c r="F21" s="8">
        <f>SUMIF(Apr!$L$4:$L$4000, 'Tag 2'!B21, Apr!$H$4:$H$4000)</f>
        <v>0</v>
      </c>
      <c r="G21" s="8">
        <f>SUMIF(May!$L$4:$L$4000, 'Tag 2'!B21, May!$H$4:$H$4000)</f>
        <v>0</v>
      </c>
      <c r="H21" s="8">
        <f>SUMIF(Jun!$L$4:$L$4000, 'Tag 2'!B21, Jun!$H$4:$H$4000)</f>
        <v>0</v>
      </c>
      <c r="I21" s="8">
        <f>SUMIF(Jul!$L$4:$L$4000, 'Tag 2'!B21, Jul!$H$4:$H$4000)</f>
        <v>0</v>
      </c>
      <c r="J21" s="8">
        <f>SUMIF(Aug!$L$4:$L$4000, 'Tag 2'!B21, Aug!$H$4:$H$4000)</f>
        <v>0</v>
      </c>
      <c r="K21" s="8">
        <f>SUMIF(Sep!$L$4:$L$4000, 'Tag 2'!B21, Sep!$H$4:$H$4000)</f>
        <v>0</v>
      </c>
      <c r="L21" s="8">
        <f>SUMIF(Oct!$L$4:$L$4000, 'Tag 2'!B21, Oct!$H$4:$H$4000)</f>
        <v>0</v>
      </c>
      <c r="M21" s="8">
        <f>SUMIF(Nov!$L$4:$L$4000, 'Tag 2'!B21, Nov!$H$4:$H$4000)</f>
        <v>0</v>
      </c>
      <c r="N21" s="8">
        <f>SUMIF(Dec!$L$4:$L$4000, 'Tag 2'!B21, Dec!$H$4:$H$4000)</f>
        <v>0</v>
      </c>
      <c r="O21" s="1">
        <f t="shared" si="0"/>
        <v>0</v>
      </c>
    </row>
    <row r="22" spans="2:15" x14ac:dyDescent="0.2">
      <c r="B22" s="21">
        <f>Tags!H22</f>
        <v>0</v>
      </c>
      <c r="C22" s="8">
        <f>SUMIF(Jan!$L$4:$L$4000, 'Tag 2'!B22, Jan!$H$4:$H$4000)</f>
        <v>0</v>
      </c>
      <c r="D22" s="8">
        <f>SUMIF(Feb!$L$4:$L$4000, 'Tag 2'!B22, Feb!$H$4:$H$4000)</f>
        <v>0</v>
      </c>
      <c r="E22" s="8">
        <f>SUMIF(Mar!$L$4:$L$4000, 'Tag 2'!B22, Mar!$H$4:$H$4000)</f>
        <v>0</v>
      </c>
      <c r="F22" s="8">
        <f>SUMIF(Apr!$L$4:$L$4000, 'Tag 2'!B22, Apr!$H$4:$H$4000)</f>
        <v>0</v>
      </c>
      <c r="G22" s="8">
        <f>SUMIF(May!$L$4:$L$4000, 'Tag 2'!B22, May!$H$4:$H$4000)</f>
        <v>0</v>
      </c>
      <c r="H22" s="8">
        <f>SUMIF(Jun!$L$4:$L$4000, 'Tag 2'!B22, Jun!$H$4:$H$4000)</f>
        <v>0</v>
      </c>
      <c r="I22" s="8">
        <f>SUMIF(Jul!$L$4:$L$4000, 'Tag 2'!B22, Jul!$H$4:$H$4000)</f>
        <v>0</v>
      </c>
      <c r="J22" s="8">
        <f>SUMIF(Aug!$L$4:$L$4000, 'Tag 2'!B22, Aug!$H$4:$H$4000)</f>
        <v>0</v>
      </c>
      <c r="K22" s="8">
        <f>SUMIF(Sep!$L$4:$L$4000, 'Tag 2'!B22, Sep!$H$4:$H$4000)</f>
        <v>0</v>
      </c>
      <c r="L22" s="8">
        <f>SUMIF(Oct!$L$4:$L$4000, 'Tag 2'!B22, Oct!$H$4:$H$4000)</f>
        <v>0</v>
      </c>
      <c r="M22" s="8">
        <f>SUMIF(Nov!$L$4:$L$4000, 'Tag 2'!B22, Nov!$H$4:$H$4000)</f>
        <v>0</v>
      </c>
      <c r="N22" s="8">
        <f>SUMIF(Dec!$L$4:$L$4000, 'Tag 2'!B22, Dec!$H$4:$H$4000)</f>
        <v>0</v>
      </c>
      <c r="O22" s="1">
        <f t="shared" si="0"/>
        <v>0</v>
      </c>
    </row>
    <row r="23" spans="2:15" x14ac:dyDescent="0.2">
      <c r="B23" s="21">
        <f>Tags!H23</f>
        <v>0</v>
      </c>
      <c r="C23" s="8">
        <f>SUMIF(Jan!$L$4:$L$4000, 'Tag 2'!B23, Jan!$H$4:$H$4000)</f>
        <v>0</v>
      </c>
      <c r="D23" s="8">
        <f>SUMIF(Feb!$L$4:$L$4000, 'Tag 2'!B23, Feb!$H$4:$H$4000)</f>
        <v>0</v>
      </c>
      <c r="E23" s="8">
        <f>SUMIF(Mar!$L$4:$L$4000, 'Tag 2'!B23, Mar!$H$4:$H$4000)</f>
        <v>0</v>
      </c>
      <c r="F23" s="8">
        <f>SUMIF(Apr!$L$4:$L$4000, 'Tag 2'!B23, Apr!$H$4:$H$4000)</f>
        <v>0</v>
      </c>
      <c r="G23" s="8">
        <f>SUMIF(May!$L$4:$L$4000, 'Tag 2'!B23, May!$H$4:$H$4000)</f>
        <v>0</v>
      </c>
      <c r="H23" s="8">
        <f>SUMIF(Jun!$L$4:$L$4000, 'Tag 2'!B23, Jun!$H$4:$H$4000)</f>
        <v>0</v>
      </c>
      <c r="I23" s="8">
        <f>SUMIF(Jul!$L$4:$L$4000, 'Tag 2'!B23, Jul!$H$4:$H$4000)</f>
        <v>0</v>
      </c>
      <c r="J23" s="8">
        <f>SUMIF(Aug!$L$4:$L$4000, 'Tag 2'!B23, Aug!$H$4:$H$4000)</f>
        <v>0</v>
      </c>
      <c r="K23" s="8">
        <f>SUMIF(Sep!$L$4:$L$4000, 'Tag 2'!B23, Sep!$H$4:$H$4000)</f>
        <v>0</v>
      </c>
      <c r="L23" s="8">
        <f>SUMIF(Oct!$L$4:$L$4000, 'Tag 2'!B23, Oct!$H$4:$H$4000)</f>
        <v>0</v>
      </c>
      <c r="M23" s="8">
        <f>SUMIF(Nov!$L$4:$L$4000, 'Tag 2'!B23, Nov!$H$4:$H$4000)</f>
        <v>0</v>
      </c>
      <c r="N23" s="8">
        <f>SUMIF(Dec!$L$4:$L$4000, 'Tag 2'!B23, Dec!$H$4:$H$4000)</f>
        <v>0</v>
      </c>
      <c r="O23" s="1">
        <f t="shared" si="0"/>
        <v>0</v>
      </c>
    </row>
    <row r="24" spans="2:15" x14ac:dyDescent="0.2">
      <c r="B24" s="21">
        <f>Tags!H24</f>
        <v>0</v>
      </c>
      <c r="C24" s="8">
        <f>SUMIF(Jan!$L$4:$L$4000, 'Tag 2'!B24, Jan!$H$4:$H$4000)</f>
        <v>0</v>
      </c>
      <c r="D24" s="8">
        <f>SUMIF(Feb!$L$4:$L$4000, 'Tag 2'!B24, Feb!$H$4:$H$4000)</f>
        <v>0</v>
      </c>
      <c r="E24" s="8">
        <f>SUMIF(Mar!$L$4:$L$4000, 'Tag 2'!B24, Mar!$H$4:$H$4000)</f>
        <v>0</v>
      </c>
      <c r="F24" s="8">
        <f>SUMIF(Apr!$L$4:$L$4000, 'Tag 2'!B24, Apr!$H$4:$H$4000)</f>
        <v>0</v>
      </c>
      <c r="G24" s="8">
        <f>SUMIF(May!$L$4:$L$4000, 'Tag 2'!B24, May!$H$4:$H$4000)</f>
        <v>0</v>
      </c>
      <c r="H24" s="8">
        <f>SUMIF(Jun!$L$4:$L$4000, 'Tag 2'!B24, Jun!$H$4:$H$4000)</f>
        <v>0</v>
      </c>
      <c r="I24" s="8">
        <f>SUMIF(Jul!$L$4:$L$4000, 'Tag 2'!B24, Jul!$H$4:$H$4000)</f>
        <v>0</v>
      </c>
      <c r="J24" s="8">
        <f>SUMIF(Aug!$L$4:$L$4000, 'Tag 2'!B24, Aug!$H$4:$H$4000)</f>
        <v>0</v>
      </c>
      <c r="K24" s="8">
        <f>SUMIF(Sep!$L$4:$L$4000, 'Tag 2'!B24, Sep!$H$4:$H$4000)</f>
        <v>0</v>
      </c>
      <c r="L24" s="8">
        <f>SUMIF(Oct!$L$4:$L$4000, 'Tag 2'!B24, Oct!$H$4:$H$4000)</f>
        <v>0</v>
      </c>
      <c r="M24" s="8">
        <f>SUMIF(Nov!$L$4:$L$4000, 'Tag 2'!B24, Nov!$H$4:$H$4000)</f>
        <v>0</v>
      </c>
      <c r="N24" s="8">
        <f>SUMIF(Dec!$L$4:$L$4000, 'Tag 2'!B24, Dec!$H$4:$H$4000)</f>
        <v>0</v>
      </c>
      <c r="O24" s="1">
        <f t="shared" si="0"/>
        <v>0</v>
      </c>
    </row>
    <row r="25" spans="2:15" x14ac:dyDescent="0.2">
      <c r="B25" s="21">
        <f>Tags!H25</f>
        <v>0</v>
      </c>
      <c r="C25" s="8">
        <f>SUMIF(Jan!$L$4:$L$4000, 'Tag 2'!B25, Jan!$H$4:$H$4000)</f>
        <v>0</v>
      </c>
      <c r="D25" s="8">
        <f>SUMIF(Feb!$L$4:$L$4000, 'Tag 2'!B25, Feb!$H$4:$H$4000)</f>
        <v>0</v>
      </c>
      <c r="E25" s="8">
        <f>SUMIF(Mar!$L$4:$L$4000, 'Tag 2'!B25, Mar!$H$4:$H$4000)</f>
        <v>0</v>
      </c>
      <c r="F25" s="8">
        <f>SUMIF(Apr!$L$4:$L$4000, 'Tag 2'!B25, Apr!$H$4:$H$4000)</f>
        <v>0</v>
      </c>
      <c r="G25" s="8">
        <f>SUMIF(May!$L$4:$L$4000, 'Tag 2'!B25, May!$H$4:$H$4000)</f>
        <v>0</v>
      </c>
      <c r="H25" s="8">
        <f>SUMIF(Jun!$L$4:$L$4000, 'Tag 2'!B25, Jun!$H$4:$H$4000)</f>
        <v>0</v>
      </c>
      <c r="I25" s="8">
        <f>SUMIF(Jul!$L$4:$L$4000, 'Tag 2'!B25, Jul!$H$4:$H$4000)</f>
        <v>0</v>
      </c>
      <c r="J25" s="8">
        <f>SUMIF(Aug!$L$4:$L$4000, 'Tag 2'!B25, Aug!$H$4:$H$4000)</f>
        <v>0</v>
      </c>
      <c r="K25" s="8">
        <f>SUMIF(Sep!$L$4:$L$4000, 'Tag 2'!B25, Sep!$H$4:$H$4000)</f>
        <v>0</v>
      </c>
      <c r="L25" s="8">
        <f>SUMIF(Oct!$L$4:$L$4000, 'Tag 2'!B25, Oct!$H$4:$H$4000)</f>
        <v>0</v>
      </c>
      <c r="M25" s="8">
        <f>SUMIF(Nov!$L$4:$L$4000, 'Tag 2'!B25, Nov!$H$4:$H$4000)</f>
        <v>0</v>
      </c>
      <c r="N25" s="8">
        <f>SUMIF(Dec!$L$4:$L$4000, 'Tag 2'!B25, Dec!$H$4:$H$4000)</f>
        <v>0</v>
      </c>
      <c r="O25" s="1">
        <f t="shared" si="0"/>
        <v>0</v>
      </c>
    </row>
    <row r="26" spans="2:15" x14ac:dyDescent="0.2">
      <c r="B26" s="21">
        <f>Tags!H26</f>
        <v>0</v>
      </c>
      <c r="C26" s="8">
        <f>SUMIF(Jan!$L$4:$L$4000, 'Tag 2'!B26, Jan!$H$4:$H$4000)</f>
        <v>0</v>
      </c>
      <c r="D26" s="8">
        <f>SUMIF(Feb!$L$4:$L$4000, 'Tag 2'!B26, Feb!$H$4:$H$4000)</f>
        <v>0</v>
      </c>
      <c r="E26" s="8">
        <f>SUMIF(Mar!$L$4:$L$4000, 'Tag 2'!B26, Mar!$H$4:$H$4000)</f>
        <v>0</v>
      </c>
      <c r="F26" s="8">
        <f>SUMIF(Apr!$L$4:$L$4000, 'Tag 2'!B26, Apr!$H$4:$H$4000)</f>
        <v>0</v>
      </c>
      <c r="G26" s="8">
        <f>SUMIF(May!$L$4:$L$4000, 'Tag 2'!B26, May!$H$4:$H$4000)</f>
        <v>0</v>
      </c>
      <c r="H26" s="8">
        <f>SUMIF(Jun!$L$4:$L$4000, 'Tag 2'!B26, Jun!$H$4:$H$4000)</f>
        <v>0</v>
      </c>
      <c r="I26" s="8">
        <f>SUMIF(Jul!$L$4:$L$4000, 'Tag 2'!B26, Jul!$H$4:$H$4000)</f>
        <v>0</v>
      </c>
      <c r="J26" s="8">
        <f>SUMIF(Aug!$L$4:$L$4000, 'Tag 2'!B26, Aug!$H$4:$H$4000)</f>
        <v>0</v>
      </c>
      <c r="K26" s="8">
        <f>SUMIF(Sep!$L$4:$L$4000, 'Tag 2'!B26, Sep!$H$4:$H$4000)</f>
        <v>0</v>
      </c>
      <c r="L26" s="8">
        <f>SUMIF(Oct!$L$4:$L$4000, 'Tag 2'!B26, Oct!$H$4:$H$4000)</f>
        <v>0</v>
      </c>
      <c r="M26" s="8">
        <f>SUMIF(Nov!$L$4:$L$4000, 'Tag 2'!B26, Nov!$H$4:$H$4000)</f>
        <v>0</v>
      </c>
      <c r="N26" s="8">
        <f>SUMIF(Dec!$L$4:$L$4000, 'Tag 2'!B26, Dec!$H$4:$H$4000)</f>
        <v>0</v>
      </c>
      <c r="O26" s="1">
        <f t="shared" si="0"/>
        <v>0</v>
      </c>
    </row>
    <row r="27" spans="2:15" x14ac:dyDescent="0.2">
      <c r="B27" s="21">
        <f>Tags!H27</f>
        <v>0</v>
      </c>
      <c r="C27" s="8">
        <f>SUMIF(Jan!$L$4:$L$4000, 'Tag 2'!B27, Jan!$H$4:$H$4000)</f>
        <v>0</v>
      </c>
      <c r="D27" s="8">
        <f>SUMIF(Feb!$L$4:$L$4000, 'Tag 2'!B27, Feb!$H$4:$H$4000)</f>
        <v>0</v>
      </c>
      <c r="E27" s="8">
        <f>SUMIF(Mar!$L$4:$L$4000, 'Tag 2'!B27, Mar!$H$4:$H$4000)</f>
        <v>0</v>
      </c>
      <c r="F27" s="8">
        <f>SUMIF(Apr!$L$4:$L$4000, 'Tag 2'!B27, Apr!$H$4:$H$4000)</f>
        <v>0</v>
      </c>
      <c r="G27" s="8">
        <f>SUMIF(May!$L$4:$L$4000, 'Tag 2'!B27, May!$H$4:$H$4000)</f>
        <v>0</v>
      </c>
      <c r="H27" s="8">
        <f>SUMIF(Jun!$L$4:$L$4000, 'Tag 2'!B27, Jun!$H$4:$H$4000)</f>
        <v>0</v>
      </c>
      <c r="I27" s="8">
        <f>SUMIF(Jul!$L$4:$L$4000, 'Tag 2'!B27, Jul!$H$4:$H$4000)</f>
        <v>0</v>
      </c>
      <c r="J27" s="8">
        <f>SUMIF(Aug!$L$4:$L$4000, 'Tag 2'!B27, Aug!$H$4:$H$4000)</f>
        <v>0</v>
      </c>
      <c r="K27" s="8">
        <f>SUMIF(Sep!$L$4:$L$4000, 'Tag 2'!B27, Sep!$H$4:$H$4000)</f>
        <v>0</v>
      </c>
      <c r="L27" s="8">
        <f>SUMIF(Oct!$L$4:$L$4000, 'Tag 2'!B27, Oct!$H$4:$H$4000)</f>
        <v>0</v>
      </c>
      <c r="M27" s="8">
        <f>SUMIF(Nov!$L$4:$L$4000, 'Tag 2'!B27, Nov!$H$4:$H$4000)</f>
        <v>0</v>
      </c>
      <c r="N27" s="8">
        <f>SUMIF(Dec!$L$4:$L$4000, 'Tag 2'!B27, Dec!$H$4:$H$4000)</f>
        <v>0</v>
      </c>
      <c r="O27" s="1">
        <f t="shared" si="0"/>
        <v>0</v>
      </c>
    </row>
    <row r="28" spans="2:15" x14ac:dyDescent="0.2">
      <c r="B28" s="21">
        <f>Tags!H28</f>
        <v>0</v>
      </c>
      <c r="C28" s="8">
        <f>SUMIF(Jan!$L$4:$L$4000, 'Tag 2'!B28, Jan!$H$4:$H$4000)</f>
        <v>0</v>
      </c>
      <c r="D28" s="8">
        <f>SUMIF(Feb!$L$4:$L$4000, 'Tag 2'!B28, Feb!$H$4:$H$4000)</f>
        <v>0</v>
      </c>
      <c r="E28" s="8">
        <f>SUMIF(Mar!$L$4:$L$4000, 'Tag 2'!B28, Mar!$H$4:$H$4000)</f>
        <v>0</v>
      </c>
      <c r="F28" s="8">
        <f>SUMIF(Apr!$L$4:$L$4000, 'Tag 2'!B28, Apr!$H$4:$H$4000)</f>
        <v>0</v>
      </c>
      <c r="G28" s="8">
        <f>SUMIF(May!$L$4:$L$4000, 'Tag 2'!B28, May!$H$4:$H$4000)</f>
        <v>0</v>
      </c>
      <c r="H28" s="8">
        <f>SUMIF(Jun!$L$4:$L$4000, 'Tag 2'!B28, Jun!$H$4:$H$4000)</f>
        <v>0</v>
      </c>
      <c r="I28" s="8">
        <f>SUMIF(Jul!$L$4:$L$4000, 'Tag 2'!B28, Jul!$H$4:$H$4000)</f>
        <v>0</v>
      </c>
      <c r="J28" s="8">
        <f>SUMIF(Aug!$L$4:$L$4000, 'Tag 2'!B28, Aug!$H$4:$H$4000)</f>
        <v>0</v>
      </c>
      <c r="K28" s="8">
        <f>SUMIF(Sep!$L$4:$L$4000, 'Tag 2'!B28, Sep!$H$4:$H$4000)</f>
        <v>0</v>
      </c>
      <c r="L28" s="8">
        <f>SUMIF(Oct!$L$4:$L$4000, 'Tag 2'!B28, Oct!$H$4:$H$4000)</f>
        <v>0</v>
      </c>
      <c r="M28" s="8">
        <f>SUMIF(Nov!$L$4:$L$4000, 'Tag 2'!B28, Nov!$H$4:$H$4000)</f>
        <v>0</v>
      </c>
      <c r="N28" s="8">
        <f>SUMIF(Dec!$L$4:$L$4000, 'Tag 2'!B28, Dec!$H$4:$H$4000)</f>
        <v>0</v>
      </c>
      <c r="O28" s="1">
        <f t="shared" si="0"/>
        <v>0</v>
      </c>
    </row>
    <row r="29" spans="2:15" x14ac:dyDescent="0.2">
      <c r="B29" s="21">
        <f>Tags!H29</f>
        <v>0</v>
      </c>
      <c r="C29" s="8">
        <f>SUMIF(Jan!$L$4:$L$4000, 'Tag 2'!B29, Jan!$H$4:$H$4000)</f>
        <v>0</v>
      </c>
      <c r="D29" s="8">
        <f>SUMIF(Feb!$L$4:$L$4000, 'Tag 2'!B29, Feb!$H$4:$H$4000)</f>
        <v>0</v>
      </c>
      <c r="E29" s="8">
        <f>SUMIF(Mar!$L$4:$L$4000, 'Tag 2'!B29, Mar!$H$4:$H$4000)</f>
        <v>0</v>
      </c>
      <c r="F29" s="8">
        <f>SUMIF(Apr!$L$4:$L$4000, 'Tag 2'!B29, Apr!$H$4:$H$4000)</f>
        <v>0</v>
      </c>
      <c r="G29" s="8">
        <f>SUMIF(May!$L$4:$L$4000, 'Tag 2'!B29, May!$H$4:$H$4000)</f>
        <v>0</v>
      </c>
      <c r="H29" s="8">
        <f>SUMIF(Jun!$L$4:$L$4000, 'Tag 2'!B29, Jun!$H$4:$H$4000)</f>
        <v>0</v>
      </c>
      <c r="I29" s="8">
        <f>SUMIF(Jul!$L$4:$L$4000, 'Tag 2'!B29, Jul!$H$4:$H$4000)</f>
        <v>0</v>
      </c>
      <c r="J29" s="8">
        <f>SUMIF(Aug!$L$4:$L$4000, 'Tag 2'!B29, Aug!$H$4:$H$4000)</f>
        <v>0</v>
      </c>
      <c r="K29" s="8">
        <f>SUMIF(Sep!$L$4:$L$4000, 'Tag 2'!B29, Sep!$H$4:$H$4000)</f>
        <v>0</v>
      </c>
      <c r="L29" s="8">
        <f>SUMIF(Oct!$L$4:$L$4000, 'Tag 2'!B29, Oct!$H$4:$H$4000)</f>
        <v>0</v>
      </c>
      <c r="M29" s="8">
        <f>SUMIF(Nov!$L$4:$L$4000, 'Tag 2'!B29, Nov!$H$4:$H$4000)</f>
        <v>0</v>
      </c>
      <c r="N29" s="8">
        <f>SUMIF(Dec!$L$4:$L$4000, 'Tag 2'!B29, Dec!$H$4:$H$4000)</f>
        <v>0</v>
      </c>
      <c r="O29" s="1">
        <f t="shared" si="0"/>
        <v>0</v>
      </c>
    </row>
    <row r="30" spans="2:15" x14ac:dyDescent="0.2">
      <c r="B30" s="21">
        <f>Tags!H30</f>
        <v>0</v>
      </c>
      <c r="C30" s="8">
        <f>SUMIF(Jan!$L$4:$L$4000, 'Tag 2'!B30, Jan!$H$4:$H$4000)</f>
        <v>0</v>
      </c>
      <c r="D30" s="8">
        <f>SUMIF(Feb!$L$4:$L$4000, 'Tag 2'!B30, Feb!$H$4:$H$4000)</f>
        <v>0</v>
      </c>
      <c r="E30" s="8">
        <f>SUMIF(Mar!$L$4:$L$4000, 'Tag 2'!B30, Mar!$H$4:$H$4000)</f>
        <v>0</v>
      </c>
      <c r="F30" s="8">
        <f>SUMIF(Apr!$L$4:$L$4000, 'Tag 2'!B30, Apr!$H$4:$H$4000)</f>
        <v>0</v>
      </c>
      <c r="G30" s="8">
        <f>SUMIF(May!$L$4:$L$4000, 'Tag 2'!B30, May!$H$4:$H$4000)</f>
        <v>0</v>
      </c>
      <c r="H30" s="8">
        <f>SUMIF(Jun!$L$4:$L$4000, 'Tag 2'!B30, Jun!$H$4:$H$4000)</f>
        <v>0</v>
      </c>
      <c r="I30" s="8">
        <f>SUMIF(Jul!$L$4:$L$4000, 'Tag 2'!B30, Jul!$H$4:$H$4000)</f>
        <v>0</v>
      </c>
      <c r="J30" s="8">
        <f>SUMIF(Aug!$L$4:$L$4000, 'Tag 2'!B30, Aug!$H$4:$H$4000)</f>
        <v>0</v>
      </c>
      <c r="K30" s="8">
        <f>SUMIF(Sep!$L$4:$L$4000, 'Tag 2'!B30, Sep!$H$4:$H$4000)</f>
        <v>0</v>
      </c>
      <c r="L30" s="8">
        <f>SUMIF(Oct!$L$4:$L$4000, 'Tag 2'!B30, Oct!$H$4:$H$4000)</f>
        <v>0</v>
      </c>
      <c r="M30" s="8">
        <f>SUMIF(Nov!$L$4:$L$4000, 'Tag 2'!B30, Nov!$H$4:$H$4000)</f>
        <v>0</v>
      </c>
      <c r="N30" s="8">
        <f>SUMIF(Dec!$L$4:$L$4000, 'Tag 2'!B30, Dec!$H$4:$H$4000)</f>
        <v>0</v>
      </c>
      <c r="O30" s="1">
        <f t="shared" si="0"/>
        <v>0</v>
      </c>
    </row>
    <row r="31" spans="2:15" x14ac:dyDescent="0.2">
      <c r="B31" s="21">
        <f>Tags!H31</f>
        <v>0</v>
      </c>
      <c r="C31" s="8">
        <f>SUMIF(Jan!$L$4:$L$4000, 'Tag 2'!B31, Jan!$H$4:$H$4000)</f>
        <v>0</v>
      </c>
      <c r="D31" s="8">
        <f>SUMIF(Feb!$L$4:$L$4000, 'Tag 2'!B31, Feb!$H$4:$H$4000)</f>
        <v>0</v>
      </c>
      <c r="E31" s="8">
        <f>SUMIF(Mar!$L$4:$L$4000, 'Tag 2'!B31, Mar!$H$4:$H$4000)</f>
        <v>0</v>
      </c>
      <c r="F31" s="8">
        <f>SUMIF(Apr!$L$4:$L$4000, 'Tag 2'!B31, Apr!$H$4:$H$4000)</f>
        <v>0</v>
      </c>
      <c r="G31" s="8">
        <f>SUMIF(May!$L$4:$L$4000, 'Tag 2'!B31, May!$H$4:$H$4000)</f>
        <v>0</v>
      </c>
      <c r="H31" s="8">
        <f>SUMIF(Jun!$L$4:$L$4000, 'Tag 2'!B31, Jun!$H$4:$H$4000)</f>
        <v>0</v>
      </c>
      <c r="I31" s="8">
        <f>SUMIF(Jul!$L$4:$L$4000, 'Tag 2'!B31, Jul!$H$4:$H$4000)</f>
        <v>0</v>
      </c>
      <c r="J31" s="8">
        <f>SUMIF(Aug!$L$4:$L$4000, 'Tag 2'!B31, Aug!$H$4:$H$4000)</f>
        <v>0</v>
      </c>
      <c r="K31" s="8">
        <f>SUMIF(Sep!$L$4:$L$4000, 'Tag 2'!B31, Sep!$H$4:$H$4000)</f>
        <v>0</v>
      </c>
      <c r="L31" s="8">
        <f>SUMIF(Oct!$L$4:$L$4000, 'Tag 2'!B31, Oct!$H$4:$H$4000)</f>
        <v>0</v>
      </c>
      <c r="M31" s="8">
        <f>SUMIF(Nov!$L$4:$L$4000, 'Tag 2'!B31, Nov!$H$4:$H$4000)</f>
        <v>0</v>
      </c>
      <c r="N31" s="8">
        <f>SUMIF(Dec!$L$4:$L$4000, 'Tag 2'!B31, Dec!$H$4:$H$4000)</f>
        <v>0</v>
      </c>
      <c r="O31" s="1">
        <f t="shared" si="0"/>
        <v>0</v>
      </c>
    </row>
    <row r="32" spans="2:15" x14ac:dyDescent="0.2">
      <c r="B32" s="21">
        <f>Tags!H32</f>
        <v>0</v>
      </c>
      <c r="C32" s="8">
        <f>SUMIF(Jan!$L$4:$L$4000, 'Tag 2'!B32, Jan!$H$4:$H$4000)</f>
        <v>0</v>
      </c>
      <c r="D32" s="8">
        <f>SUMIF(Feb!$L$4:$L$4000, 'Tag 2'!B32, Feb!$H$4:$H$4000)</f>
        <v>0</v>
      </c>
      <c r="E32" s="8">
        <f>SUMIF(Mar!$L$4:$L$4000, 'Tag 2'!B32, Mar!$H$4:$H$4000)</f>
        <v>0</v>
      </c>
      <c r="F32" s="8">
        <f>SUMIF(Apr!$L$4:$L$4000, 'Tag 2'!B32, Apr!$H$4:$H$4000)</f>
        <v>0</v>
      </c>
      <c r="G32" s="8">
        <f>SUMIF(May!$L$4:$L$4000, 'Tag 2'!B32, May!$H$4:$H$4000)</f>
        <v>0</v>
      </c>
      <c r="H32" s="8">
        <f>SUMIF(Jun!$L$4:$L$4000, 'Tag 2'!B32, Jun!$H$4:$H$4000)</f>
        <v>0</v>
      </c>
      <c r="I32" s="8">
        <f>SUMIF(Jul!$L$4:$L$4000, 'Tag 2'!B32, Jul!$H$4:$H$4000)</f>
        <v>0</v>
      </c>
      <c r="J32" s="8">
        <f>SUMIF(Aug!$L$4:$L$4000, 'Tag 2'!B32, Aug!$H$4:$H$4000)</f>
        <v>0</v>
      </c>
      <c r="K32" s="8">
        <f>SUMIF(Sep!$L$4:$L$4000, 'Tag 2'!B32, Sep!$H$4:$H$4000)</f>
        <v>0</v>
      </c>
      <c r="L32" s="8">
        <f>SUMIF(Oct!$L$4:$L$4000, 'Tag 2'!B32, Oct!$H$4:$H$4000)</f>
        <v>0</v>
      </c>
      <c r="M32" s="8">
        <f>SUMIF(Nov!$L$4:$L$4000, 'Tag 2'!B32, Nov!$H$4:$H$4000)</f>
        <v>0</v>
      </c>
      <c r="N32" s="8">
        <f>SUMIF(Dec!$L$4:$L$4000, 'Tag 2'!B32, Dec!$H$4:$H$4000)</f>
        <v>0</v>
      </c>
      <c r="O32" s="1">
        <f t="shared" si="0"/>
        <v>0</v>
      </c>
    </row>
    <row r="33" spans="2:15" x14ac:dyDescent="0.2">
      <c r="B33" s="21">
        <f>Tags!H33</f>
        <v>0</v>
      </c>
      <c r="C33" s="8">
        <f>SUMIF(Jan!$L$4:$L$4000, 'Tag 2'!B33, Jan!$H$4:$H$4000)</f>
        <v>0</v>
      </c>
      <c r="D33" s="8">
        <f>SUMIF(Feb!$L$4:$L$4000, 'Tag 2'!B33, Feb!$H$4:$H$4000)</f>
        <v>0</v>
      </c>
      <c r="E33" s="8">
        <f>SUMIF(Mar!$L$4:$L$4000, 'Tag 2'!B33, Mar!$H$4:$H$4000)</f>
        <v>0</v>
      </c>
      <c r="F33" s="8">
        <f>SUMIF(Apr!$L$4:$L$4000, 'Tag 2'!B33, Apr!$H$4:$H$4000)</f>
        <v>0</v>
      </c>
      <c r="G33" s="8">
        <f>SUMIF(May!$L$4:$L$4000, 'Tag 2'!B33, May!$H$4:$H$4000)</f>
        <v>0</v>
      </c>
      <c r="H33" s="8">
        <f>SUMIF(Jun!$L$4:$L$4000, 'Tag 2'!B33, Jun!$H$4:$H$4000)</f>
        <v>0</v>
      </c>
      <c r="I33" s="8">
        <f>SUMIF(Jul!$L$4:$L$4000, 'Tag 2'!B33, Jul!$H$4:$H$4000)</f>
        <v>0</v>
      </c>
      <c r="J33" s="8">
        <f>SUMIF(Aug!$L$4:$L$4000, 'Tag 2'!B33, Aug!$H$4:$H$4000)</f>
        <v>0</v>
      </c>
      <c r="K33" s="8">
        <f>SUMIF(Sep!$L$4:$L$4000, 'Tag 2'!B33, Sep!$H$4:$H$4000)</f>
        <v>0</v>
      </c>
      <c r="L33" s="8">
        <f>SUMIF(Oct!$L$4:$L$4000, 'Tag 2'!B33, Oct!$H$4:$H$4000)</f>
        <v>0</v>
      </c>
      <c r="M33" s="8">
        <f>SUMIF(Nov!$L$4:$L$4000, 'Tag 2'!B33, Nov!$H$4:$H$4000)</f>
        <v>0</v>
      </c>
      <c r="N33" s="8">
        <f>SUMIF(Dec!$L$4:$L$4000, 'Tag 2'!B33, Dec!$H$4:$H$4000)</f>
        <v>0</v>
      </c>
      <c r="O33" s="1">
        <f t="shared" si="0"/>
        <v>0</v>
      </c>
    </row>
    <row r="34" spans="2:15" x14ac:dyDescent="0.2">
      <c r="B34" s="21">
        <f>Tags!H34</f>
        <v>0</v>
      </c>
      <c r="C34" s="8">
        <f>SUMIF(Jan!$L$4:$L$4000, 'Tag 2'!B34, Jan!$H$4:$H$4000)</f>
        <v>0</v>
      </c>
      <c r="D34" s="8">
        <f>SUMIF(Feb!$L$4:$L$4000, 'Tag 2'!B34, Feb!$H$4:$H$4000)</f>
        <v>0</v>
      </c>
      <c r="E34" s="8">
        <f>SUMIF(Mar!$L$4:$L$4000, 'Tag 2'!B34, Mar!$H$4:$H$4000)</f>
        <v>0</v>
      </c>
      <c r="F34" s="8">
        <f>SUMIF(Apr!$L$4:$L$4000, 'Tag 2'!B34, Apr!$H$4:$H$4000)</f>
        <v>0</v>
      </c>
      <c r="G34" s="8">
        <f>SUMIF(May!$L$4:$L$4000, 'Tag 2'!B34, May!$H$4:$H$4000)</f>
        <v>0</v>
      </c>
      <c r="H34" s="8">
        <f>SUMIF(Jun!$L$4:$L$4000, 'Tag 2'!B34, Jun!$H$4:$H$4000)</f>
        <v>0</v>
      </c>
      <c r="I34" s="8">
        <f>SUMIF(Jul!$L$4:$L$4000, 'Tag 2'!B34, Jul!$H$4:$H$4000)</f>
        <v>0</v>
      </c>
      <c r="J34" s="8">
        <f>SUMIF(Aug!$L$4:$L$4000, 'Tag 2'!B34, Aug!$H$4:$H$4000)</f>
        <v>0</v>
      </c>
      <c r="K34" s="8">
        <f>SUMIF(Sep!$L$4:$L$4000, 'Tag 2'!B34, Sep!$H$4:$H$4000)</f>
        <v>0</v>
      </c>
      <c r="L34" s="8">
        <f>SUMIF(Oct!$L$4:$L$4000, 'Tag 2'!B34, Oct!$H$4:$H$4000)</f>
        <v>0</v>
      </c>
      <c r="M34" s="8">
        <f>SUMIF(Nov!$L$4:$L$4000, 'Tag 2'!B34, Nov!$H$4:$H$4000)</f>
        <v>0</v>
      </c>
      <c r="N34" s="8">
        <f>SUMIF(Dec!$L$4:$L$4000, 'Tag 2'!B34, Dec!$H$4:$H$4000)</f>
        <v>0</v>
      </c>
      <c r="O34" s="1">
        <f t="shared" si="0"/>
        <v>0</v>
      </c>
    </row>
    <row r="35" spans="2:15" x14ac:dyDescent="0.2">
      <c r="B35" s="21">
        <f>Tags!H35</f>
        <v>0</v>
      </c>
      <c r="C35" s="8">
        <f>SUMIF(Jan!$L$4:$L$4000, 'Tag 2'!B35, Jan!$H$4:$H$4000)</f>
        <v>0</v>
      </c>
      <c r="D35" s="8">
        <f>SUMIF(Feb!$L$4:$L$4000, 'Tag 2'!B35, Feb!$H$4:$H$4000)</f>
        <v>0</v>
      </c>
      <c r="E35" s="8">
        <f>SUMIF(Mar!$L$4:$L$4000, 'Tag 2'!B35, Mar!$H$4:$H$4000)</f>
        <v>0</v>
      </c>
      <c r="F35" s="8">
        <f>SUMIF(Apr!$L$4:$L$4000, 'Tag 2'!B35, Apr!$H$4:$H$4000)</f>
        <v>0</v>
      </c>
      <c r="G35" s="8">
        <f>SUMIF(May!$L$4:$L$4000, 'Tag 2'!B35, May!$H$4:$H$4000)</f>
        <v>0</v>
      </c>
      <c r="H35" s="8">
        <f>SUMIF(Jun!$L$4:$L$4000, 'Tag 2'!B35, Jun!$H$4:$H$4000)</f>
        <v>0</v>
      </c>
      <c r="I35" s="8">
        <f>SUMIF(Jul!$L$4:$L$4000, 'Tag 2'!B35, Jul!$H$4:$H$4000)</f>
        <v>0</v>
      </c>
      <c r="J35" s="8">
        <f>SUMIF(Aug!$L$4:$L$4000, 'Tag 2'!B35, Aug!$H$4:$H$4000)</f>
        <v>0</v>
      </c>
      <c r="K35" s="8">
        <f>SUMIF(Sep!$L$4:$L$4000, 'Tag 2'!B35, Sep!$H$4:$H$4000)</f>
        <v>0</v>
      </c>
      <c r="L35" s="8">
        <f>SUMIF(Oct!$L$4:$L$4000, 'Tag 2'!B35, Oct!$H$4:$H$4000)</f>
        <v>0</v>
      </c>
      <c r="M35" s="8">
        <f>SUMIF(Nov!$L$4:$L$4000, 'Tag 2'!B35, Nov!$H$4:$H$4000)</f>
        <v>0</v>
      </c>
      <c r="N35" s="8">
        <f>SUMIF(Dec!$L$4:$L$4000, 'Tag 2'!B35, Dec!$H$4:$H$4000)</f>
        <v>0</v>
      </c>
      <c r="O35" s="1">
        <f t="shared" ref="O35:O98" si="1">SUM(C35:N35)</f>
        <v>0</v>
      </c>
    </row>
    <row r="36" spans="2:15" x14ac:dyDescent="0.2">
      <c r="B36" s="21">
        <f>Tags!H36</f>
        <v>0</v>
      </c>
      <c r="C36" s="8">
        <f>SUMIF(Jan!$L$4:$L$4000, 'Tag 2'!B36, Jan!$H$4:$H$4000)</f>
        <v>0</v>
      </c>
      <c r="D36" s="8">
        <f>SUMIF(Feb!$L$4:$L$4000, 'Tag 2'!B36, Feb!$H$4:$H$4000)</f>
        <v>0</v>
      </c>
      <c r="E36" s="8">
        <f>SUMIF(Mar!$L$4:$L$4000, 'Tag 2'!B36, Mar!$H$4:$H$4000)</f>
        <v>0</v>
      </c>
      <c r="F36" s="8">
        <f>SUMIF(Apr!$L$4:$L$4000, 'Tag 2'!B36, Apr!$H$4:$H$4000)</f>
        <v>0</v>
      </c>
      <c r="G36" s="8">
        <f>SUMIF(May!$L$4:$L$4000, 'Tag 2'!B36, May!$H$4:$H$4000)</f>
        <v>0</v>
      </c>
      <c r="H36" s="8">
        <f>SUMIF(Jun!$L$4:$L$4000, 'Tag 2'!B36, Jun!$H$4:$H$4000)</f>
        <v>0</v>
      </c>
      <c r="I36" s="8">
        <f>SUMIF(Jul!$L$4:$L$4000, 'Tag 2'!B36, Jul!$H$4:$H$4000)</f>
        <v>0</v>
      </c>
      <c r="J36" s="8">
        <f>SUMIF(Aug!$L$4:$L$4000, 'Tag 2'!B36, Aug!$H$4:$H$4000)</f>
        <v>0</v>
      </c>
      <c r="K36" s="8">
        <f>SUMIF(Sep!$L$4:$L$4000, 'Tag 2'!B36, Sep!$H$4:$H$4000)</f>
        <v>0</v>
      </c>
      <c r="L36" s="8">
        <f>SUMIF(Oct!$L$4:$L$4000, 'Tag 2'!B36, Oct!$H$4:$H$4000)</f>
        <v>0</v>
      </c>
      <c r="M36" s="8">
        <f>SUMIF(Nov!$L$4:$L$4000, 'Tag 2'!B36, Nov!$H$4:$H$4000)</f>
        <v>0</v>
      </c>
      <c r="N36" s="8">
        <f>SUMIF(Dec!$L$4:$L$4000, 'Tag 2'!B36, Dec!$H$4:$H$4000)</f>
        <v>0</v>
      </c>
      <c r="O36" s="1">
        <f t="shared" si="1"/>
        <v>0</v>
      </c>
    </row>
    <row r="37" spans="2:15" x14ac:dyDescent="0.2">
      <c r="B37" s="21">
        <f>Tags!H37</f>
        <v>0</v>
      </c>
      <c r="C37" s="8">
        <f>SUMIF(Jan!$L$4:$L$4000, 'Tag 2'!B37, Jan!$H$4:$H$4000)</f>
        <v>0</v>
      </c>
      <c r="D37" s="8">
        <f>SUMIF(Feb!$L$4:$L$4000, 'Tag 2'!B37, Feb!$H$4:$H$4000)</f>
        <v>0</v>
      </c>
      <c r="E37" s="8">
        <f>SUMIF(Mar!$L$4:$L$4000, 'Tag 2'!B37, Mar!$H$4:$H$4000)</f>
        <v>0</v>
      </c>
      <c r="F37" s="8">
        <f>SUMIF(Apr!$L$4:$L$4000, 'Tag 2'!B37, Apr!$H$4:$H$4000)</f>
        <v>0</v>
      </c>
      <c r="G37" s="8">
        <f>SUMIF(May!$L$4:$L$4000, 'Tag 2'!B37, May!$H$4:$H$4000)</f>
        <v>0</v>
      </c>
      <c r="H37" s="8">
        <f>SUMIF(Jun!$L$4:$L$4000, 'Tag 2'!B37, Jun!$H$4:$H$4000)</f>
        <v>0</v>
      </c>
      <c r="I37" s="8">
        <f>SUMIF(Jul!$L$4:$L$4000, 'Tag 2'!B37, Jul!$H$4:$H$4000)</f>
        <v>0</v>
      </c>
      <c r="J37" s="8">
        <f>SUMIF(Aug!$L$4:$L$4000, 'Tag 2'!B37, Aug!$H$4:$H$4000)</f>
        <v>0</v>
      </c>
      <c r="K37" s="8">
        <f>SUMIF(Sep!$L$4:$L$4000, 'Tag 2'!B37, Sep!$H$4:$H$4000)</f>
        <v>0</v>
      </c>
      <c r="L37" s="8">
        <f>SUMIF(Oct!$L$4:$L$4000, 'Tag 2'!B37, Oct!$H$4:$H$4000)</f>
        <v>0</v>
      </c>
      <c r="M37" s="8">
        <f>SUMIF(Nov!$L$4:$L$4000, 'Tag 2'!B37, Nov!$H$4:$H$4000)</f>
        <v>0</v>
      </c>
      <c r="N37" s="8">
        <f>SUMIF(Dec!$L$4:$L$4000, 'Tag 2'!B37, Dec!$H$4:$H$4000)</f>
        <v>0</v>
      </c>
      <c r="O37" s="1">
        <f t="shared" si="1"/>
        <v>0</v>
      </c>
    </row>
    <row r="38" spans="2:15" x14ac:dyDescent="0.2">
      <c r="B38" s="21">
        <f>Tags!H38</f>
        <v>0</v>
      </c>
      <c r="C38" s="8">
        <f>SUMIF(Jan!$L$4:$L$4000, 'Tag 2'!B38, Jan!$H$4:$H$4000)</f>
        <v>0</v>
      </c>
      <c r="D38" s="8">
        <f>SUMIF(Feb!$L$4:$L$4000, 'Tag 2'!B38, Feb!$H$4:$H$4000)</f>
        <v>0</v>
      </c>
      <c r="E38" s="8">
        <f>SUMIF(Mar!$L$4:$L$4000, 'Tag 2'!B38, Mar!$H$4:$H$4000)</f>
        <v>0</v>
      </c>
      <c r="F38" s="8">
        <f>SUMIF(Apr!$L$4:$L$4000, 'Tag 2'!B38, Apr!$H$4:$H$4000)</f>
        <v>0</v>
      </c>
      <c r="G38" s="8">
        <f>SUMIF(May!$L$4:$L$4000, 'Tag 2'!B38, May!$H$4:$H$4000)</f>
        <v>0</v>
      </c>
      <c r="H38" s="8">
        <f>SUMIF(Jun!$L$4:$L$4000, 'Tag 2'!B38, Jun!$H$4:$H$4000)</f>
        <v>0</v>
      </c>
      <c r="I38" s="8">
        <f>SUMIF(Jul!$L$4:$L$4000, 'Tag 2'!B38, Jul!$H$4:$H$4000)</f>
        <v>0</v>
      </c>
      <c r="J38" s="8">
        <f>SUMIF(Aug!$L$4:$L$4000, 'Tag 2'!B38, Aug!$H$4:$H$4000)</f>
        <v>0</v>
      </c>
      <c r="K38" s="8">
        <f>SUMIF(Sep!$L$4:$L$4000, 'Tag 2'!B38, Sep!$H$4:$H$4000)</f>
        <v>0</v>
      </c>
      <c r="L38" s="8">
        <f>SUMIF(Oct!$L$4:$L$4000, 'Tag 2'!B38, Oct!$H$4:$H$4000)</f>
        <v>0</v>
      </c>
      <c r="M38" s="8">
        <f>SUMIF(Nov!$L$4:$L$4000, 'Tag 2'!B38, Nov!$H$4:$H$4000)</f>
        <v>0</v>
      </c>
      <c r="N38" s="8">
        <f>SUMIF(Dec!$L$4:$L$4000, 'Tag 2'!B38, Dec!$H$4:$H$4000)</f>
        <v>0</v>
      </c>
      <c r="O38" s="1">
        <f t="shared" si="1"/>
        <v>0</v>
      </c>
    </row>
    <row r="39" spans="2:15" x14ac:dyDescent="0.2">
      <c r="B39" s="21">
        <f>Tags!H39</f>
        <v>0</v>
      </c>
      <c r="C39" s="8">
        <f>SUMIF(Jan!$L$4:$L$4000, 'Tag 2'!B39, Jan!$H$4:$H$4000)</f>
        <v>0</v>
      </c>
      <c r="D39" s="8">
        <f>SUMIF(Feb!$L$4:$L$4000, 'Tag 2'!B39, Feb!$H$4:$H$4000)</f>
        <v>0</v>
      </c>
      <c r="E39" s="8">
        <f>SUMIF(Mar!$L$4:$L$4000, 'Tag 2'!B39, Mar!$H$4:$H$4000)</f>
        <v>0</v>
      </c>
      <c r="F39" s="8">
        <f>SUMIF(Apr!$L$4:$L$4000, 'Tag 2'!B39, Apr!$H$4:$H$4000)</f>
        <v>0</v>
      </c>
      <c r="G39" s="8">
        <f>SUMIF(May!$L$4:$L$4000, 'Tag 2'!B39, May!$H$4:$H$4000)</f>
        <v>0</v>
      </c>
      <c r="H39" s="8">
        <f>SUMIF(Jun!$L$4:$L$4000, 'Tag 2'!B39, Jun!$H$4:$H$4000)</f>
        <v>0</v>
      </c>
      <c r="I39" s="8">
        <f>SUMIF(Jul!$L$4:$L$4000, 'Tag 2'!B39, Jul!$H$4:$H$4000)</f>
        <v>0</v>
      </c>
      <c r="J39" s="8">
        <f>SUMIF(Aug!$L$4:$L$4000, 'Tag 2'!B39, Aug!$H$4:$H$4000)</f>
        <v>0</v>
      </c>
      <c r="K39" s="8">
        <f>SUMIF(Sep!$L$4:$L$4000, 'Tag 2'!B39, Sep!$H$4:$H$4000)</f>
        <v>0</v>
      </c>
      <c r="L39" s="8">
        <f>SUMIF(Oct!$L$4:$L$4000, 'Tag 2'!B39, Oct!$H$4:$H$4000)</f>
        <v>0</v>
      </c>
      <c r="M39" s="8">
        <f>SUMIF(Nov!$L$4:$L$4000, 'Tag 2'!B39, Nov!$H$4:$H$4000)</f>
        <v>0</v>
      </c>
      <c r="N39" s="8">
        <f>SUMIF(Dec!$L$4:$L$4000, 'Tag 2'!B39, Dec!$H$4:$H$4000)</f>
        <v>0</v>
      </c>
      <c r="O39" s="1">
        <f t="shared" si="1"/>
        <v>0</v>
      </c>
    </row>
    <row r="40" spans="2:15" x14ac:dyDescent="0.2">
      <c r="B40" s="21">
        <f>Tags!H40</f>
        <v>0</v>
      </c>
      <c r="C40" s="8">
        <f>SUMIF(Jan!$L$4:$L$4000, 'Tag 2'!B40, Jan!$H$4:$H$4000)</f>
        <v>0</v>
      </c>
      <c r="D40" s="8">
        <f>SUMIF(Feb!$L$4:$L$4000, 'Tag 2'!B40, Feb!$H$4:$H$4000)</f>
        <v>0</v>
      </c>
      <c r="E40" s="8">
        <f>SUMIF(Mar!$L$4:$L$4000, 'Tag 2'!B40, Mar!$H$4:$H$4000)</f>
        <v>0</v>
      </c>
      <c r="F40" s="8">
        <f>SUMIF(Apr!$L$4:$L$4000, 'Tag 2'!B40, Apr!$H$4:$H$4000)</f>
        <v>0</v>
      </c>
      <c r="G40" s="8">
        <f>SUMIF(May!$L$4:$L$4000, 'Tag 2'!B40, May!$H$4:$H$4000)</f>
        <v>0</v>
      </c>
      <c r="H40" s="8">
        <f>SUMIF(Jun!$L$4:$L$4000, 'Tag 2'!B40, Jun!$H$4:$H$4000)</f>
        <v>0</v>
      </c>
      <c r="I40" s="8">
        <f>SUMIF(Jul!$L$4:$L$4000, 'Tag 2'!B40, Jul!$H$4:$H$4000)</f>
        <v>0</v>
      </c>
      <c r="J40" s="8">
        <f>SUMIF(Aug!$L$4:$L$4000, 'Tag 2'!B40, Aug!$H$4:$H$4000)</f>
        <v>0</v>
      </c>
      <c r="K40" s="8">
        <f>SUMIF(Sep!$L$4:$L$4000, 'Tag 2'!B40, Sep!$H$4:$H$4000)</f>
        <v>0</v>
      </c>
      <c r="L40" s="8">
        <f>SUMIF(Oct!$L$4:$L$4000, 'Tag 2'!B40, Oct!$H$4:$H$4000)</f>
        <v>0</v>
      </c>
      <c r="M40" s="8">
        <f>SUMIF(Nov!$L$4:$L$4000, 'Tag 2'!B40, Nov!$H$4:$H$4000)</f>
        <v>0</v>
      </c>
      <c r="N40" s="8">
        <f>SUMIF(Dec!$L$4:$L$4000, 'Tag 2'!B40, Dec!$H$4:$H$4000)</f>
        <v>0</v>
      </c>
      <c r="O40" s="1">
        <f t="shared" si="1"/>
        <v>0</v>
      </c>
    </row>
    <row r="41" spans="2:15" x14ac:dyDescent="0.2">
      <c r="B41" s="21">
        <f>Tags!H41</f>
        <v>0</v>
      </c>
      <c r="C41" s="8">
        <f>SUMIF(Jan!$L$4:$L$4000, 'Tag 2'!B41, Jan!$H$4:$H$4000)</f>
        <v>0</v>
      </c>
      <c r="D41" s="8">
        <f>SUMIF(Feb!$L$4:$L$4000, 'Tag 2'!B41, Feb!$H$4:$H$4000)</f>
        <v>0</v>
      </c>
      <c r="E41" s="8">
        <f>SUMIF(Mar!$L$4:$L$4000, 'Tag 2'!B41, Mar!$H$4:$H$4000)</f>
        <v>0</v>
      </c>
      <c r="F41" s="8">
        <f>SUMIF(Apr!$L$4:$L$4000, 'Tag 2'!B41, Apr!$H$4:$H$4000)</f>
        <v>0</v>
      </c>
      <c r="G41" s="8">
        <f>SUMIF(May!$L$4:$L$4000, 'Tag 2'!B41, May!$H$4:$H$4000)</f>
        <v>0</v>
      </c>
      <c r="H41" s="8">
        <f>SUMIF(Jun!$L$4:$L$4000, 'Tag 2'!B41, Jun!$H$4:$H$4000)</f>
        <v>0</v>
      </c>
      <c r="I41" s="8">
        <f>SUMIF(Jul!$L$4:$L$4000, 'Tag 2'!B41, Jul!$H$4:$H$4000)</f>
        <v>0</v>
      </c>
      <c r="J41" s="8">
        <f>SUMIF(Aug!$L$4:$L$4000, 'Tag 2'!B41, Aug!$H$4:$H$4000)</f>
        <v>0</v>
      </c>
      <c r="K41" s="8">
        <f>SUMIF(Sep!$L$4:$L$4000, 'Tag 2'!B41, Sep!$H$4:$H$4000)</f>
        <v>0</v>
      </c>
      <c r="L41" s="8">
        <f>SUMIF(Oct!$L$4:$L$4000, 'Tag 2'!B41, Oct!$H$4:$H$4000)</f>
        <v>0</v>
      </c>
      <c r="M41" s="8">
        <f>SUMIF(Nov!$L$4:$L$4000, 'Tag 2'!B41, Nov!$H$4:$H$4000)</f>
        <v>0</v>
      </c>
      <c r="N41" s="8">
        <f>SUMIF(Dec!$L$4:$L$4000, 'Tag 2'!B41, Dec!$H$4:$H$4000)</f>
        <v>0</v>
      </c>
      <c r="O41" s="1">
        <f t="shared" si="1"/>
        <v>0</v>
      </c>
    </row>
    <row r="42" spans="2:15" x14ac:dyDescent="0.2">
      <c r="B42" s="21">
        <f>Tags!H42</f>
        <v>0</v>
      </c>
      <c r="C42" s="8">
        <f>SUMIF(Jan!$L$4:$L$4000, 'Tag 2'!B42, Jan!$H$4:$H$4000)</f>
        <v>0</v>
      </c>
      <c r="D42" s="8">
        <f>SUMIF(Feb!$L$4:$L$4000, 'Tag 2'!B42, Feb!$H$4:$H$4000)</f>
        <v>0</v>
      </c>
      <c r="E42" s="8">
        <f>SUMIF(Mar!$L$4:$L$4000, 'Tag 2'!B42, Mar!$H$4:$H$4000)</f>
        <v>0</v>
      </c>
      <c r="F42" s="8">
        <f>SUMIF(Apr!$L$4:$L$4000, 'Tag 2'!B42, Apr!$H$4:$H$4000)</f>
        <v>0</v>
      </c>
      <c r="G42" s="8">
        <f>SUMIF(May!$L$4:$L$4000, 'Tag 2'!B42, May!$H$4:$H$4000)</f>
        <v>0</v>
      </c>
      <c r="H42" s="8">
        <f>SUMIF(Jun!$L$4:$L$4000, 'Tag 2'!B42, Jun!$H$4:$H$4000)</f>
        <v>0</v>
      </c>
      <c r="I42" s="8">
        <f>SUMIF(Jul!$L$4:$L$4000, 'Tag 2'!B42, Jul!$H$4:$H$4000)</f>
        <v>0</v>
      </c>
      <c r="J42" s="8">
        <f>SUMIF(Aug!$L$4:$L$4000, 'Tag 2'!B42, Aug!$H$4:$H$4000)</f>
        <v>0</v>
      </c>
      <c r="K42" s="8">
        <f>SUMIF(Sep!$L$4:$L$4000, 'Tag 2'!B42, Sep!$H$4:$H$4000)</f>
        <v>0</v>
      </c>
      <c r="L42" s="8">
        <f>SUMIF(Oct!$L$4:$L$4000, 'Tag 2'!B42, Oct!$H$4:$H$4000)</f>
        <v>0</v>
      </c>
      <c r="M42" s="8">
        <f>SUMIF(Nov!$L$4:$L$4000, 'Tag 2'!B42, Nov!$H$4:$H$4000)</f>
        <v>0</v>
      </c>
      <c r="N42" s="8">
        <f>SUMIF(Dec!$L$4:$L$4000, 'Tag 2'!B42, Dec!$H$4:$H$4000)</f>
        <v>0</v>
      </c>
      <c r="O42" s="1">
        <f t="shared" si="1"/>
        <v>0</v>
      </c>
    </row>
    <row r="43" spans="2:15" x14ac:dyDescent="0.2">
      <c r="B43" s="21">
        <f>Tags!H43</f>
        <v>0</v>
      </c>
      <c r="C43" s="8">
        <f>SUMIF(Jan!$L$4:$L$4000, 'Tag 2'!B43, Jan!$H$4:$H$4000)</f>
        <v>0</v>
      </c>
      <c r="D43" s="8">
        <f>SUMIF(Feb!$L$4:$L$4000, 'Tag 2'!B43, Feb!$H$4:$H$4000)</f>
        <v>0</v>
      </c>
      <c r="E43" s="8">
        <f>SUMIF(Mar!$L$4:$L$4000, 'Tag 2'!B43, Mar!$H$4:$H$4000)</f>
        <v>0</v>
      </c>
      <c r="F43" s="8">
        <f>SUMIF(Apr!$L$4:$L$4000, 'Tag 2'!B43, Apr!$H$4:$H$4000)</f>
        <v>0</v>
      </c>
      <c r="G43" s="8">
        <f>SUMIF(May!$L$4:$L$4000, 'Tag 2'!B43, May!$H$4:$H$4000)</f>
        <v>0</v>
      </c>
      <c r="H43" s="8">
        <f>SUMIF(Jun!$L$4:$L$4000, 'Tag 2'!B43, Jun!$H$4:$H$4000)</f>
        <v>0</v>
      </c>
      <c r="I43" s="8">
        <f>SUMIF(Jul!$L$4:$L$4000, 'Tag 2'!B43, Jul!$H$4:$H$4000)</f>
        <v>0</v>
      </c>
      <c r="J43" s="8">
        <f>SUMIF(Aug!$L$4:$L$4000, 'Tag 2'!B43, Aug!$H$4:$H$4000)</f>
        <v>0</v>
      </c>
      <c r="K43" s="8">
        <f>SUMIF(Sep!$L$4:$L$4000, 'Tag 2'!B43, Sep!$H$4:$H$4000)</f>
        <v>0</v>
      </c>
      <c r="L43" s="8">
        <f>SUMIF(Oct!$L$4:$L$4000, 'Tag 2'!B43, Oct!$H$4:$H$4000)</f>
        <v>0</v>
      </c>
      <c r="M43" s="8">
        <f>SUMIF(Nov!$L$4:$L$4000, 'Tag 2'!B43, Nov!$H$4:$H$4000)</f>
        <v>0</v>
      </c>
      <c r="N43" s="8">
        <f>SUMIF(Dec!$L$4:$L$4000, 'Tag 2'!B43, Dec!$H$4:$H$4000)</f>
        <v>0</v>
      </c>
      <c r="O43" s="1">
        <f t="shared" si="1"/>
        <v>0</v>
      </c>
    </row>
    <row r="44" spans="2:15" x14ac:dyDescent="0.2">
      <c r="B44" s="21">
        <f>Tags!H44</f>
        <v>0</v>
      </c>
      <c r="C44" s="8">
        <f>SUMIF(Jan!$L$4:$L$4000, 'Tag 2'!B44, Jan!$H$4:$H$4000)</f>
        <v>0</v>
      </c>
      <c r="D44" s="8">
        <f>SUMIF(Feb!$L$4:$L$4000, 'Tag 2'!B44, Feb!$H$4:$H$4000)</f>
        <v>0</v>
      </c>
      <c r="E44" s="8">
        <f>SUMIF(Mar!$L$4:$L$4000, 'Tag 2'!B44, Mar!$H$4:$H$4000)</f>
        <v>0</v>
      </c>
      <c r="F44" s="8">
        <f>SUMIF(Apr!$L$4:$L$4000, 'Tag 2'!B44, Apr!$H$4:$H$4000)</f>
        <v>0</v>
      </c>
      <c r="G44" s="8">
        <f>SUMIF(May!$L$4:$L$4000, 'Tag 2'!B44, May!$H$4:$H$4000)</f>
        <v>0</v>
      </c>
      <c r="H44" s="8">
        <f>SUMIF(Jun!$L$4:$L$4000, 'Tag 2'!B44, Jun!$H$4:$H$4000)</f>
        <v>0</v>
      </c>
      <c r="I44" s="8">
        <f>SUMIF(Jul!$L$4:$L$4000, 'Tag 2'!B44, Jul!$H$4:$H$4000)</f>
        <v>0</v>
      </c>
      <c r="J44" s="8">
        <f>SUMIF(Aug!$L$4:$L$4000, 'Tag 2'!B44, Aug!$H$4:$H$4000)</f>
        <v>0</v>
      </c>
      <c r="K44" s="8">
        <f>SUMIF(Sep!$L$4:$L$4000, 'Tag 2'!B44, Sep!$H$4:$H$4000)</f>
        <v>0</v>
      </c>
      <c r="L44" s="8">
        <f>SUMIF(Oct!$L$4:$L$4000, 'Tag 2'!B44, Oct!$H$4:$H$4000)</f>
        <v>0</v>
      </c>
      <c r="M44" s="8">
        <f>SUMIF(Nov!$L$4:$L$4000, 'Tag 2'!B44, Nov!$H$4:$H$4000)</f>
        <v>0</v>
      </c>
      <c r="N44" s="8">
        <f>SUMIF(Dec!$L$4:$L$4000, 'Tag 2'!B44, Dec!$H$4:$H$4000)</f>
        <v>0</v>
      </c>
      <c r="O44" s="1">
        <f t="shared" si="1"/>
        <v>0</v>
      </c>
    </row>
    <row r="45" spans="2:15" x14ac:dyDescent="0.2">
      <c r="B45" s="21">
        <f>Tags!H45</f>
        <v>0</v>
      </c>
      <c r="C45" s="8">
        <f>SUMIF(Jan!$L$4:$L$4000, 'Tag 2'!B45, Jan!$H$4:$H$4000)</f>
        <v>0</v>
      </c>
      <c r="D45" s="8">
        <f>SUMIF(Feb!$L$4:$L$4000, 'Tag 2'!B45, Feb!$H$4:$H$4000)</f>
        <v>0</v>
      </c>
      <c r="E45" s="8">
        <f>SUMIF(Mar!$L$4:$L$4000, 'Tag 2'!B45, Mar!$H$4:$H$4000)</f>
        <v>0</v>
      </c>
      <c r="F45" s="8">
        <f>SUMIF(Apr!$L$4:$L$4000, 'Tag 2'!B45, Apr!$H$4:$H$4000)</f>
        <v>0</v>
      </c>
      <c r="G45" s="8">
        <f>SUMIF(May!$L$4:$L$4000, 'Tag 2'!B45, May!$H$4:$H$4000)</f>
        <v>0</v>
      </c>
      <c r="H45" s="8">
        <f>SUMIF(Jun!$L$4:$L$4000, 'Tag 2'!B45, Jun!$H$4:$H$4000)</f>
        <v>0</v>
      </c>
      <c r="I45" s="8">
        <f>SUMIF(Jul!$L$4:$L$4000, 'Tag 2'!B45, Jul!$H$4:$H$4000)</f>
        <v>0</v>
      </c>
      <c r="J45" s="8">
        <f>SUMIF(Aug!$L$4:$L$4000, 'Tag 2'!B45, Aug!$H$4:$H$4000)</f>
        <v>0</v>
      </c>
      <c r="K45" s="8">
        <f>SUMIF(Sep!$L$4:$L$4000, 'Tag 2'!B45, Sep!$H$4:$H$4000)</f>
        <v>0</v>
      </c>
      <c r="L45" s="8">
        <f>SUMIF(Oct!$L$4:$L$4000, 'Tag 2'!B45, Oct!$H$4:$H$4000)</f>
        <v>0</v>
      </c>
      <c r="M45" s="8">
        <f>SUMIF(Nov!$L$4:$L$4000, 'Tag 2'!B45, Nov!$H$4:$H$4000)</f>
        <v>0</v>
      </c>
      <c r="N45" s="8">
        <f>SUMIF(Dec!$L$4:$L$4000, 'Tag 2'!B45, Dec!$H$4:$H$4000)</f>
        <v>0</v>
      </c>
      <c r="O45" s="1">
        <f t="shared" si="1"/>
        <v>0</v>
      </c>
    </row>
    <row r="46" spans="2:15" x14ac:dyDescent="0.2">
      <c r="B46" s="21">
        <f>Tags!H46</f>
        <v>0</v>
      </c>
      <c r="C46" s="8">
        <f>SUMIF(Jan!$L$4:$L$4000, 'Tag 2'!B46, Jan!$H$4:$H$4000)</f>
        <v>0</v>
      </c>
      <c r="D46" s="8">
        <f>SUMIF(Feb!$L$4:$L$4000, 'Tag 2'!B46, Feb!$H$4:$H$4000)</f>
        <v>0</v>
      </c>
      <c r="E46" s="8">
        <f>SUMIF(Mar!$L$4:$L$4000, 'Tag 2'!B46, Mar!$H$4:$H$4000)</f>
        <v>0</v>
      </c>
      <c r="F46" s="8">
        <f>SUMIF(Apr!$L$4:$L$4000, 'Tag 2'!B46, Apr!$H$4:$H$4000)</f>
        <v>0</v>
      </c>
      <c r="G46" s="8">
        <f>SUMIF(May!$L$4:$L$4000, 'Tag 2'!B46, May!$H$4:$H$4000)</f>
        <v>0</v>
      </c>
      <c r="H46" s="8">
        <f>SUMIF(Jun!$L$4:$L$4000, 'Tag 2'!B46, Jun!$H$4:$H$4000)</f>
        <v>0</v>
      </c>
      <c r="I46" s="8">
        <f>SUMIF(Jul!$L$4:$L$4000, 'Tag 2'!B46, Jul!$H$4:$H$4000)</f>
        <v>0</v>
      </c>
      <c r="J46" s="8">
        <f>SUMIF(Aug!$L$4:$L$4000, 'Tag 2'!B46, Aug!$H$4:$H$4000)</f>
        <v>0</v>
      </c>
      <c r="K46" s="8">
        <f>SUMIF(Sep!$L$4:$L$4000, 'Tag 2'!B46, Sep!$H$4:$H$4000)</f>
        <v>0</v>
      </c>
      <c r="L46" s="8">
        <f>SUMIF(Oct!$L$4:$L$4000, 'Tag 2'!B46, Oct!$H$4:$H$4000)</f>
        <v>0</v>
      </c>
      <c r="M46" s="8">
        <f>SUMIF(Nov!$L$4:$L$4000, 'Tag 2'!B46, Nov!$H$4:$H$4000)</f>
        <v>0</v>
      </c>
      <c r="N46" s="8">
        <f>SUMIF(Dec!$L$4:$L$4000, 'Tag 2'!B46, Dec!$H$4:$H$4000)</f>
        <v>0</v>
      </c>
      <c r="O46" s="1">
        <f t="shared" si="1"/>
        <v>0</v>
      </c>
    </row>
    <row r="47" spans="2:15" x14ac:dyDescent="0.2">
      <c r="B47" s="21">
        <f>Tags!H47</f>
        <v>0</v>
      </c>
      <c r="C47" s="8">
        <f>SUMIF(Jan!$L$4:$L$4000, 'Tag 2'!B47, Jan!$H$4:$H$4000)</f>
        <v>0</v>
      </c>
      <c r="D47" s="8">
        <f>SUMIF(Feb!$L$4:$L$4000, 'Tag 2'!B47, Feb!$H$4:$H$4000)</f>
        <v>0</v>
      </c>
      <c r="E47" s="8">
        <f>SUMIF(Mar!$L$4:$L$4000, 'Tag 2'!B47, Mar!$H$4:$H$4000)</f>
        <v>0</v>
      </c>
      <c r="F47" s="8">
        <f>SUMIF(Apr!$L$4:$L$4000, 'Tag 2'!B47, Apr!$H$4:$H$4000)</f>
        <v>0</v>
      </c>
      <c r="G47" s="8">
        <f>SUMIF(May!$L$4:$L$4000, 'Tag 2'!B47, May!$H$4:$H$4000)</f>
        <v>0</v>
      </c>
      <c r="H47" s="8">
        <f>SUMIF(Jun!$L$4:$L$4000, 'Tag 2'!B47, Jun!$H$4:$H$4000)</f>
        <v>0</v>
      </c>
      <c r="I47" s="8">
        <f>SUMIF(Jul!$L$4:$L$4000, 'Tag 2'!B47, Jul!$H$4:$H$4000)</f>
        <v>0</v>
      </c>
      <c r="J47" s="8">
        <f>SUMIF(Aug!$L$4:$L$4000, 'Tag 2'!B47, Aug!$H$4:$H$4000)</f>
        <v>0</v>
      </c>
      <c r="K47" s="8">
        <f>SUMIF(Sep!$L$4:$L$4000, 'Tag 2'!B47, Sep!$H$4:$H$4000)</f>
        <v>0</v>
      </c>
      <c r="L47" s="8">
        <f>SUMIF(Oct!$L$4:$L$4000, 'Tag 2'!B47, Oct!$H$4:$H$4000)</f>
        <v>0</v>
      </c>
      <c r="M47" s="8">
        <f>SUMIF(Nov!$L$4:$L$4000, 'Tag 2'!B47, Nov!$H$4:$H$4000)</f>
        <v>0</v>
      </c>
      <c r="N47" s="8">
        <f>SUMIF(Dec!$L$4:$L$4000, 'Tag 2'!B47, Dec!$H$4:$H$4000)</f>
        <v>0</v>
      </c>
      <c r="O47" s="1">
        <f t="shared" si="1"/>
        <v>0</v>
      </c>
    </row>
    <row r="48" spans="2:15" x14ac:dyDescent="0.2">
      <c r="B48" s="21">
        <f>Tags!H48</f>
        <v>0</v>
      </c>
      <c r="C48" s="8">
        <f>SUMIF(Jan!$L$4:$L$4000, 'Tag 2'!B48, Jan!$H$4:$H$4000)</f>
        <v>0</v>
      </c>
      <c r="D48" s="8">
        <f>SUMIF(Feb!$L$4:$L$4000, 'Tag 2'!B48, Feb!$H$4:$H$4000)</f>
        <v>0</v>
      </c>
      <c r="E48" s="8">
        <f>SUMIF(Mar!$L$4:$L$4000, 'Tag 2'!B48, Mar!$H$4:$H$4000)</f>
        <v>0</v>
      </c>
      <c r="F48" s="8">
        <f>SUMIF(Apr!$L$4:$L$4000, 'Tag 2'!B48, Apr!$H$4:$H$4000)</f>
        <v>0</v>
      </c>
      <c r="G48" s="8">
        <f>SUMIF(May!$L$4:$L$4000, 'Tag 2'!B48, May!$H$4:$H$4000)</f>
        <v>0</v>
      </c>
      <c r="H48" s="8">
        <f>SUMIF(Jun!$L$4:$L$4000, 'Tag 2'!B48, Jun!$H$4:$H$4000)</f>
        <v>0</v>
      </c>
      <c r="I48" s="8">
        <f>SUMIF(Jul!$L$4:$L$4000, 'Tag 2'!B48, Jul!$H$4:$H$4000)</f>
        <v>0</v>
      </c>
      <c r="J48" s="8">
        <f>SUMIF(Aug!$L$4:$L$4000, 'Tag 2'!B48, Aug!$H$4:$H$4000)</f>
        <v>0</v>
      </c>
      <c r="K48" s="8">
        <f>SUMIF(Sep!$L$4:$L$4000, 'Tag 2'!B48, Sep!$H$4:$H$4000)</f>
        <v>0</v>
      </c>
      <c r="L48" s="8">
        <f>SUMIF(Oct!$L$4:$L$4000, 'Tag 2'!B48, Oct!$H$4:$H$4000)</f>
        <v>0</v>
      </c>
      <c r="M48" s="8">
        <f>SUMIF(Nov!$L$4:$L$4000, 'Tag 2'!B48, Nov!$H$4:$H$4000)</f>
        <v>0</v>
      </c>
      <c r="N48" s="8">
        <f>SUMIF(Dec!$L$4:$L$4000, 'Tag 2'!B48, Dec!$H$4:$H$4000)</f>
        <v>0</v>
      </c>
      <c r="O48" s="1">
        <f t="shared" si="1"/>
        <v>0</v>
      </c>
    </row>
    <row r="49" spans="2:15" x14ac:dyDescent="0.2">
      <c r="B49" s="21">
        <f>Tags!H49</f>
        <v>0</v>
      </c>
      <c r="C49" s="8">
        <f>SUMIF(Jan!$L$4:$L$4000, 'Tag 2'!B49, Jan!$H$4:$H$4000)</f>
        <v>0</v>
      </c>
      <c r="D49" s="8">
        <f>SUMIF(Feb!$L$4:$L$4000, 'Tag 2'!B49, Feb!$H$4:$H$4000)</f>
        <v>0</v>
      </c>
      <c r="E49" s="8">
        <f>SUMIF(Mar!$L$4:$L$4000, 'Tag 2'!B49, Mar!$H$4:$H$4000)</f>
        <v>0</v>
      </c>
      <c r="F49" s="8">
        <f>SUMIF(Apr!$L$4:$L$4000, 'Tag 2'!B49, Apr!$H$4:$H$4000)</f>
        <v>0</v>
      </c>
      <c r="G49" s="8">
        <f>SUMIF(May!$L$4:$L$4000, 'Tag 2'!B49, May!$H$4:$H$4000)</f>
        <v>0</v>
      </c>
      <c r="H49" s="8">
        <f>SUMIF(Jun!$L$4:$L$4000, 'Tag 2'!B49, Jun!$H$4:$H$4000)</f>
        <v>0</v>
      </c>
      <c r="I49" s="8">
        <f>SUMIF(Jul!$L$4:$L$4000, 'Tag 2'!B49, Jul!$H$4:$H$4000)</f>
        <v>0</v>
      </c>
      <c r="J49" s="8">
        <f>SUMIF(Aug!$L$4:$L$4000, 'Tag 2'!B49, Aug!$H$4:$H$4000)</f>
        <v>0</v>
      </c>
      <c r="K49" s="8">
        <f>SUMIF(Sep!$L$4:$L$4000, 'Tag 2'!B49, Sep!$H$4:$H$4000)</f>
        <v>0</v>
      </c>
      <c r="L49" s="8">
        <f>SUMIF(Oct!$L$4:$L$4000, 'Tag 2'!B49, Oct!$H$4:$H$4000)</f>
        <v>0</v>
      </c>
      <c r="M49" s="8">
        <f>SUMIF(Nov!$L$4:$L$4000, 'Tag 2'!B49, Nov!$H$4:$H$4000)</f>
        <v>0</v>
      </c>
      <c r="N49" s="8">
        <f>SUMIF(Dec!$L$4:$L$4000, 'Tag 2'!B49, Dec!$H$4:$H$4000)</f>
        <v>0</v>
      </c>
      <c r="O49" s="1">
        <f t="shared" si="1"/>
        <v>0</v>
      </c>
    </row>
    <row r="50" spans="2:15" x14ac:dyDescent="0.2">
      <c r="B50" s="21">
        <f>Tags!H50</f>
        <v>0</v>
      </c>
      <c r="C50" s="8">
        <f>SUMIF(Jan!$L$4:$L$4000, 'Tag 2'!B50, Jan!$H$4:$H$4000)</f>
        <v>0</v>
      </c>
      <c r="D50" s="8">
        <f>SUMIF(Feb!$L$4:$L$4000, 'Tag 2'!B50, Feb!$H$4:$H$4000)</f>
        <v>0</v>
      </c>
      <c r="E50" s="8">
        <f>SUMIF(Mar!$L$4:$L$4000, 'Tag 2'!B50, Mar!$H$4:$H$4000)</f>
        <v>0</v>
      </c>
      <c r="F50" s="8">
        <f>SUMIF(Apr!$L$4:$L$4000, 'Tag 2'!B50, Apr!$H$4:$H$4000)</f>
        <v>0</v>
      </c>
      <c r="G50" s="8">
        <f>SUMIF(May!$L$4:$L$4000, 'Tag 2'!B50, May!$H$4:$H$4000)</f>
        <v>0</v>
      </c>
      <c r="H50" s="8">
        <f>SUMIF(Jun!$L$4:$L$4000, 'Tag 2'!B50, Jun!$H$4:$H$4000)</f>
        <v>0</v>
      </c>
      <c r="I50" s="8">
        <f>SUMIF(Jul!$L$4:$L$4000, 'Tag 2'!B50, Jul!$H$4:$H$4000)</f>
        <v>0</v>
      </c>
      <c r="J50" s="8">
        <f>SUMIF(Aug!$L$4:$L$4000, 'Tag 2'!B50, Aug!$H$4:$H$4000)</f>
        <v>0</v>
      </c>
      <c r="K50" s="8">
        <f>SUMIF(Sep!$L$4:$L$4000, 'Tag 2'!B50, Sep!$H$4:$H$4000)</f>
        <v>0</v>
      </c>
      <c r="L50" s="8">
        <f>SUMIF(Oct!$L$4:$L$4000, 'Tag 2'!B50, Oct!$H$4:$H$4000)</f>
        <v>0</v>
      </c>
      <c r="M50" s="8">
        <f>SUMIF(Nov!$L$4:$L$4000, 'Tag 2'!B50, Nov!$H$4:$H$4000)</f>
        <v>0</v>
      </c>
      <c r="N50" s="8">
        <f>SUMIF(Dec!$L$4:$L$4000, 'Tag 2'!B50, Dec!$H$4:$H$4000)</f>
        <v>0</v>
      </c>
      <c r="O50" s="1">
        <f t="shared" si="1"/>
        <v>0</v>
      </c>
    </row>
    <row r="51" spans="2:15" x14ac:dyDescent="0.2">
      <c r="B51" s="21">
        <f>Tags!H51</f>
        <v>0</v>
      </c>
      <c r="C51" s="8">
        <f>SUMIF(Jan!$L$4:$L$4000, 'Tag 2'!B51, Jan!$H$4:$H$4000)</f>
        <v>0</v>
      </c>
      <c r="D51" s="8">
        <f>SUMIF(Feb!$L$4:$L$4000, 'Tag 2'!B51, Feb!$H$4:$H$4000)</f>
        <v>0</v>
      </c>
      <c r="E51" s="8">
        <f>SUMIF(Mar!$L$4:$L$4000, 'Tag 2'!B51, Mar!$H$4:$H$4000)</f>
        <v>0</v>
      </c>
      <c r="F51" s="8">
        <f>SUMIF(Apr!$L$4:$L$4000, 'Tag 2'!B51, Apr!$H$4:$H$4000)</f>
        <v>0</v>
      </c>
      <c r="G51" s="8">
        <f>SUMIF(May!$L$4:$L$4000, 'Tag 2'!B51, May!$H$4:$H$4000)</f>
        <v>0</v>
      </c>
      <c r="H51" s="8">
        <f>SUMIF(Jun!$L$4:$L$4000, 'Tag 2'!B51, Jun!$H$4:$H$4000)</f>
        <v>0</v>
      </c>
      <c r="I51" s="8">
        <f>SUMIF(Jul!$L$4:$L$4000, 'Tag 2'!B51, Jul!$H$4:$H$4000)</f>
        <v>0</v>
      </c>
      <c r="J51" s="8">
        <f>SUMIF(Aug!$L$4:$L$4000, 'Tag 2'!B51, Aug!$H$4:$H$4000)</f>
        <v>0</v>
      </c>
      <c r="K51" s="8">
        <f>SUMIF(Sep!$L$4:$L$4000, 'Tag 2'!B51, Sep!$H$4:$H$4000)</f>
        <v>0</v>
      </c>
      <c r="L51" s="8">
        <f>SUMIF(Oct!$L$4:$L$4000, 'Tag 2'!B51, Oct!$H$4:$H$4000)</f>
        <v>0</v>
      </c>
      <c r="M51" s="8">
        <f>SUMIF(Nov!$L$4:$L$4000, 'Tag 2'!B51, Nov!$H$4:$H$4000)</f>
        <v>0</v>
      </c>
      <c r="N51" s="8">
        <f>SUMIF(Dec!$L$4:$L$4000, 'Tag 2'!B51, Dec!$H$4:$H$4000)</f>
        <v>0</v>
      </c>
      <c r="O51" s="1">
        <f t="shared" si="1"/>
        <v>0</v>
      </c>
    </row>
    <row r="52" spans="2:15" x14ac:dyDescent="0.2">
      <c r="B52" s="21">
        <f>Tags!H52</f>
        <v>0</v>
      </c>
      <c r="C52" s="8">
        <f>SUMIF(Jan!$L$4:$L$4000, 'Tag 2'!B52, Jan!$H$4:$H$4000)</f>
        <v>0</v>
      </c>
      <c r="D52" s="8">
        <f>SUMIF(Feb!$L$4:$L$4000, 'Tag 2'!B52, Feb!$H$4:$H$4000)</f>
        <v>0</v>
      </c>
      <c r="E52" s="8">
        <f>SUMIF(Mar!$L$4:$L$4000, 'Tag 2'!B52, Mar!$H$4:$H$4000)</f>
        <v>0</v>
      </c>
      <c r="F52" s="8">
        <f>SUMIF(Apr!$L$4:$L$4000, 'Tag 2'!B52, Apr!$H$4:$H$4000)</f>
        <v>0</v>
      </c>
      <c r="G52" s="8">
        <f>SUMIF(May!$L$4:$L$4000, 'Tag 2'!B52, May!$H$4:$H$4000)</f>
        <v>0</v>
      </c>
      <c r="H52" s="8">
        <f>SUMIF(Jun!$L$4:$L$4000, 'Tag 2'!B52, Jun!$H$4:$H$4000)</f>
        <v>0</v>
      </c>
      <c r="I52" s="8">
        <f>SUMIF(Jul!$L$4:$L$4000, 'Tag 2'!B52, Jul!$H$4:$H$4000)</f>
        <v>0</v>
      </c>
      <c r="J52" s="8">
        <f>SUMIF(Aug!$L$4:$L$4000, 'Tag 2'!B52, Aug!$H$4:$H$4000)</f>
        <v>0</v>
      </c>
      <c r="K52" s="8">
        <f>SUMIF(Sep!$L$4:$L$4000, 'Tag 2'!B52, Sep!$H$4:$H$4000)</f>
        <v>0</v>
      </c>
      <c r="L52" s="8">
        <f>SUMIF(Oct!$L$4:$L$4000, 'Tag 2'!B52, Oct!$H$4:$H$4000)</f>
        <v>0</v>
      </c>
      <c r="M52" s="8">
        <f>SUMIF(Nov!$L$4:$L$4000, 'Tag 2'!B52, Nov!$H$4:$H$4000)</f>
        <v>0</v>
      </c>
      <c r="N52" s="8">
        <f>SUMIF(Dec!$L$4:$L$4000, 'Tag 2'!B52, Dec!$H$4:$H$4000)</f>
        <v>0</v>
      </c>
      <c r="O52" s="1">
        <f t="shared" si="1"/>
        <v>0</v>
      </c>
    </row>
    <row r="53" spans="2:15" x14ac:dyDescent="0.2">
      <c r="B53" s="21">
        <f>Tags!H53</f>
        <v>0</v>
      </c>
      <c r="C53" s="8">
        <f>SUMIF(Jan!$L$4:$L$4000, 'Tag 2'!B53, Jan!$H$4:$H$4000)</f>
        <v>0</v>
      </c>
      <c r="D53" s="8">
        <f>SUMIF(Feb!$L$4:$L$4000, 'Tag 2'!B53, Feb!$H$4:$H$4000)</f>
        <v>0</v>
      </c>
      <c r="E53" s="8">
        <f>SUMIF(Mar!$L$4:$L$4000, 'Tag 2'!B53, Mar!$H$4:$H$4000)</f>
        <v>0</v>
      </c>
      <c r="F53" s="8">
        <f>SUMIF(Apr!$L$4:$L$4000, 'Tag 2'!B53, Apr!$H$4:$H$4000)</f>
        <v>0</v>
      </c>
      <c r="G53" s="8">
        <f>SUMIF(May!$L$4:$L$4000, 'Tag 2'!B53, May!$H$4:$H$4000)</f>
        <v>0</v>
      </c>
      <c r="H53" s="8">
        <f>SUMIF(Jun!$L$4:$L$4000, 'Tag 2'!B53, Jun!$H$4:$H$4000)</f>
        <v>0</v>
      </c>
      <c r="I53" s="8">
        <f>SUMIF(Jul!$L$4:$L$4000, 'Tag 2'!B53, Jul!$H$4:$H$4000)</f>
        <v>0</v>
      </c>
      <c r="J53" s="8">
        <f>SUMIF(Aug!$L$4:$L$4000, 'Tag 2'!B53, Aug!$H$4:$H$4000)</f>
        <v>0</v>
      </c>
      <c r="K53" s="8">
        <f>SUMIF(Sep!$L$4:$L$4000, 'Tag 2'!B53, Sep!$H$4:$H$4000)</f>
        <v>0</v>
      </c>
      <c r="L53" s="8">
        <f>SUMIF(Oct!$L$4:$L$4000, 'Tag 2'!B53, Oct!$H$4:$H$4000)</f>
        <v>0</v>
      </c>
      <c r="M53" s="8">
        <f>SUMIF(Nov!$L$4:$L$4000, 'Tag 2'!B53, Nov!$H$4:$H$4000)</f>
        <v>0</v>
      </c>
      <c r="N53" s="8">
        <f>SUMIF(Dec!$L$4:$L$4000, 'Tag 2'!B53, Dec!$H$4:$H$4000)</f>
        <v>0</v>
      </c>
      <c r="O53" s="1">
        <f t="shared" si="1"/>
        <v>0</v>
      </c>
    </row>
    <row r="54" spans="2:15" x14ac:dyDescent="0.2">
      <c r="B54" s="21">
        <f>Tags!H54</f>
        <v>0</v>
      </c>
      <c r="C54" s="8">
        <f>SUMIF(Jan!$L$4:$L$4000, 'Tag 2'!B54, Jan!$H$4:$H$4000)</f>
        <v>0</v>
      </c>
      <c r="D54" s="8">
        <f>SUMIF(Feb!$L$4:$L$4000, 'Tag 2'!B54, Feb!$H$4:$H$4000)</f>
        <v>0</v>
      </c>
      <c r="E54" s="8">
        <f>SUMIF(Mar!$L$4:$L$4000, 'Tag 2'!B54, Mar!$H$4:$H$4000)</f>
        <v>0</v>
      </c>
      <c r="F54" s="8">
        <f>SUMIF(Apr!$L$4:$L$4000, 'Tag 2'!B54, Apr!$H$4:$H$4000)</f>
        <v>0</v>
      </c>
      <c r="G54" s="8">
        <f>SUMIF(May!$L$4:$L$4000, 'Tag 2'!B54, May!$H$4:$H$4000)</f>
        <v>0</v>
      </c>
      <c r="H54" s="8">
        <f>SUMIF(Jun!$L$4:$L$4000, 'Tag 2'!B54, Jun!$H$4:$H$4000)</f>
        <v>0</v>
      </c>
      <c r="I54" s="8">
        <f>SUMIF(Jul!$L$4:$L$4000, 'Tag 2'!B54, Jul!$H$4:$H$4000)</f>
        <v>0</v>
      </c>
      <c r="J54" s="8">
        <f>SUMIF(Aug!$L$4:$L$4000, 'Tag 2'!B54, Aug!$H$4:$H$4000)</f>
        <v>0</v>
      </c>
      <c r="K54" s="8">
        <f>SUMIF(Sep!$L$4:$L$4000, 'Tag 2'!B54, Sep!$H$4:$H$4000)</f>
        <v>0</v>
      </c>
      <c r="L54" s="8">
        <f>SUMIF(Oct!$L$4:$L$4000, 'Tag 2'!B54, Oct!$H$4:$H$4000)</f>
        <v>0</v>
      </c>
      <c r="M54" s="8">
        <f>SUMIF(Nov!$L$4:$L$4000, 'Tag 2'!B54, Nov!$H$4:$H$4000)</f>
        <v>0</v>
      </c>
      <c r="N54" s="8">
        <f>SUMIF(Dec!$L$4:$L$4000, 'Tag 2'!B54, Dec!$H$4:$H$4000)</f>
        <v>0</v>
      </c>
      <c r="O54" s="1">
        <f t="shared" si="1"/>
        <v>0</v>
      </c>
    </row>
    <row r="55" spans="2:15" x14ac:dyDescent="0.2">
      <c r="B55" s="21">
        <f>Tags!H55</f>
        <v>0</v>
      </c>
      <c r="C55" s="8">
        <f>SUMIF(Jan!$L$4:$L$4000, 'Tag 2'!B55, Jan!$H$4:$H$4000)</f>
        <v>0</v>
      </c>
      <c r="D55" s="8">
        <f>SUMIF(Feb!$L$4:$L$4000, 'Tag 2'!B55, Feb!$H$4:$H$4000)</f>
        <v>0</v>
      </c>
      <c r="E55" s="8">
        <f>SUMIF(Mar!$L$4:$L$4000, 'Tag 2'!B55, Mar!$H$4:$H$4000)</f>
        <v>0</v>
      </c>
      <c r="F55" s="8">
        <f>SUMIF(Apr!$L$4:$L$4000, 'Tag 2'!B55, Apr!$H$4:$H$4000)</f>
        <v>0</v>
      </c>
      <c r="G55" s="8">
        <f>SUMIF(May!$L$4:$L$4000, 'Tag 2'!B55, May!$H$4:$H$4000)</f>
        <v>0</v>
      </c>
      <c r="H55" s="8">
        <f>SUMIF(Jun!$L$4:$L$4000, 'Tag 2'!B55, Jun!$H$4:$H$4000)</f>
        <v>0</v>
      </c>
      <c r="I55" s="8">
        <f>SUMIF(Jul!$L$4:$L$4000, 'Tag 2'!B55, Jul!$H$4:$H$4000)</f>
        <v>0</v>
      </c>
      <c r="J55" s="8">
        <f>SUMIF(Aug!$L$4:$L$4000, 'Tag 2'!B55, Aug!$H$4:$H$4000)</f>
        <v>0</v>
      </c>
      <c r="K55" s="8">
        <f>SUMIF(Sep!$L$4:$L$4000, 'Tag 2'!B55, Sep!$H$4:$H$4000)</f>
        <v>0</v>
      </c>
      <c r="L55" s="8">
        <f>SUMIF(Oct!$L$4:$L$4000, 'Tag 2'!B55, Oct!$H$4:$H$4000)</f>
        <v>0</v>
      </c>
      <c r="M55" s="8">
        <f>SUMIF(Nov!$L$4:$L$4000, 'Tag 2'!B55, Nov!$H$4:$H$4000)</f>
        <v>0</v>
      </c>
      <c r="N55" s="8">
        <f>SUMIF(Dec!$L$4:$L$4000, 'Tag 2'!B55, Dec!$H$4:$H$4000)</f>
        <v>0</v>
      </c>
      <c r="O55" s="1">
        <f t="shared" si="1"/>
        <v>0</v>
      </c>
    </row>
    <row r="56" spans="2:15" x14ac:dyDescent="0.2">
      <c r="B56" s="21">
        <f>Tags!H56</f>
        <v>0</v>
      </c>
      <c r="C56" s="8">
        <f>SUMIF(Jan!$L$4:$L$4000, 'Tag 2'!B56, Jan!$H$4:$H$4000)</f>
        <v>0</v>
      </c>
      <c r="D56" s="8">
        <f>SUMIF(Feb!$L$4:$L$4000, 'Tag 2'!B56, Feb!$H$4:$H$4000)</f>
        <v>0</v>
      </c>
      <c r="E56" s="8">
        <f>SUMIF(Mar!$L$4:$L$4000, 'Tag 2'!B56, Mar!$H$4:$H$4000)</f>
        <v>0</v>
      </c>
      <c r="F56" s="8">
        <f>SUMIF(Apr!$L$4:$L$4000, 'Tag 2'!B56, Apr!$H$4:$H$4000)</f>
        <v>0</v>
      </c>
      <c r="G56" s="8">
        <f>SUMIF(May!$L$4:$L$4000, 'Tag 2'!B56, May!$H$4:$H$4000)</f>
        <v>0</v>
      </c>
      <c r="H56" s="8">
        <f>SUMIF(Jun!$L$4:$L$4000, 'Tag 2'!B56, Jun!$H$4:$H$4000)</f>
        <v>0</v>
      </c>
      <c r="I56" s="8">
        <f>SUMIF(Jul!$L$4:$L$4000, 'Tag 2'!B56, Jul!$H$4:$H$4000)</f>
        <v>0</v>
      </c>
      <c r="J56" s="8">
        <f>SUMIF(Aug!$L$4:$L$4000, 'Tag 2'!B56, Aug!$H$4:$H$4000)</f>
        <v>0</v>
      </c>
      <c r="K56" s="8">
        <f>SUMIF(Sep!$L$4:$L$4000, 'Tag 2'!B56, Sep!$H$4:$H$4000)</f>
        <v>0</v>
      </c>
      <c r="L56" s="8">
        <f>SUMIF(Oct!$L$4:$L$4000, 'Tag 2'!B56, Oct!$H$4:$H$4000)</f>
        <v>0</v>
      </c>
      <c r="M56" s="8">
        <f>SUMIF(Nov!$L$4:$L$4000, 'Tag 2'!B56, Nov!$H$4:$H$4000)</f>
        <v>0</v>
      </c>
      <c r="N56" s="8">
        <f>SUMIF(Dec!$L$4:$L$4000, 'Tag 2'!B56, Dec!$H$4:$H$4000)</f>
        <v>0</v>
      </c>
      <c r="O56" s="1">
        <f t="shared" si="1"/>
        <v>0</v>
      </c>
    </row>
    <row r="57" spans="2:15" x14ac:dyDescent="0.2">
      <c r="B57" s="21">
        <f>Tags!H57</f>
        <v>0</v>
      </c>
      <c r="C57" s="8">
        <f>SUMIF(Jan!$L$4:$L$4000, 'Tag 2'!B57, Jan!$H$4:$H$4000)</f>
        <v>0</v>
      </c>
      <c r="D57" s="8">
        <f>SUMIF(Feb!$L$4:$L$4000, 'Tag 2'!B57, Feb!$H$4:$H$4000)</f>
        <v>0</v>
      </c>
      <c r="E57" s="8">
        <f>SUMIF(Mar!$L$4:$L$4000, 'Tag 2'!B57, Mar!$H$4:$H$4000)</f>
        <v>0</v>
      </c>
      <c r="F57" s="8">
        <f>SUMIF(Apr!$L$4:$L$4000, 'Tag 2'!B57, Apr!$H$4:$H$4000)</f>
        <v>0</v>
      </c>
      <c r="G57" s="8">
        <f>SUMIF(May!$L$4:$L$4000, 'Tag 2'!B57, May!$H$4:$H$4000)</f>
        <v>0</v>
      </c>
      <c r="H57" s="8">
        <f>SUMIF(Jun!$L$4:$L$4000, 'Tag 2'!B57, Jun!$H$4:$H$4000)</f>
        <v>0</v>
      </c>
      <c r="I57" s="8">
        <f>SUMIF(Jul!$L$4:$L$4000, 'Tag 2'!B57, Jul!$H$4:$H$4000)</f>
        <v>0</v>
      </c>
      <c r="J57" s="8">
        <f>SUMIF(Aug!$L$4:$L$4000, 'Tag 2'!B57, Aug!$H$4:$H$4000)</f>
        <v>0</v>
      </c>
      <c r="K57" s="8">
        <f>SUMIF(Sep!$L$4:$L$4000, 'Tag 2'!B57, Sep!$H$4:$H$4000)</f>
        <v>0</v>
      </c>
      <c r="L57" s="8">
        <f>SUMIF(Oct!$L$4:$L$4000, 'Tag 2'!B57, Oct!$H$4:$H$4000)</f>
        <v>0</v>
      </c>
      <c r="M57" s="8">
        <f>SUMIF(Nov!$L$4:$L$4000, 'Tag 2'!B57, Nov!$H$4:$H$4000)</f>
        <v>0</v>
      </c>
      <c r="N57" s="8">
        <f>SUMIF(Dec!$L$4:$L$4000, 'Tag 2'!B57, Dec!$H$4:$H$4000)</f>
        <v>0</v>
      </c>
      <c r="O57" s="1">
        <f t="shared" si="1"/>
        <v>0</v>
      </c>
    </row>
    <row r="58" spans="2:15" x14ac:dyDescent="0.2">
      <c r="B58" s="21">
        <f>Tags!H58</f>
        <v>0</v>
      </c>
      <c r="C58" s="8">
        <f>SUMIF(Jan!$L$4:$L$4000, 'Tag 2'!B58, Jan!$H$4:$H$4000)</f>
        <v>0</v>
      </c>
      <c r="D58" s="8">
        <f>SUMIF(Feb!$L$4:$L$4000, 'Tag 2'!B58, Feb!$H$4:$H$4000)</f>
        <v>0</v>
      </c>
      <c r="E58" s="8">
        <f>SUMIF(Mar!$L$4:$L$4000, 'Tag 2'!B58, Mar!$H$4:$H$4000)</f>
        <v>0</v>
      </c>
      <c r="F58" s="8">
        <f>SUMIF(Apr!$L$4:$L$4000, 'Tag 2'!B58, Apr!$H$4:$H$4000)</f>
        <v>0</v>
      </c>
      <c r="G58" s="8">
        <f>SUMIF(May!$L$4:$L$4000, 'Tag 2'!B58, May!$H$4:$H$4000)</f>
        <v>0</v>
      </c>
      <c r="H58" s="8">
        <f>SUMIF(Jun!$L$4:$L$4000, 'Tag 2'!B58, Jun!$H$4:$H$4000)</f>
        <v>0</v>
      </c>
      <c r="I58" s="8">
        <f>SUMIF(Jul!$L$4:$L$4000, 'Tag 2'!B58, Jul!$H$4:$H$4000)</f>
        <v>0</v>
      </c>
      <c r="J58" s="8">
        <f>SUMIF(Aug!$L$4:$L$4000, 'Tag 2'!B58, Aug!$H$4:$H$4000)</f>
        <v>0</v>
      </c>
      <c r="K58" s="8">
        <f>SUMIF(Sep!$L$4:$L$4000, 'Tag 2'!B58, Sep!$H$4:$H$4000)</f>
        <v>0</v>
      </c>
      <c r="L58" s="8">
        <f>SUMIF(Oct!$L$4:$L$4000, 'Tag 2'!B58, Oct!$H$4:$H$4000)</f>
        <v>0</v>
      </c>
      <c r="M58" s="8">
        <f>SUMIF(Nov!$L$4:$L$4000, 'Tag 2'!B58, Nov!$H$4:$H$4000)</f>
        <v>0</v>
      </c>
      <c r="N58" s="8">
        <f>SUMIF(Dec!$L$4:$L$4000, 'Tag 2'!B58, Dec!$H$4:$H$4000)</f>
        <v>0</v>
      </c>
      <c r="O58" s="1">
        <f t="shared" si="1"/>
        <v>0</v>
      </c>
    </row>
    <row r="59" spans="2:15" x14ac:dyDescent="0.2">
      <c r="B59" s="21">
        <f>Tags!H59</f>
        <v>0</v>
      </c>
      <c r="C59" s="8">
        <f>SUMIF(Jan!$L$4:$L$4000, 'Tag 2'!B59, Jan!$H$4:$H$4000)</f>
        <v>0</v>
      </c>
      <c r="D59" s="8">
        <f>SUMIF(Feb!$L$4:$L$4000, 'Tag 2'!B59, Feb!$H$4:$H$4000)</f>
        <v>0</v>
      </c>
      <c r="E59" s="8">
        <f>SUMIF(Mar!$L$4:$L$4000, 'Tag 2'!B59, Mar!$H$4:$H$4000)</f>
        <v>0</v>
      </c>
      <c r="F59" s="8">
        <f>SUMIF(Apr!$L$4:$L$4000, 'Tag 2'!B59, Apr!$H$4:$H$4000)</f>
        <v>0</v>
      </c>
      <c r="G59" s="8">
        <f>SUMIF(May!$L$4:$L$4000, 'Tag 2'!B59, May!$H$4:$H$4000)</f>
        <v>0</v>
      </c>
      <c r="H59" s="8">
        <f>SUMIF(Jun!$L$4:$L$4000, 'Tag 2'!B59, Jun!$H$4:$H$4000)</f>
        <v>0</v>
      </c>
      <c r="I59" s="8">
        <f>SUMIF(Jul!$L$4:$L$4000, 'Tag 2'!B59, Jul!$H$4:$H$4000)</f>
        <v>0</v>
      </c>
      <c r="J59" s="8">
        <f>SUMIF(Aug!$L$4:$L$4000, 'Tag 2'!B59, Aug!$H$4:$H$4000)</f>
        <v>0</v>
      </c>
      <c r="K59" s="8">
        <f>SUMIF(Sep!$L$4:$L$4000, 'Tag 2'!B59, Sep!$H$4:$H$4000)</f>
        <v>0</v>
      </c>
      <c r="L59" s="8">
        <f>SUMIF(Oct!$L$4:$L$4000, 'Tag 2'!B59, Oct!$H$4:$H$4000)</f>
        <v>0</v>
      </c>
      <c r="M59" s="8">
        <f>SUMIF(Nov!$L$4:$L$4000, 'Tag 2'!B59, Nov!$H$4:$H$4000)</f>
        <v>0</v>
      </c>
      <c r="N59" s="8">
        <f>SUMIF(Dec!$L$4:$L$4000, 'Tag 2'!B59, Dec!$H$4:$H$4000)</f>
        <v>0</v>
      </c>
      <c r="O59" s="1">
        <f t="shared" si="1"/>
        <v>0</v>
      </c>
    </row>
    <row r="60" spans="2:15" x14ac:dyDescent="0.2">
      <c r="B60" s="21">
        <f>Tags!H60</f>
        <v>0</v>
      </c>
      <c r="C60" s="8">
        <f>SUMIF(Jan!$L$4:$L$4000, 'Tag 2'!B60, Jan!$H$4:$H$4000)</f>
        <v>0</v>
      </c>
      <c r="D60" s="8">
        <f>SUMIF(Feb!$L$4:$L$4000, 'Tag 2'!B60, Feb!$H$4:$H$4000)</f>
        <v>0</v>
      </c>
      <c r="E60" s="8">
        <f>SUMIF(Mar!$L$4:$L$4000, 'Tag 2'!B60, Mar!$H$4:$H$4000)</f>
        <v>0</v>
      </c>
      <c r="F60" s="8">
        <f>SUMIF(Apr!$L$4:$L$4000, 'Tag 2'!B60, Apr!$H$4:$H$4000)</f>
        <v>0</v>
      </c>
      <c r="G60" s="8">
        <f>SUMIF(May!$L$4:$L$4000, 'Tag 2'!B60, May!$H$4:$H$4000)</f>
        <v>0</v>
      </c>
      <c r="H60" s="8">
        <f>SUMIF(Jun!$L$4:$L$4000, 'Tag 2'!B60, Jun!$H$4:$H$4000)</f>
        <v>0</v>
      </c>
      <c r="I60" s="8">
        <f>SUMIF(Jul!$L$4:$L$4000, 'Tag 2'!B60, Jul!$H$4:$H$4000)</f>
        <v>0</v>
      </c>
      <c r="J60" s="8">
        <f>SUMIF(Aug!$L$4:$L$4000, 'Tag 2'!B60, Aug!$H$4:$H$4000)</f>
        <v>0</v>
      </c>
      <c r="K60" s="8">
        <f>SUMIF(Sep!$L$4:$L$4000, 'Tag 2'!B60, Sep!$H$4:$H$4000)</f>
        <v>0</v>
      </c>
      <c r="L60" s="8">
        <f>SUMIF(Oct!$L$4:$L$4000, 'Tag 2'!B60, Oct!$H$4:$H$4000)</f>
        <v>0</v>
      </c>
      <c r="M60" s="8">
        <f>SUMIF(Nov!$L$4:$L$4000, 'Tag 2'!B60, Nov!$H$4:$H$4000)</f>
        <v>0</v>
      </c>
      <c r="N60" s="8">
        <f>SUMIF(Dec!$L$4:$L$4000, 'Tag 2'!B60, Dec!$H$4:$H$4000)</f>
        <v>0</v>
      </c>
      <c r="O60" s="1">
        <f t="shared" si="1"/>
        <v>0</v>
      </c>
    </row>
    <row r="61" spans="2:15" x14ac:dyDescent="0.2">
      <c r="B61" s="21">
        <f>Tags!H61</f>
        <v>0</v>
      </c>
      <c r="C61" s="8">
        <f>SUMIF(Jan!$L$4:$L$4000, 'Tag 2'!B61, Jan!$H$4:$H$4000)</f>
        <v>0</v>
      </c>
      <c r="D61" s="8">
        <f>SUMIF(Feb!$L$4:$L$4000, 'Tag 2'!B61, Feb!$H$4:$H$4000)</f>
        <v>0</v>
      </c>
      <c r="E61" s="8">
        <f>SUMIF(Mar!$L$4:$L$4000, 'Tag 2'!B61, Mar!$H$4:$H$4000)</f>
        <v>0</v>
      </c>
      <c r="F61" s="8">
        <f>SUMIF(Apr!$L$4:$L$4000, 'Tag 2'!B61, Apr!$H$4:$H$4000)</f>
        <v>0</v>
      </c>
      <c r="G61" s="8">
        <f>SUMIF(May!$L$4:$L$4000, 'Tag 2'!B61, May!$H$4:$H$4000)</f>
        <v>0</v>
      </c>
      <c r="H61" s="8">
        <f>SUMIF(Jun!$L$4:$L$4000, 'Tag 2'!B61, Jun!$H$4:$H$4000)</f>
        <v>0</v>
      </c>
      <c r="I61" s="8">
        <f>SUMIF(Jul!$L$4:$L$4000, 'Tag 2'!B61, Jul!$H$4:$H$4000)</f>
        <v>0</v>
      </c>
      <c r="J61" s="8">
        <f>SUMIF(Aug!$L$4:$L$4000, 'Tag 2'!B61, Aug!$H$4:$H$4000)</f>
        <v>0</v>
      </c>
      <c r="K61" s="8">
        <f>SUMIF(Sep!$L$4:$L$4000, 'Tag 2'!B61, Sep!$H$4:$H$4000)</f>
        <v>0</v>
      </c>
      <c r="L61" s="8">
        <f>SUMIF(Oct!$L$4:$L$4000, 'Tag 2'!B61, Oct!$H$4:$H$4000)</f>
        <v>0</v>
      </c>
      <c r="M61" s="8">
        <f>SUMIF(Nov!$L$4:$L$4000, 'Tag 2'!B61, Nov!$H$4:$H$4000)</f>
        <v>0</v>
      </c>
      <c r="N61" s="8">
        <f>SUMIF(Dec!$L$4:$L$4000, 'Tag 2'!B61, Dec!$H$4:$H$4000)</f>
        <v>0</v>
      </c>
      <c r="O61" s="1">
        <f t="shared" si="1"/>
        <v>0</v>
      </c>
    </row>
    <row r="62" spans="2:15" x14ac:dyDescent="0.2">
      <c r="B62" s="21">
        <f>Tags!H62</f>
        <v>0</v>
      </c>
      <c r="C62" s="8">
        <f>SUMIF(Jan!$L$4:$L$4000, 'Tag 2'!B62, Jan!$H$4:$H$4000)</f>
        <v>0</v>
      </c>
      <c r="D62" s="8">
        <f>SUMIF(Feb!$L$4:$L$4000, 'Tag 2'!B62, Feb!$H$4:$H$4000)</f>
        <v>0</v>
      </c>
      <c r="E62" s="8">
        <f>SUMIF(Mar!$L$4:$L$4000, 'Tag 2'!B62, Mar!$H$4:$H$4000)</f>
        <v>0</v>
      </c>
      <c r="F62" s="8">
        <f>SUMIF(Apr!$L$4:$L$4000, 'Tag 2'!B62, Apr!$H$4:$H$4000)</f>
        <v>0</v>
      </c>
      <c r="G62" s="8">
        <f>SUMIF(May!$L$4:$L$4000, 'Tag 2'!B62, May!$H$4:$H$4000)</f>
        <v>0</v>
      </c>
      <c r="H62" s="8">
        <f>SUMIF(Jun!$L$4:$L$4000, 'Tag 2'!B62, Jun!$H$4:$H$4000)</f>
        <v>0</v>
      </c>
      <c r="I62" s="8">
        <f>SUMIF(Jul!$L$4:$L$4000, 'Tag 2'!B62, Jul!$H$4:$H$4000)</f>
        <v>0</v>
      </c>
      <c r="J62" s="8">
        <f>SUMIF(Aug!$L$4:$L$4000, 'Tag 2'!B62, Aug!$H$4:$H$4000)</f>
        <v>0</v>
      </c>
      <c r="K62" s="8">
        <f>SUMIF(Sep!$L$4:$L$4000, 'Tag 2'!B62, Sep!$H$4:$H$4000)</f>
        <v>0</v>
      </c>
      <c r="L62" s="8">
        <f>SUMIF(Oct!$L$4:$L$4000, 'Tag 2'!B62, Oct!$H$4:$H$4000)</f>
        <v>0</v>
      </c>
      <c r="M62" s="8">
        <f>SUMIF(Nov!$L$4:$L$4000, 'Tag 2'!B62, Nov!$H$4:$H$4000)</f>
        <v>0</v>
      </c>
      <c r="N62" s="8">
        <f>SUMIF(Dec!$L$4:$L$4000, 'Tag 2'!B62, Dec!$H$4:$H$4000)</f>
        <v>0</v>
      </c>
      <c r="O62" s="1">
        <f t="shared" si="1"/>
        <v>0</v>
      </c>
    </row>
    <row r="63" spans="2:15" x14ac:dyDescent="0.2">
      <c r="B63" s="21">
        <f>Tags!H63</f>
        <v>0</v>
      </c>
      <c r="C63" s="8">
        <f>SUMIF(Jan!$L$4:$L$4000, 'Tag 2'!B63, Jan!$H$4:$H$4000)</f>
        <v>0</v>
      </c>
      <c r="D63" s="8">
        <f>SUMIF(Feb!$L$4:$L$4000, 'Tag 2'!B63, Feb!$H$4:$H$4000)</f>
        <v>0</v>
      </c>
      <c r="E63" s="8">
        <f>SUMIF(Mar!$L$4:$L$4000, 'Tag 2'!B63, Mar!$H$4:$H$4000)</f>
        <v>0</v>
      </c>
      <c r="F63" s="8">
        <f>SUMIF(Apr!$L$4:$L$4000, 'Tag 2'!B63, Apr!$H$4:$H$4000)</f>
        <v>0</v>
      </c>
      <c r="G63" s="8">
        <f>SUMIF(May!$L$4:$L$4000, 'Tag 2'!B63, May!$H$4:$H$4000)</f>
        <v>0</v>
      </c>
      <c r="H63" s="8">
        <f>SUMIF(Jun!$L$4:$L$4000, 'Tag 2'!B63, Jun!$H$4:$H$4000)</f>
        <v>0</v>
      </c>
      <c r="I63" s="8">
        <f>SUMIF(Jul!$L$4:$L$4000, 'Tag 2'!B63, Jul!$H$4:$H$4000)</f>
        <v>0</v>
      </c>
      <c r="J63" s="8">
        <f>SUMIF(Aug!$L$4:$L$4000, 'Tag 2'!B63, Aug!$H$4:$H$4000)</f>
        <v>0</v>
      </c>
      <c r="K63" s="8">
        <f>SUMIF(Sep!$L$4:$L$4000, 'Tag 2'!B63, Sep!$H$4:$H$4000)</f>
        <v>0</v>
      </c>
      <c r="L63" s="8">
        <f>SUMIF(Oct!$L$4:$L$4000, 'Tag 2'!B63, Oct!$H$4:$H$4000)</f>
        <v>0</v>
      </c>
      <c r="M63" s="8">
        <f>SUMIF(Nov!$L$4:$L$4000, 'Tag 2'!B63, Nov!$H$4:$H$4000)</f>
        <v>0</v>
      </c>
      <c r="N63" s="8">
        <f>SUMIF(Dec!$L$4:$L$4000, 'Tag 2'!B63, Dec!$H$4:$H$4000)</f>
        <v>0</v>
      </c>
      <c r="O63" s="1">
        <f t="shared" si="1"/>
        <v>0</v>
      </c>
    </row>
    <row r="64" spans="2:15" x14ac:dyDescent="0.2">
      <c r="B64" s="21">
        <f>Tags!H64</f>
        <v>0</v>
      </c>
      <c r="C64" s="8">
        <f>SUMIF(Jan!$L$4:$L$4000, 'Tag 2'!B64, Jan!$H$4:$H$4000)</f>
        <v>0</v>
      </c>
      <c r="D64" s="8">
        <f>SUMIF(Feb!$L$4:$L$4000, 'Tag 2'!B64, Feb!$H$4:$H$4000)</f>
        <v>0</v>
      </c>
      <c r="E64" s="8">
        <f>SUMIF(Mar!$L$4:$L$4000, 'Tag 2'!B64, Mar!$H$4:$H$4000)</f>
        <v>0</v>
      </c>
      <c r="F64" s="8">
        <f>SUMIF(Apr!$L$4:$L$4000, 'Tag 2'!B64, Apr!$H$4:$H$4000)</f>
        <v>0</v>
      </c>
      <c r="G64" s="8">
        <f>SUMIF(May!$L$4:$L$4000, 'Tag 2'!B64, May!$H$4:$H$4000)</f>
        <v>0</v>
      </c>
      <c r="H64" s="8">
        <f>SUMIF(Jun!$L$4:$L$4000, 'Tag 2'!B64, Jun!$H$4:$H$4000)</f>
        <v>0</v>
      </c>
      <c r="I64" s="8">
        <f>SUMIF(Jul!$L$4:$L$4000, 'Tag 2'!B64, Jul!$H$4:$H$4000)</f>
        <v>0</v>
      </c>
      <c r="J64" s="8">
        <f>SUMIF(Aug!$L$4:$L$4000, 'Tag 2'!B64, Aug!$H$4:$H$4000)</f>
        <v>0</v>
      </c>
      <c r="K64" s="8">
        <f>SUMIF(Sep!$L$4:$L$4000, 'Tag 2'!B64, Sep!$H$4:$H$4000)</f>
        <v>0</v>
      </c>
      <c r="L64" s="8">
        <f>SUMIF(Oct!$L$4:$L$4000, 'Tag 2'!B64, Oct!$H$4:$H$4000)</f>
        <v>0</v>
      </c>
      <c r="M64" s="8">
        <f>SUMIF(Nov!$L$4:$L$4000, 'Tag 2'!B64, Nov!$H$4:$H$4000)</f>
        <v>0</v>
      </c>
      <c r="N64" s="8">
        <f>SUMIF(Dec!$L$4:$L$4000, 'Tag 2'!B64, Dec!$H$4:$H$4000)</f>
        <v>0</v>
      </c>
      <c r="O64" s="1">
        <f t="shared" si="1"/>
        <v>0</v>
      </c>
    </row>
    <row r="65" spans="2:15" x14ac:dyDescent="0.2">
      <c r="B65" s="21">
        <f>Tags!H65</f>
        <v>0</v>
      </c>
      <c r="C65" s="8">
        <f>SUMIF(Jan!$L$4:$L$4000, 'Tag 2'!B65, Jan!$H$4:$H$4000)</f>
        <v>0</v>
      </c>
      <c r="D65" s="8">
        <f>SUMIF(Feb!$L$4:$L$4000, 'Tag 2'!B65, Feb!$H$4:$H$4000)</f>
        <v>0</v>
      </c>
      <c r="E65" s="8">
        <f>SUMIF(Mar!$L$4:$L$4000, 'Tag 2'!B65, Mar!$H$4:$H$4000)</f>
        <v>0</v>
      </c>
      <c r="F65" s="8">
        <f>SUMIF(Apr!$L$4:$L$4000, 'Tag 2'!B65, Apr!$H$4:$H$4000)</f>
        <v>0</v>
      </c>
      <c r="G65" s="8">
        <f>SUMIF(May!$L$4:$L$4000, 'Tag 2'!B65, May!$H$4:$H$4000)</f>
        <v>0</v>
      </c>
      <c r="H65" s="8">
        <f>SUMIF(Jun!$L$4:$L$4000, 'Tag 2'!B65, Jun!$H$4:$H$4000)</f>
        <v>0</v>
      </c>
      <c r="I65" s="8">
        <f>SUMIF(Jul!$L$4:$L$4000, 'Tag 2'!B65, Jul!$H$4:$H$4000)</f>
        <v>0</v>
      </c>
      <c r="J65" s="8">
        <f>SUMIF(Aug!$L$4:$L$4000, 'Tag 2'!B65, Aug!$H$4:$H$4000)</f>
        <v>0</v>
      </c>
      <c r="K65" s="8">
        <f>SUMIF(Sep!$L$4:$L$4000, 'Tag 2'!B65, Sep!$H$4:$H$4000)</f>
        <v>0</v>
      </c>
      <c r="L65" s="8">
        <f>SUMIF(Oct!$L$4:$L$4000, 'Tag 2'!B65, Oct!$H$4:$H$4000)</f>
        <v>0</v>
      </c>
      <c r="M65" s="8">
        <f>SUMIF(Nov!$L$4:$L$4000, 'Tag 2'!B65, Nov!$H$4:$H$4000)</f>
        <v>0</v>
      </c>
      <c r="N65" s="8">
        <f>SUMIF(Dec!$L$4:$L$4000, 'Tag 2'!B65, Dec!$H$4:$H$4000)</f>
        <v>0</v>
      </c>
      <c r="O65" s="1">
        <f t="shared" si="1"/>
        <v>0</v>
      </c>
    </row>
    <row r="66" spans="2:15" x14ac:dyDescent="0.2">
      <c r="B66" s="21">
        <f>Tags!H66</f>
        <v>0</v>
      </c>
      <c r="C66" s="8">
        <f>SUMIF(Jan!$L$4:$L$4000, 'Tag 2'!B66, Jan!$H$4:$H$4000)</f>
        <v>0</v>
      </c>
      <c r="D66" s="8">
        <f>SUMIF(Feb!$L$4:$L$4000, 'Tag 2'!B66, Feb!$H$4:$H$4000)</f>
        <v>0</v>
      </c>
      <c r="E66" s="8">
        <f>SUMIF(Mar!$L$4:$L$4000, 'Tag 2'!B66, Mar!$H$4:$H$4000)</f>
        <v>0</v>
      </c>
      <c r="F66" s="8">
        <f>SUMIF(Apr!$L$4:$L$4000, 'Tag 2'!B66, Apr!$H$4:$H$4000)</f>
        <v>0</v>
      </c>
      <c r="G66" s="8">
        <f>SUMIF(May!$L$4:$L$4000, 'Tag 2'!B66, May!$H$4:$H$4000)</f>
        <v>0</v>
      </c>
      <c r="H66" s="8">
        <f>SUMIF(Jun!$L$4:$L$4000, 'Tag 2'!B66, Jun!$H$4:$H$4000)</f>
        <v>0</v>
      </c>
      <c r="I66" s="8">
        <f>SUMIF(Jul!$L$4:$L$4000, 'Tag 2'!B66, Jul!$H$4:$H$4000)</f>
        <v>0</v>
      </c>
      <c r="J66" s="8">
        <f>SUMIF(Aug!$L$4:$L$4000, 'Tag 2'!B66, Aug!$H$4:$H$4000)</f>
        <v>0</v>
      </c>
      <c r="K66" s="8">
        <f>SUMIF(Sep!$L$4:$L$4000, 'Tag 2'!B66, Sep!$H$4:$H$4000)</f>
        <v>0</v>
      </c>
      <c r="L66" s="8">
        <f>SUMIF(Oct!$L$4:$L$4000, 'Tag 2'!B66, Oct!$H$4:$H$4000)</f>
        <v>0</v>
      </c>
      <c r="M66" s="8">
        <f>SUMIF(Nov!$L$4:$L$4000, 'Tag 2'!B66, Nov!$H$4:$H$4000)</f>
        <v>0</v>
      </c>
      <c r="N66" s="8">
        <f>SUMIF(Dec!$L$4:$L$4000, 'Tag 2'!B66, Dec!$H$4:$H$4000)</f>
        <v>0</v>
      </c>
      <c r="O66" s="1">
        <f t="shared" si="1"/>
        <v>0</v>
      </c>
    </row>
    <row r="67" spans="2:15" x14ac:dyDescent="0.2">
      <c r="B67" s="21">
        <f>Tags!H67</f>
        <v>0</v>
      </c>
      <c r="C67" s="8">
        <f>SUMIF(Jan!$L$4:$L$4000, 'Tag 2'!B67, Jan!$H$4:$H$4000)</f>
        <v>0</v>
      </c>
      <c r="D67" s="8">
        <f>SUMIF(Feb!$L$4:$L$4000, 'Tag 2'!B67, Feb!$H$4:$H$4000)</f>
        <v>0</v>
      </c>
      <c r="E67" s="8">
        <f>SUMIF(Mar!$L$4:$L$4000, 'Tag 2'!B67, Mar!$H$4:$H$4000)</f>
        <v>0</v>
      </c>
      <c r="F67" s="8">
        <f>SUMIF(Apr!$L$4:$L$4000, 'Tag 2'!B67, Apr!$H$4:$H$4000)</f>
        <v>0</v>
      </c>
      <c r="G67" s="8">
        <f>SUMIF(May!$L$4:$L$4000, 'Tag 2'!B67, May!$H$4:$H$4000)</f>
        <v>0</v>
      </c>
      <c r="H67" s="8">
        <f>SUMIF(Jun!$L$4:$L$4000, 'Tag 2'!B67, Jun!$H$4:$H$4000)</f>
        <v>0</v>
      </c>
      <c r="I67" s="8">
        <f>SUMIF(Jul!$L$4:$L$4000, 'Tag 2'!B67, Jul!$H$4:$H$4000)</f>
        <v>0</v>
      </c>
      <c r="J67" s="8">
        <f>SUMIF(Aug!$L$4:$L$4000, 'Tag 2'!B67, Aug!$H$4:$H$4000)</f>
        <v>0</v>
      </c>
      <c r="K67" s="8">
        <f>SUMIF(Sep!$L$4:$L$4000, 'Tag 2'!B67, Sep!$H$4:$H$4000)</f>
        <v>0</v>
      </c>
      <c r="L67" s="8">
        <f>SUMIF(Oct!$L$4:$L$4000, 'Tag 2'!B67, Oct!$H$4:$H$4000)</f>
        <v>0</v>
      </c>
      <c r="M67" s="8">
        <f>SUMIF(Nov!$L$4:$L$4000, 'Tag 2'!B67, Nov!$H$4:$H$4000)</f>
        <v>0</v>
      </c>
      <c r="N67" s="8">
        <f>SUMIF(Dec!$L$4:$L$4000, 'Tag 2'!B67, Dec!$H$4:$H$4000)</f>
        <v>0</v>
      </c>
      <c r="O67" s="1">
        <f t="shared" si="1"/>
        <v>0</v>
      </c>
    </row>
    <row r="68" spans="2:15" x14ac:dyDescent="0.2">
      <c r="B68" s="21">
        <f>Tags!H68</f>
        <v>0</v>
      </c>
      <c r="C68" s="8">
        <f>SUMIF(Jan!$L$4:$L$4000, 'Tag 2'!B68, Jan!$H$4:$H$4000)</f>
        <v>0</v>
      </c>
      <c r="D68" s="8">
        <f>SUMIF(Feb!$L$4:$L$4000, 'Tag 2'!B68, Feb!$H$4:$H$4000)</f>
        <v>0</v>
      </c>
      <c r="E68" s="8">
        <f>SUMIF(Mar!$L$4:$L$4000, 'Tag 2'!B68, Mar!$H$4:$H$4000)</f>
        <v>0</v>
      </c>
      <c r="F68" s="8">
        <f>SUMIF(Apr!$L$4:$L$4000, 'Tag 2'!B68, Apr!$H$4:$H$4000)</f>
        <v>0</v>
      </c>
      <c r="G68" s="8">
        <f>SUMIF(May!$L$4:$L$4000, 'Tag 2'!B68, May!$H$4:$H$4000)</f>
        <v>0</v>
      </c>
      <c r="H68" s="8">
        <f>SUMIF(Jun!$L$4:$L$4000, 'Tag 2'!B68, Jun!$H$4:$H$4000)</f>
        <v>0</v>
      </c>
      <c r="I68" s="8">
        <f>SUMIF(Jul!$L$4:$L$4000, 'Tag 2'!B68, Jul!$H$4:$H$4000)</f>
        <v>0</v>
      </c>
      <c r="J68" s="8">
        <f>SUMIF(Aug!$L$4:$L$4000, 'Tag 2'!B68, Aug!$H$4:$H$4000)</f>
        <v>0</v>
      </c>
      <c r="K68" s="8">
        <f>SUMIF(Sep!$L$4:$L$4000, 'Tag 2'!B68, Sep!$H$4:$H$4000)</f>
        <v>0</v>
      </c>
      <c r="L68" s="8">
        <f>SUMIF(Oct!$L$4:$L$4000, 'Tag 2'!B68, Oct!$H$4:$H$4000)</f>
        <v>0</v>
      </c>
      <c r="M68" s="8">
        <f>SUMIF(Nov!$L$4:$L$4000, 'Tag 2'!B68, Nov!$H$4:$H$4000)</f>
        <v>0</v>
      </c>
      <c r="N68" s="8">
        <f>SUMIF(Dec!$L$4:$L$4000, 'Tag 2'!B68, Dec!$H$4:$H$4000)</f>
        <v>0</v>
      </c>
      <c r="O68" s="1">
        <f t="shared" si="1"/>
        <v>0</v>
      </c>
    </row>
    <row r="69" spans="2:15" x14ac:dyDescent="0.2">
      <c r="B69" s="21">
        <f>Tags!H69</f>
        <v>0</v>
      </c>
      <c r="C69" s="8">
        <f>SUMIF(Jan!$L$4:$L$4000, 'Tag 2'!B69, Jan!$H$4:$H$4000)</f>
        <v>0</v>
      </c>
      <c r="D69" s="8">
        <f>SUMIF(Feb!$L$4:$L$4000, 'Tag 2'!B69, Feb!$H$4:$H$4000)</f>
        <v>0</v>
      </c>
      <c r="E69" s="8">
        <f>SUMIF(Mar!$L$4:$L$4000, 'Tag 2'!B69, Mar!$H$4:$H$4000)</f>
        <v>0</v>
      </c>
      <c r="F69" s="8">
        <f>SUMIF(Apr!$L$4:$L$4000, 'Tag 2'!B69, Apr!$H$4:$H$4000)</f>
        <v>0</v>
      </c>
      <c r="G69" s="8">
        <f>SUMIF(May!$L$4:$L$4000, 'Tag 2'!B69, May!$H$4:$H$4000)</f>
        <v>0</v>
      </c>
      <c r="H69" s="8">
        <f>SUMIF(Jun!$L$4:$L$4000, 'Tag 2'!B69, Jun!$H$4:$H$4000)</f>
        <v>0</v>
      </c>
      <c r="I69" s="8">
        <f>SUMIF(Jul!$L$4:$L$4000, 'Tag 2'!B69, Jul!$H$4:$H$4000)</f>
        <v>0</v>
      </c>
      <c r="J69" s="8">
        <f>SUMIF(Aug!$L$4:$L$4000, 'Tag 2'!B69, Aug!$H$4:$H$4000)</f>
        <v>0</v>
      </c>
      <c r="K69" s="8">
        <f>SUMIF(Sep!$L$4:$L$4000, 'Tag 2'!B69, Sep!$H$4:$H$4000)</f>
        <v>0</v>
      </c>
      <c r="L69" s="8">
        <f>SUMIF(Oct!$L$4:$L$4000, 'Tag 2'!B69, Oct!$H$4:$H$4000)</f>
        <v>0</v>
      </c>
      <c r="M69" s="8">
        <f>SUMIF(Nov!$L$4:$L$4000, 'Tag 2'!B69, Nov!$H$4:$H$4000)</f>
        <v>0</v>
      </c>
      <c r="N69" s="8">
        <f>SUMIF(Dec!$L$4:$L$4000, 'Tag 2'!B69, Dec!$H$4:$H$4000)</f>
        <v>0</v>
      </c>
      <c r="O69" s="1">
        <f t="shared" si="1"/>
        <v>0</v>
      </c>
    </row>
    <row r="70" spans="2:15" x14ac:dyDescent="0.2">
      <c r="B70" s="21">
        <f>Tags!H70</f>
        <v>0</v>
      </c>
      <c r="C70" s="8">
        <f>SUMIF(Jan!$L$4:$L$4000, 'Tag 2'!B70, Jan!$H$4:$H$4000)</f>
        <v>0</v>
      </c>
      <c r="D70" s="8">
        <f>SUMIF(Feb!$L$4:$L$4000, 'Tag 2'!B70, Feb!$H$4:$H$4000)</f>
        <v>0</v>
      </c>
      <c r="E70" s="8">
        <f>SUMIF(Mar!$L$4:$L$4000, 'Tag 2'!B70, Mar!$H$4:$H$4000)</f>
        <v>0</v>
      </c>
      <c r="F70" s="8">
        <f>SUMIF(Apr!$L$4:$L$4000, 'Tag 2'!B70, Apr!$H$4:$H$4000)</f>
        <v>0</v>
      </c>
      <c r="G70" s="8">
        <f>SUMIF(May!$L$4:$L$4000, 'Tag 2'!B70, May!$H$4:$H$4000)</f>
        <v>0</v>
      </c>
      <c r="H70" s="8">
        <f>SUMIF(Jun!$L$4:$L$4000, 'Tag 2'!B70, Jun!$H$4:$H$4000)</f>
        <v>0</v>
      </c>
      <c r="I70" s="8">
        <f>SUMIF(Jul!$L$4:$L$4000, 'Tag 2'!B70, Jul!$H$4:$H$4000)</f>
        <v>0</v>
      </c>
      <c r="J70" s="8">
        <f>SUMIF(Aug!$L$4:$L$4000, 'Tag 2'!B70, Aug!$H$4:$H$4000)</f>
        <v>0</v>
      </c>
      <c r="K70" s="8">
        <f>SUMIF(Sep!$L$4:$L$4000, 'Tag 2'!B70, Sep!$H$4:$H$4000)</f>
        <v>0</v>
      </c>
      <c r="L70" s="8">
        <f>SUMIF(Oct!$L$4:$L$4000, 'Tag 2'!B70, Oct!$H$4:$H$4000)</f>
        <v>0</v>
      </c>
      <c r="M70" s="8">
        <f>SUMIF(Nov!$L$4:$L$4000, 'Tag 2'!B70, Nov!$H$4:$H$4000)</f>
        <v>0</v>
      </c>
      <c r="N70" s="8">
        <f>SUMIF(Dec!$L$4:$L$4000, 'Tag 2'!B70, Dec!$H$4:$H$4000)</f>
        <v>0</v>
      </c>
      <c r="O70" s="1">
        <f t="shared" si="1"/>
        <v>0</v>
      </c>
    </row>
    <row r="71" spans="2:15" x14ac:dyDescent="0.2">
      <c r="B71" s="21">
        <f>Tags!H71</f>
        <v>0</v>
      </c>
      <c r="C71" s="8">
        <f>SUMIF(Jan!$L$4:$L$4000, 'Tag 2'!B71, Jan!$H$4:$H$4000)</f>
        <v>0</v>
      </c>
      <c r="D71" s="8">
        <f>SUMIF(Feb!$L$4:$L$4000, 'Tag 2'!B71, Feb!$H$4:$H$4000)</f>
        <v>0</v>
      </c>
      <c r="E71" s="8">
        <f>SUMIF(Mar!$L$4:$L$4000, 'Tag 2'!B71, Mar!$H$4:$H$4000)</f>
        <v>0</v>
      </c>
      <c r="F71" s="8">
        <f>SUMIF(Apr!$L$4:$L$4000, 'Tag 2'!B71, Apr!$H$4:$H$4000)</f>
        <v>0</v>
      </c>
      <c r="G71" s="8">
        <f>SUMIF(May!$L$4:$L$4000, 'Tag 2'!B71, May!$H$4:$H$4000)</f>
        <v>0</v>
      </c>
      <c r="H71" s="8">
        <f>SUMIF(Jun!$L$4:$L$4000, 'Tag 2'!B71, Jun!$H$4:$H$4000)</f>
        <v>0</v>
      </c>
      <c r="I71" s="8">
        <f>SUMIF(Jul!$L$4:$L$4000, 'Tag 2'!B71, Jul!$H$4:$H$4000)</f>
        <v>0</v>
      </c>
      <c r="J71" s="8">
        <f>SUMIF(Aug!$L$4:$L$4000, 'Tag 2'!B71, Aug!$H$4:$H$4000)</f>
        <v>0</v>
      </c>
      <c r="K71" s="8">
        <f>SUMIF(Sep!$L$4:$L$4000, 'Tag 2'!B71, Sep!$H$4:$H$4000)</f>
        <v>0</v>
      </c>
      <c r="L71" s="8">
        <f>SUMIF(Oct!$L$4:$L$4000, 'Tag 2'!B71, Oct!$H$4:$H$4000)</f>
        <v>0</v>
      </c>
      <c r="M71" s="8">
        <f>SUMIF(Nov!$L$4:$L$4000, 'Tag 2'!B71, Nov!$H$4:$H$4000)</f>
        <v>0</v>
      </c>
      <c r="N71" s="8">
        <f>SUMIF(Dec!$L$4:$L$4000, 'Tag 2'!B71, Dec!$H$4:$H$4000)</f>
        <v>0</v>
      </c>
      <c r="O71" s="1">
        <f t="shared" si="1"/>
        <v>0</v>
      </c>
    </row>
    <row r="72" spans="2:15" x14ac:dyDescent="0.2">
      <c r="B72" s="21">
        <f>Tags!H72</f>
        <v>0</v>
      </c>
      <c r="C72" s="8">
        <f>SUMIF(Jan!$L$4:$L$4000, 'Tag 2'!B72, Jan!$H$4:$H$4000)</f>
        <v>0</v>
      </c>
      <c r="D72" s="8">
        <f>SUMIF(Feb!$L$4:$L$4000, 'Tag 2'!B72, Feb!$H$4:$H$4000)</f>
        <v>0</v>
      </c>
      <c r="E72" s="8">
        <f>SUMIF(Mar!$L$4:$L$4000, 'Tag 2'!B72, Mar!$H$4:$H$4000)</f>
        <v>0</v>
      </c>
      <c r="F72" s="8">
        <f>SUMIF(Apr!$L$4:$L$4000, 'Tag 2'!B72, Apr!$H$4:$H$4000)</f>
        <v>0</v>
      </c>
      <c r="G72" s="8">
        <f>SUMIF(May!$L$4:$L$4000, 'Tag 2'!B72, May!$H$4:$H$4000)</f>
        <v>0</v>
      </c>
      <c r="H72" s="8">
        <f>SUMIF(Jun!$L$4:$L$4000, 'Tag 2'!B72, Jun!$H$4:$H$4000)</f>
        <v>0</v>
      </c>
      <c r="I72" s="8">
        <f>SUMIF(Jul!$L$4:$L$4000, 'Tag 2'!B72, Jul!$H$4:$H$4000)</f>
        <v>0</v>
      </c>
      <c r="J72" s="8">
        <f>SUMIF(Aug!$L$4:$L$4000, 'Tag 2'!B72, Aug!$H$4:$H$4000)</f>
        <v>0</v>
      </c>
      <c r="K72" s="8">
        <f>SUMIF(Sep!$L$4:$L$4000, 'Tag 2'!B72, Sep!$H$4:$H$4000)</f>
        <v>0</v>
      </c>
      <c r="L72" s="8">
        <f>SUMIF(Oct!$L$4:$L$4000, 'Tag 2'!B72, Oct!$H$4:$H$4000)</f>
        <v>0</v>
      </c>
      <c r="M72" s="8">
        <f>SUMIF(Nov!$L$4:$L$4000, 'Tag 2'!B72, Nov!$H$4:$H$4000)</f>
        <v>0</v>
      </c>
      <c r="N72" s="8">
        <f>SUMIF(Dec!$L$4:$L$4000, 'Tag 2'!B72, Dec!$H$4:$H$4000)</f>
        <v>0</v>
      </c>
      <c r="O72" s="1">
        <f t="shared" si="1"/>
        <v>0</v>
      </c>
    </row>
    <row r="73" spans="2:15" x14ac:dyDescent="0.2">
      <c r="B73" s="21">
        <f>Tags!H73</f>
        <v>0</v>
      </c>
      <c r="C73" s="8">
        <f>SUMIF(Jan!$L$4:$L$4000, 'Tag 2'!B73, Jan!$H$4:$H$4000)</f>
        <v>0</v>
      </c>
      <c r="D73" s="8">
        <f>SUMIF(Feb!$L$4:$L$4000, 'Tag 2'!B73, Feb!$H$4:$H$4000)</f>
        <v>0</v>
      </c>
      <c r="E73" s="8">
        <f>SUMIF(Mar!$L$4:$L$4000, 'Tag 2'!B73, Mar!$H$4:$H$4000)</f>
        <v>0</v>
      </c>
      <c r="F73" s="8">
        <f>SUMIF(Apr!$L$4:$L$4000, 'Tag 2'!B73, Apr!$H$4:$H$4000)</f>
        <v>0</v>
      </c>
      <c r="G73" s="8">
        <f>SUMIF(May!$L$4:$L$4000, 'Tag 2'!B73, May!$H$4:$H$4000)</f>
        <v>0</v>
      </c>
      <c r="H73" s="8">
        <f>SUMIF(Jun!$L$4:$L$4000, 'Tag 2'!B73, Jun!$H$4:$H$4000)</f>
        <v>0</v>
      </c>
      <c r="I73" s="8">
        <f>SUMIF(Jul!$L$4:$L$4000, 'Tag 2'!B73, Jul!$H$4:$H$4000)</f>
        <v>0</v>
      </c>
      <c r="J73" s="8">
        <f>SUMIF(Aug!$L$4:$L$4000, 'Tag 2'!B73, Aug!$H$4:$H$4000)</f>
        <v>0</v>
      </c>
      <c r="K73" s="8">
        <f>SUMIF(Sep!$L$4:$L$4000, 'Tag 2'!B73, Sep!$H$4:$H$4000)</f>
        <v>0</v>
      </c>
      <c r="L73" s="8">
        <f>SUMIF(Oct!$L$4:$L$4000, 'Tag 2'!B73, Oct!$H$4:$H$4000)</f>
        <v>0</v>
      </c>
      <c r="M73" s="8">
        <f>SUMIF(Nov!$L$4:$L$4000, 'Tag 2'!B73, Nov!$H$4:$H$4000)</f>
        <v>0</v>
      </c>
      <c r="N73" s="8">
        <f>SUMIF(Dec!$L$4:$L$4000, 'Tag 2'!B73, Dec!$H$4:$H$4000)</f>
        <v>0</v>
      </c>
      <c r="O73" s="1">
        <f t="shared" si="1"/>
        <v>0</v>
      </c>
    </row>
    <row r="74" spans="2:15" x14ac:dyDescent="0.2">
      <c r="B74" s="21">
        <f>Tags!H74</f>
        <v>0</v>
      </c>
      <c r="C74" s="8">
        <f>SUMIF(Jan!$L$4:$L$4000, 'Tag 2'!B74, Jan!$H$4:$H$4000)</f>
        <v>0</v>
      </c>
      <c r="D74" s="8">
        <f>SUMIF(Feb!$L$4:$L$4000, 'Tag 2'!B74, Feb!$H$4:$H$4000)</f>
        <v>0</v>
      </c>
      <c r="E74" s="8">
        <f>SUMIF(Mar!$L$4:$L$4000, 'Tag 2'!B74, Mar!$H$4:$H$4000)</f>
        <v>0</v>
      </c>
      <c r="F74" s="8">
        <f>SUMIF(Apr!$L$4:$L$4000, 'Tag 2'!B74, Apr!$H$4:$H$4000)</f>
        <v>0</v>
      </c>
      <c r="G74" s="8">
        <f>SUMIF(May!$L$4:$L$4000, 'Tag 2'!B74, May!$H$4:$H$4000)</f>
        <v>0</v>
      </c>
      <c r="H74" s="8">
        <f>SUMIF(Jun!$L$4:$L$4000, 'Tag 2'!B74, Jun!$H$4:$H$4000)</f>
        <v>0</v>
      </c>
      <c r="I74" s="8">
        <f>SUMIF(Jul!$L$4:$L$4000, 'Tag 2'!B74, Jul!$H$4:$H$4000)</f>
        <v>0</v>
      </c>
      <c r="J74" s="8">
        <f>SUMIF(Aug!$L$4:$L$4000, 'Tag 2'!B74, Aug!$H$4:$H$4000)</f>
        <v>0</v>
      </c>
      <c r="K74" s="8">
        <f>SUMIF(Sep!$L$4:$L$4000, 'Tag 2'!B74, Sep!$H$4:$H$4000)</f>
        <v>0</v>
      </c>
      <c r="L74" s="8">
        <f>SUMIF(Oct!$L$4:$L$4000, 'Tag 2'!B74, Oct!$H$4:$H$4000)</f>
        <v>0</v>
      </c>
      <c r="M74" s="8">
        <f>SUMIF(Nov!$L$4:$L$4000, 'Tag 2'!B74, Nov!$H$4:$H$4000)</f>
        <v>0</v>
      </c>
      <c r="N74" s="8">
        <f>SUMIF(Dec!$L$4:$L$4000, 'Tag 2'!B74, Dec!$H$4:$H$4000)</f>
        <v>0</v>
      </c>
      <c r="O74" s="1">
        <f t="shared" si="1"/>
        <v>0</v>
      </c>
    </row>
    <row r="75" spans="2:15" x14ac:dyDescent="0.2">
      <c r="B75" s="21">
        <f>Tags!H75</f>
        <v>0</v>
      </c>
      <c r="C75" s="8">
        <f>SUMIF(Jan!$L$4:$L$4000, 'Tag 2'!B75, Jan!$H$4:$H$4000)</f>
        <v>0</v>
      </c>
      <c r="D75" s="8">
        <f>SUMIF(Feb!$L$4:$L$4000, 'Tag 2'!B75, Feb!$H$4:$H$4000)</f>
        <v>0</v>
      </c>
      <c r="E75" s="8">
        <f>SUMIF(Mar!$L$4:$L$4000, 'Tag 2'!B75, Mar!$H$4:$H$4000)</f>
        <v>0</v>
      </c>
      <c r="F75" s="8">
        <f>SUMIF(Apr!$L$4:$L$4000, 'Tag 2'!B75, Apr!$H$4:$H$4000)</f>
        <v>0</v>
      </c>
      <c r="G75" s="8">
        <f>SUMIF(May!$L$4:$L$4000, 'Tag 2'!B75, May!$H$4:$H$4000)</f>
        <v>0</v>
      </c>
      <c r="H75" s="8">
        <f>SUMIF(Jun!$L$4:$L$4000, 'Tag 2'!B75, Jun!$H$4:$H$4000)</f>
        <v>0</v>
      </c>
      <c r="I75" s="8">
        <f>SUMIF(Jul!$L$4:$L$4000, 'Tag 2'!B75, Jul!$H$4:$H$4000)</f>
        <v>0</v>
      </c>
      <c r="J75" s="8">
        <f>SUMIF(Aug!$L$4:$L$4000, 'Tag 2'!B75, Aug!$H$4:$H$4000)</f>
        <v>0</v>
      </c>
      <c r="K75" s="8">
        <f>SUMIF(Sep!$L$4:$L$4000, 'Tag 2'!B75, Sep!$H$4:$H$4000)</f>
        <v>0</v>
      </c>
      <c r="L75" s="8">
        <f>SUMIF(Oct!$L$4:$L$4000, 'Tag 2'!B75, Oct!$H$4:$H$4000)</f>
        <v>0</v>
      </c>
      <c r="M75" s="8">
        <f>SUMIF(Nov!$L$4:$L$4000, 'Tag 2'!B75, Nov!$H$4:$H$4000)</f>
        <v>0</v>
      </c>
      <c r="N75" s="8">
        <f>SUMIF(Dec!$L$4:$L$4000, 'Tag 2'!B75, Dec!$H$4:$H$4000)</f>
        <v>0</v>
      </c>
      <c r="O75" s="1">
        <f t="shared" si="1"/>
        <v>0</v>
      </c>
    </row>
    <row r="76" spans="2:15" x14ac:dyDescent="0.2">
      <c r="B76" s="21">
        <f>Tags!H76</f>
        <v>0</v>
      </c>
      <c r="C76" s="8">
        <f>SUMIF(Jan!$L$4:$L$4000, 'Tag 2'!B76, Jan!$H$4:$H$4000)</f>
        <v>0</v>
      </c>
      <c r="D76" s="8">
        <f>SUMIF(Feb!$L$4:$L$4000, 'Tag 2'!B76, Feb!$H$4:$H$4000)</f>
        <v>0</v>
      </c>
      <c r="E76" s="8">
        <f>SUMIF(Mar!$L$4:$L$4000, 'Tag 2'!B76, Mar!$H$4:$H$4000)</f>
        <v>0</v>
      </c>
      <c r="F76" s="8">
        <f>SUMIF(Apr!$L$4:$L$4000, 'Tag 2'!B76, Apr!$H$4:$H$4000)</f>
        <v>0</v>
      </c>
      <c r="G76" s="8">
        <f>SUMIF(May!$L$4:$L$4000, 'Tag 2'!B76, May!$H$4:$H$4000)</f>
        <v>0</v>
      </c>
      <c r="H76" s="8">
        <f>SUMIF(Jun!$L$4:$L$4000, 'Tag 2'!B76, Jun!$H$4:$H$4000)</f>
        <v>0</v>
      </c>
      <c r="I76" s="8">
        <f>SUMIF(Jul!$L$4:$L$4000, 'Tag 2'!B76, Jul!$H$4:$H$4000)</f>
        <v>0</v>
      </c>
      <c r="J76" s="8">
        <f>SUMIF(Aug!$L$4:$L$4000, 'Tag 2'!B76, Aug!$H$4:$H$4000)</f>
        <v>0</v>
      </c>
      <c r="K76" s="8">
        <f>SUMIF(Sep!$L$4:$L$4000, 'Tag 2'!B76, Sep!$H$4:$H$4000)</f>
        <v>0</v>
      </c>
      <c r="L76" s="8">
        <f>SUMIF(Oct!$L$4:$L$4000, 'Tag 2'!B76, Oct!$H$4:$H$4000)</f>
        <v>0</v>
      </c>
      <c r="M76" s="8">
        <f>SUMIF(Nov!$L$4:$L$4000, 'Tag 2'!B76, Nov!$H$4:$H$4000)</f>
        <v>0</v>
      </c>
      <c r="N76" s="8">
        <f>SUMIF(Dec!$L$4:$L$4000, 'Tag 2'!B76, Dec!$H$4:$H$4000)</f>
        <v>0</v>
      </c>
      <c r="O76" s="1">
        <f t="shared" si="1"/>
        <v>0</v>
      </c>
    </row>
    <row r="77" spans="2:15" x14ac:dyDescent="0.2">
      <c r="B77" s="21">
        <f>Tags!H77</f>
        <v>0</v>
      </c>
      <c r="C77" s="8">
        <f>SUMIF(Jan!$L$4:$L$4000, 'Tag 2'!B77, Jan!$H$4:$H$4000)</f>
        <v>0</v>
      </c>
      <c r="D77" s="8">
        <f>SUMIF(Feb!$L$4:$L$4000, 'Tag 2'!B77, Feb!$H$4:$H$4000)</f>
        <v>0</v>
      </c>
      <c r="E77" s="8">
        <f>SUMIF(Mar!$L$4:$L$4000, 'Tag 2'!B77, Mar!$H$4:$H$4000)</f>
        <v>0</v>
      </c>
      <c r="F77" s="8">
        <f>SUMIF(Apr!$L$4:$L$4000, 'Tag 2'!B77, Apr!$H$4:$H$4000)</f>
        <v>0</v>
      </c>
      <c r="G77" s="8">
        <f>SUMIF(May!$L$4:$L$4000, 'Tag 2'!B77, May!$H$4:$H$4000)</f>
        <v>0</v>
      </c>
      <c r="H77" s="8">
        <f>SUMIF(Jun!$L$4:$L$4000, 'Tag 2'!B77, Jun!$H$4:$H$4000)</f>
        <v>0</v>
      </c>
      <c r="I77" s="8">
        <f>SUMIF(Jul!$L$4:$L$4000, 'Tag 2'!B77, Jul!$H$4:$H$4000)</f>
        <v>0</v>
      </c>
      <c r="J77" s="8">
        <f>SUMIF(Aug!$L$4:$L$4000, 'Tag 2'!B77, Aug!$H$4:$H$4000)</f>
        <v>0</v>
      </c>
      <c r="K77" s="8">
        <f>SUMIF(Sep!$L$4:$L$4000, 'Tag 2'!B77, Sep!$H$4:$H$4000)</f>
        <v>0</v>
      </c>
      <c r="L77" s="8">
        <f>SUMIF(Oct!$L$4:$L$4000, 'Tag 2'!B77, Oct!$H$4:$H$4000)</f>
        <v>0</v>
      </c>
      <c r="M77" s="8">
        <f>SUMIF(Nov!$L$4:$L$4000, 'Tag 2'!B77, Nov!$H$4:$H$4000)</f>
        <v>0</v>
      </c>
      <c r="N77" s="8">
        <f>SUMIF(Dec!$L$4:$L$4000, 'Tag 2'!B77, Dec!$H$4:$H$4000)</f>
        <v>0</v>
      </c>
      <c r="O77" s="1">
        <f t="shared" si="1"/>
        <v>0</v>
      </c>
    </row>
    <row r="78" spans="2:15" x14ac:dyDescent="0.2">
      <c r="B78" s="21">
        <f>Tags!H78</f>
        <v>0</v>
      </c>
      <c r="C78" s="8">
        <f>SUMIF(Jan!$L$4:$L$4000, 'Tag 2'!B78, Jan!$H$4:$H$4000)</f>
        <v>0</v>
      </c>
      <c r="D78" s="8">
        <f>SUMIF(Feb!$L$4:$L$4000, 'Tag 2'!B78, Feb!$H$4:$H$4000)</f>
        <v>0</v>
      </c>
      <c r="E78" s="8">
        <f>SUMIF(Mar!$L$4:$L$4000, 'Tag 2'!B78, Mar!$H$4:$H$4000)</f>
        <v>0</v>
      </c>
      <c r="F78" s="8">
        <f>SUMIF(Apr!$L$4:$L$4000, 'Tag 2'!B78, Apr!$H$4:$H$4000)</f>
        <v>0</v>
      </c>
      <c r="G78" s="8">
        <f>SUMIF(May!$L$4:$L$4000, 'Tag 2'!B78, May!$H$4:$H$4000)</f>
        <v>0</v>
      </c>
      <c r="H78" s="8">
        <f>SUMIF(Jun!$L$4:$L$4000, 'Tag 2'!B78, Jun!$H$4:$H$4000)</f>
        <v>0</v>
      </c>
      <c r="I78" s="8">
        <f>SUMIF(Jul!$L$4:$L$4000, 'Tag 2'!B78, Jul!$H$4:$H$4000)</f>
        <v>0</v>
      </c>
      <c r="J78" s="8">
        <f>SUMIF(Aug!$L$4:$L$4000, 'Tag 2'!B78, Aug!$H$4:$H$4000)</f>
        <v>0</v>
      </c>
      <c r="K78" s="8">
        <f>SUMIF(Sep!$L$4:$L$4000, 'Tag 2'!B78, Sep!$H$4:$H$4000)</f>
        <v>0</v>
      </c>
      <c r="L78" s="8">
        <f>SUMIF(Oct!$L$4:$L$4000, 'Tag 2'!B78, Oct!$H$4:$H$4000)</f>
        <v>0</v>
      </c>
      <c r="M78" s="8">
        <f>SUMIF(Nov!$L$4:$L$4000, 'Tag 2'!B78, Nov!$H$4:$H$4000)</f>
        <v>0</v>
      </c>
      <c r="N78" s="8">
        <f>SUMIF(Dec!$L$4:$L$4000, 'Tag 2'!B78, Dec!$H$4:$H$4000)</f>
        <v>0</v>
      </c>
      <c r="O78" s="1">
        <f t="shared" si="1"/>
        <v>0</v>
      </c>
    </row>
    <row r="79" spans="2:15" x14ac:dyDescent="0.2">
      <c r="B79" s="21">
        <f>Tags!H79</f>
        <v>0</v>
      </c>
      <c r="C79" s="8">
        <f>SUMIF(Jan!$L$4:$L$4000, 'Tag 2'!B79, Jan!$H$4:$H$4000)</f>
        <v>0</v>
      </c>
      <c r="D79" s="8">
        <f>SUMIF(Feb!$L$4:$L$4000, 'Tag 2'!B79, Feb!$H$4:$H$4000)</f>
        <v>0</v>
      </c>
      <c r="E79" s="8">
        <f>SUMIF(Mar!$L$4:$L$4000, 'Tag 2'!B79, Mar!$H$4:$H$4000)</f>
        <v>0</v>
      </c>
      <c r="F79" s="8">
        <f>SUMIF(Apr!$L$4:$L$4000, 'Tag 2'!B79, Apr!$H$4:$H$4000)</f>
        <v>0</v>
      </c>
      <c r="G79" s="8">
        <f>SUMIF(May!$L$4:$L$4000, 'Tag 2'!B79, May!$H$4:$H$4000)</f>
        <v>0</v>
      </c>
      <c r="H79" s="8">
        <f>SUMIF(Jun!$L$4:$L$4000, 'Tag 2'!B79, Jun!$H$4:$H$4000)</f>
        <v>0</v>
      </c>
      <c r="I79" s="8">
        <f>SUMIF(Jul!$L$4:$L$4000, 'Tag 2'!B79, Jul!$H$4:$H$4000)</f>
        <v>0</v>
      </c>
      <c r="J79" s="8">
        <f>SUMIF(Aug!$L$4:$L$4000, 'Tag 2'!B79, Aug!$H$4:$H$4000)</f>
        <v>0</v>
      </c>
      <c r="K79" s="8">
        <f>SUMIF(Sep!$L$4:$L$4000, 'Tag 2'!B79, Sep!$H$4:$H$4000)</f>
        <v>0</v>
      </c>
      <c r="L79" s="8">
        <f>SUMIF(Oct!$L$4:$L$4000, 'Tag 2'!B79, Oct!$H$4:$H$4000)</f>
        <v>0</v>
      </c>
      <c r="M79" s="8">
        <f>SUMIF(Nov!$L$4:$L$4000, 'Tag 2'!B79, Nov!$H$4:$H$4000)</f>
        <v>0</v>
      </c>
      <c r="N79" s="8">
        <f>SUMIF(Dec!$L$4:$L$4000, 'Tag 2'!B79, Dec!$H$4:$H$4000)</f>
        <v>0</v>
      </c>
      <c r="O79" s="1">
        <f t="shared" si="1"/>
        <v>0</v>
      </c>
    </row>
    <row r="80" spans="2:15" x14ac:dyDescent="0.2">
      <c r="B80" s="21">
        <f>Tags!H80</f>
        <v>0</v>
      </c>
      <c r="C80" s="8">
        <f>SUMIF(Jan!$L$4:$L$4000, 'Tag 2'!B80, Jan!$H$4:$H$4000)</f>
        <v>0</v>
      </c>
      <c r="D80" s="8">
        <f>SUMIF(Feb!$L$4:$L$4000, 'Tag 2'!B80, Feb!$H$4:$H$4000)</f>
        <v>0</v>
      </c>
      <c r="E80" s="8">
        <f>SUMIF(Mar!$L$4:$L$4000, 'Tag 2'!B80, Mar!$H$4:$H$4000)</f>
        <v>0</v>
      </c>
      <c r="F80" s="8">
        <f>SUMIF(Apr!$L$4:$L$4000, 'Tag 2'!B80, Apr!$H$4:$H$4000)</f>
        <v>0</v>
      </c>
      <c r="G80" s="8">
        <f>SUMIF(May!$L$4:$L$4000, 'Tag 2'!B80, May!$H$4:$H$4000)</f>
        <v>0</v>
      </c>
      <c r="H80" s="8">
        <f>SUMIF(Jun!$L$4:$L$4000, 'Tag 2'!B80, Jun!$H$4:$H$4000)</f>
        <v>0</v>
      </c>
      <c r="I80" s="8">
        <f>SUMIF(Jul!$L$4:$L$4000, 'Tag 2'!B80, Jul!$H$4:$H$4000)</f>
        <v>0</v>
      </c>
      <c r="J80" s="8">
        <f>SUMIF(Aug!$L$4:$L$4000, 'Tag 2'!B80, Aug!$H$4:$H$4000)</f>
        <v>0</v>
      </c>
      <c r="K80" s="8">
        <f>SUMIF(Sep!$L$4:$L$4000, 'Tag 2'!B80, Sep!$H$4:$H$4000)</f>
        <v>0</v>
      </c>
      <c r="L80" s="8">
        <f>SUMIF(Oct!$L$4:$L$4000, 'Tag 2'!B80, Oct!$H$4:$H$4000)</f>
        <v>0</v>
      </c>
      <c r="M80" s="8">
        <f>SUMIF(Nov!$L$4:$L$4000, 'Tag 2'!B80, Nov!$H$4:$H$4000)</f>
        <v>0</v>
      </c>
      <c r="N80" s="8">
        <f>SUMIF(Dec!$L$4:$L$4000, 'Tag 2'!B80, Dec!$H$4:$H$4000)</f>
        <v>0</v>
      </c>
      <c r="O80" s="1">
        <f t="shared" si="1"/>
        <v>0</v>
      </c>
    </row>
    <row r="81" spans="2:15" x14ac:dyDescent="0.2">
      <c r="B81" s="21">
        <f>Tags!H81</f>
        <v>0</v>
      </c>
      <c r="C81" s="8">
        <f>SUMIF(Jan!$L$4:$L$4000, 'Tag 2'!B81, Jan!$H$4:$H$4000)</f>
        <v>0</v>
      </c>
      <c r="D81" s="8">
        <f>SUMIF(Feb!$L$4:$L$4000, 'Tag 2'!B81, Feb!$H$4:$H$4000)</f>
        <v>0</v>
      </c>
      <c r="E81" s="8">
        <f>SUMIF(Mar!$L$4:$L$4000, 'Tag 2'!B81, Mar!$H$4:$H$4000)</f>
        <v>0</v>
      </c>
      <c r="F81" s="8">
        <f>SUMIF(Apr!$L$4:$L$4000, 'Tag 2'!B81, Apr!$H$4:$H$4000)</f>
        <v>0</v>
      </c>
      <c r="G81" s="8">
        <f>SUMIF(May!$L$4:$L$4000, 'Tag 2'!B81, May!$H$4:$H$4000)</f>
        <v>0</v>
      </c>
      <c r="H81" s="8">
        <f>SUMIF(Jun!$L$4:$L$4000, 'Tag 2'!B81, Jun!$H$4:$H$4000)</f>
        <v>0</v>
      </c>
      <c r="I81" s="8">
        <f>SUMIF(Jul!$L$4:$L$4000, 'Tag 2'!B81, Jul!$H$4:$H$4000)</f>
        <v>0</v>
      </c>
      <c r="J81" s="8">
        <f>SUMIF(Aug!$L$4:$L$4000, 'Tag 2'!B81, Aug!$H$4:$H$4000)</f>
        <v>0</v>
      </c>
      <c r="K81" s="8">
        <f>SUMIF(Sep!$L$4:$L$4000, 'Tag 2'!B81, Sep!$H$4:$H$4000)</f>
        <v>0</v>
      </c>
      <c r="L81" s="8">
        <f>SUMIF(Oct!$L$4:$L$4000, 'Tag 2'!B81, Oct!$H$4:$H$4000)</f>
        <v>0</v>
      </c>
      <c r="M81" s="8">
        <f>SUMIF(Nov!$L$4:$L$4000, 'Tag 2'!B81, Nov!$H$4:$H$4000)</f>
        <v>0</v>
      </c>
      <c r="N81" s="8">
        <f>SUMIF(Dec!$L$4:$L$4000, 'Tag 2'!B81, Dec!$H$4:$H$4000)</f>
        <v>0</v>
      </c>
      <c r="O81" s="1">
        <f t="shared" si="1"/>
        <v>0</v>
      </c>
    </row>
    <row r="82" spans="2:15" x14ac:dyDescent="0.2">
      <c r="B82" s="21">
        <f>Tags!H82</f>
        <v>0</v>
      </c>
      <c r="C82" s="8">
        <f>SUMIF(Jan!$L$4:$L$4000, 'Tag 2'!B82, Jan!$H$4:$H$4000)</f>
        <v>0</v>
      </c>
      <c r="D82" s="8">
        <f>SUMIF(Feb!$L$4:$L$4000, 'Tag 2'!B82, Feb!$H$4:$H$4000)</f>
        <v>0</v>
      </c>
      <c r="E82" s="8">
        <f>SUMIF(Mar!$L$4:$L$4000, 'Tag 2'!B82, Mar!$H$4:$H$4000)</f>
        <v>0</v>
      </c>
      <c r="F82" s="8">
        <f>SUMIF(Apr!$L$4:$L$4000, 'Tag 2'!B82, Apr!$H$4:$H$4000)</f>
        <v>0</v>
      </c>
      <c r="G82" s="8">
        <f>SUMIF(May!$L$4:$L$4000, 'Tag 2'!B82, May!$H$4:$H$4000)</f>
        <v>0</v>
      </c>
      <c r="H82" s="8">
        <f>SUMIF(Jun!$L$4:$L$4000, 'Tag 2'!B82, Jun!$H$4:$H$4000)</f>
        <v>0</v>
      </c>
      <c r="I82" s="8">
        <f>SUMIF(Jul!$L$4:$L$4000, 'Tag 2'!B82, Jul!$H$4:$H$4000)</f>
        <v>0</v>
      </c>
      <c r="J82" s="8">
        <f>SUMIF(Aug!$L$4:$L$4000, 'Tag 2'!B82, Aug!$H$4:$H$4000)</f>
        <v>0</v>
      </c>
      <c r="K82" s="8">
        <f>SUMIF(Sep!$L$4:$L$4000, 'Tag 2'!B82, Sep!$H$4:$H$4000)</f>
        <v>0</v>
      </c>
      <c r="L82" s="8">
        <f>SUMIF(Oct!$L$4:$L$4000, 'Tag 2'!B82, Oct!$H$4:$H$4000)</f>
        <v>0</v>
      </c>
      <c r="M82" s="8">
        <f>SUMIF(Nov!$L$4:$L$4000, 'Tag 2'!B82, Nov!$H$4:$H$4000)</f>
        <v>0</v>
      </c>
      <c r="N82" s="8">
        <f>SUMIF(Dec!$L$4:$L$4000, 'Tag 2'!B82, Dec!$H$4:$H$4000)</f>
        <v>0</v>
      </c>
      <c r="O82" s="1">
        <f t="shared" si="1"/>
        <v>0</v>
      </c>
    </row>
    <row r="83" spans="2:15" x14ac:dyDescent="0.2">
      <c r="B83" s="21">
        <f>Tags!H83</f>
        <v>0</v>
      </c>
      <c r="C83" s="8">
        <f>SUMIF(Jan!$L$4:$L$4000, 'Tag 2'!B83, Jan!$H$4:$H$4000)</f>
        <v>0</v>
      </c>
      <c r="D83" s="8">
        <f>SUMIF(Feb!$L$4:$L$4000, 'Tag 2'!B83, Feb!$H$4:$H$4000)</f>
        <v>0</v>
      </c>
      <c r="E83" s="8">
        <f>SUMIF(Mar!$L$4:$L$4000, 'Tag 2'!B83, Mar!$H$4:$H$4000)</f>
        <v>0</v>
      </c>
      <c r="F83" s="8">
        <f>SUMIF(Apr!$L$4:$L$4000, 'Tag 2'!B83, Apr!$H$4:$H$4000)</f>
        <v>0</v>
      </c>
      <c r="G83" s="8">
        <f>SUMIF(May!$L$4:$L$4000, 'Tag 2'!B83, May!$H$4:$H$4000)</f>
        <v>0</v>
      </c>
      <c r="H83" s="8">
        <f>SUMIF(Jun!$L$4:$L$4000, 'Tag 2'!B83, Jun!$H$4:$H$4000)</f>
        <v>0</v>
      </c>
      <c r="I83" s="8">
        <f>SUMIF(Jul!$L$4:$L$4000, 'Tag 2'!B83, Jul!$H$4:$H$4000)</f>
        <v>0</v>
      </c>
      <c r="J83" s="8">
        <f>SUMIF(Aug!$L$4:$L$4000, 'Tag 2'!B83, Aug!$H$4:$H$4000)</f>
        <v>0</v>
      </c>
      <c r="K83" s="8">
        <f>SUMIF(Sep!$L$4:$L$4000, 'Tag 2'!B83, Sep!$H$4:$H$4000)</f>
        <v>0</v>
      </c>
      <c r="L83" s="8">
        <f>SUMIF(Oct!$L$4:$L$4000, 'Tag 2'!B83, Oct!$H$4:$H$4000)</f>
        <v>0</v>
      </c>
      <c r="M83" s="8">
        <f>SUMIF(Nov!$L$4:$L$4000, 'Tag 2'!B83, Nov!$H$4:$H$4000)</f>
        <v>0</v>
      </c>
      <c r="N83" s="8">
        <f>SUMIF(Dec!$L$4:$L$4000, 'Tag 2'!B83, Dec!$H$4:$H$4000)</f>
        <v>0</v>
      </c>
      <c r="O83" s="1">
        <f t="shared" si="1"/>
        <v>0</v>
      </c>
    </row>
    <row r="84" spans="2:15" x14ac:dyDescent="0.2">
      <c r="B84" s="21">
        <f>Tags!H84</f>
        <v>0</v>
      </c>
      <c r="C84" s="8">
        <f>SUMIF(Jan!$L$4:$L$4000, 'Tag 2'!B84, Jan!$H$4:$H$4000)</f>
        <v>0</v>
      </c>
      <c r="D84" s="8">
        <f>SUMIF(Feb!$L$4:$L$4000, 'Tag 2'!B84, Feb!$H$4:$H$4000)</f>
        <v>0</v>
      </c>
      <c r="E84" s="8">
        <f>SUMIF(Mar!$L$4:$L$4000, 'Tag 2'!B84, Mar!$H$4:$H$4000)</f>
        <v>0</v>
      </c>
      <c r="F84" s="8">
        <f>SUMIF(Apr!$L$4:$L$4000, 'Tag 2'!B84, Apr!$H$4:$H$4000)</f>
        <v>0</v>
      </c>
      <c r="G84" s="8">
        <f>SUMIF(May!$L$4:$L$4000, 'Tag 2'!B84, May!$H$4:$H$4000)</f>
        <v>0</v>
      </c>
      <c r="H84" s="8">
        <f>SUMIF(Jun!$L$4:$L$4000, 'Tag 2'!B84, Jun!$H$4:$H$4000)</f>
        <v>0</v>
      </c>
      <c r="I84" s="8">
        <f>SUMIF(Jul!$L$4:$L$4000, 'Tag 2'!B84, Jul!$H$4:$H$4000)</f>
        <v>0</v>
      </c>
      <c r="J84" s="8">
        <f>SUMIF(Aug!$L$4:$L$4000, 'Tag 2'!B84, Aug!$H$4:$H$4000)</f>
        <v>0</v>
      </c>
      <c r="K84" s="8">
        <f>SUMIF(Sep!$L$4:$L$4000, 'Tag 2'!B84, Sep!$H$4:$H$4000)</f>
        <v>0</v>
      </c>
      <c r="L84" s="8">
        <f>SUMIF(Oct!$L$4:$L$4000, 'Tag 2'!B84, Oct!$H$4:$H$4000)</f>
        <v>0</v>
      </c>
      <c r="M84" s="8">
        <f>SUMIF(Nov!$L$4:$L$4000, 'Tag 2'!B84, Nov!$H$4:$H$4000)</f>
        <v>0</v>
      </c>
      <c r="N84" s="8">
        <f>SUMIF(Dec!$L$4:$L$4000, 'Tag 2'!B84, Dec!$H$4:$H$4000)</f>
        <v>0</v>
      </c>
      <c r="O84" s="1">
        <f t="shared" si="1"/>
        <v>0</v>
      </c>
    </row>
    <row r="85" spans="2:15" x14ac:dyDescent="0.2">
      <c r="B85" s="21">
        <f>Tags!H85</f>
        <v>0</v>
      </c>
      <c r="C85" s="8">
        <f>SUMIF(Jan!$L$4:$L$4000, 'Tag 2'!B85, Jan!$H$4:$H$4000)</f>
        <v>0</v>
      </c>
      <c r="D85" s="8">
        <f>SUMIF(Feb!$L$4:$L$4000, 'Tag 2'!B85, Feb!$H$4:$H$4000)</f>
        <v>0</v>
      </c>
      <c r="E85" s="8">
        <f>SUMIF(Mar!$L$4:$L$4000, 'Tag 2'!B85, Mar!$H$4:$H$4000)</f>
        <v>0</v>
      </c>
      <c r="F85" s="8">
        <f>SUMIF(Apr!$L$4:$L$4000, 'Tag 2'!B85, Apr!$H$4:$H$4000)</f>
        <v>0</v>
      </c>
      <c r="G85" s="8">
        <f>SUMIF(May!$L$4:$L$4000, 'Tag 2'!B85, May!$H$4:$H$4000)</f>
        <v>0</v>
      </c>
      <c r="H85" s="8">
        <f>SUMIF(Jun!$L$4:$L$4000, 'Tag 2'!B85, Jun!$H$4:$H$4000)</f>
        <v>0</v>
      </c>
      <c r="I85" s="8">
        <f>SUMIF(Jul!$L$4:$L$4000, 'Tag 2'!B85, Jul!$H$4:$H$4000)</f>
        <v>0</v>
      </c>
      <c r="J85" s="8">
        <f>SUMIF(Aug!$L$4:$L$4000, 'Tag 2'!B85, Aug!$H$4:$H$4000)</f>
        <v>0</v>
      </c>
      <c r="K85" s="8">
        <f>SUMIF(Sep!$L$4:$L$4000, 'Tag 2'!B85, Sep!$H$4:$H$4000)</f>
        <v>0</v>
      </c>
      <c r="L85" s="8">
        <f>SUMIF(Oct!$L$4:$L$4000, 'Tag 2'!B85, Oct!$H$4:$H$4000)</f>
        <v>0</v>
      </c>
      <c r="M85" s="8">
        <f>SUMIF(Nov!$L$4:$L$4000, 'Tag 2'!B85, Nov!$H$4:$H$4000)</f>
        <v>0</v>
      </c>
      <c r="N85" s="8">
        <f>SUMIF(Dec!$L$4:$L$4000, 'Tag 2'!B85, Dec!$H$4:$H$4000)</f>
        <v>0</v>
      </c>
      <c r="O85" s="1">
        <f t="shared" si="1"/>
        <v>0</v>
      </c>
    </row>
    <row r="86" spans="2:15" x14ac:dyDescent="0.2">
      <c r="B86" s="21">
        <f>Tags!H86</f>
        <v>0</v>
      </c>
      <c r="C86" s="8">
        <f>SUMIF(Jan!$L$4:$L$4000, 'Tag 2'!B86, Jan!$H$4:$H$4000)</f>
        <v>0</v>
      </c>
      <c r="D86" s="8">
        <f>SUMIF(Feb!$L$4:$L$4000, 'Tag 2'!B86, Feb!$H$4:$H$4000)</f>
        <v>0</v>
      </c>
      <c r="E86" s="8">
        <f>SUMIF(Mar!$L$4:$L$4000, 'Tag 2'!B86, Mar!$H$4:$H$4000)</f>
        <v>0</v>
      </c>
      <c r="F86" s="8">
        <f>SUMIF(Apr!$L$4:$L$4000, 'Tag 2'!B86, Apr!$H$4:$H$4000)</f>
        <v>0</v>
      </c>
      <c r="G86" s="8">
        <f>SUMIF(May!$L$4:$L$4000, 'Tag 2'!B86, May!$H$4:$H$4000)</f>
        <v>0</v>
      </c>
      <c r="H86" s="8">
        <f>SUMIF(Jun!$L$4:$L$4000, 'Tag 2'!B86, Jun!$H$4:$H$4000)</f>
        <v>0</v>
      </c>
      <c r="I86" s="8">
        <f>SUMIF(Jul!$L$4:$L$4000, 'Tag 2'!B86, Jul!$H$4:$H$4000)</f>
        <v>0</v>
      </c>
      <c r="J86" s="8">
        <f>SUMIF(Aug!$L$4:$L$4000, 'Tag 2'!B86, Aug!$H$4:$H$4000)</f>
        <v>0</v>
      </c>
      <c r="K86" s="8">
        <f>SUMIF(Sep!$L$4:$L$4000, 'Tag 2'!B86, Sep!$H$4:$H$4000)</f>
        <v>0</v>
      </c>
      <c r="L86" s="8">
        <f>SUMIF(Oct!$L$4:$L$4000, 'Tag 2'!B86, Oct!$H$4:$H$4000)</f>
        <v>0</v>
      </c>
      <c r="M86" s="8">
        <f>SUMIF(Nov!$L$4:$L$4000, 'Tag 2'!B86, Nov!$H$4:$H$4000)</f>
        <v>0</v>
      </c>
      <c r="N86" s="8">
        <f>SUMIF(Dec!$L$4:$L$4000, 'Tag 2'!B86, Dec!$H$4:$H$4000)</f>
        <v>0</v>
      </c>
      <c r="O86" s="1">
        <f t="shared" si="1"/>
        <v>0</v>
      </c>
    </row>
    <row r="87" spans="2:15" x14ac:dyDescent="0.2">
      <c r="B87" s="21">
        <f>Tags!H87</f>
        <v>0</v>
      </c>
      <c r="C87" s="8">
        <f>SUMIF(Jan!$L$4:$L$4000, 'Tag 2'!B87, Jan!$H$4:$H$4000)</f>
        <v>0</v>
      </c>
      <c r="D87" s="8">
        <f>SUMIF(Feb!$L$4:$L$4000, 'Tag 2'!B87, Feb!$H$4:$H$4000)</f>
        <v>0</v>
      </c>
      <c r="E87" s="8">
        <f>SUMIF(Mar!$L$4:$L$4000, 'Tag 2'!B87, Mar!$H$4:$H$4000)</f>
        <v>0</v>
      </c>
      <c r="F87" s="8">
        <f>SUMIF(Apr!$L$4:$L$4000, 'Tag 2'!B87, Apr!$H$4:$H$4000)</f>
        <v>0</v>
      </c>
      <c r="G87" s="8">
        <f>SUMIF(May!$L$4:$L$4000, 'Tag 2'!B87, May!$H$4:$H$4000)</f>
        <v>0</v>
      </c>
      <c r="H87" s="8">
        <f>SUMIF(Jun!$L$4:$L$4000, 'Tag 2'!B87, Jun!$H$4:$H$4000)</f>
        <v>0</v>
      </c>
      <c r="I87" s="8">
        <f>SUMIF(Jul!$L$4:$L$4000, 'Tag 2'!B87, Jul!$H$4:$H$4000)</f>
        <v>0</v>
      </c>
      <c r="J87" s="8">
        <f>SUMIF(Aug!$L$4:$L$4000, 'Tag 2'!B87, Aug!$H$4:$H$4000)</f>
        <v>0</v>
      </c>
      <c r="K87" s="8">
        <f>SUMIF(Sep!$L$4:$L$4000, 'Tag 2'!B87, Sep!$H$4:$H$4000)</f>
        <v>0</v>
      </c>
      <c r="L87" s="8">
        <f>SUMIF(Oct!$L$4:$L$4000, 'Tag 2'!B87, Oct!$H$4:$H$4000)</f>
        <v>0</v>
      </c>
      <c r="M87" s="8">
        <f>SUMIF(Nov!$L$4:$L$4000, 'Tag 2'!B87, Nov!$H$4:$H$4000)</f>
        <v>0</v>
      </c>
      <c r="N87" s="8">
        <f>SUMIF(Dec!$L$4:$L$4000, 'Tag 2'!B87, Dec!$H$4:$H$4000)</f>
        <v>0</v>
      </c>
      <c r="O87" s="1">
        <f t="shared" si="1"/>
        <v>0</v>
      </c>
    </row>
    <row r="88" spans="2:15" x14ac:dyDescent="0.2">
      <c r="B88" s="21">
        <f>Tags!H88</f>
        <v>0</v>
      </c>
      <c r="C88" s="8">
        <f>SUMIF(Jan!$L$4:$L$4000, 'Tag 2'!B88, Jan!$H$4:$H$4000)</f>
        <v>0</v>
      </c>
      <c r="D88" s="8">
        <f>SUMIF(Feb!$L$4:$L$4000, 'Tag 2'!B88, Feb!$H$4:$H$4000)</f>
        <v>0</v>
      </c>
      <c r="E88" s="8">
        <f>SUMIF(Mar!$L$4:$L$4000, 'Tag 2'!B88, Mar!$H$4:$H$4000)</f>
        <v>0</v>
      </c>
      <c r="F88" s="8">
        <f>SUMIF(Apr!$L$4:$L$4000, 'Tag 2'!B88, Apr!$H$4:$H$4000)</f>
        <v>0</v>
      </c>
      <c r="G88" s="8">
        <f>SUMIF(May!$L$4:$L$4000, 'Tag 2'!B88, May!$H$4:$H$4000)</f>
        <v>0</v>
      </c>
      <c r="H88" s="8">
        <f>SUMIF(Jun!$L$4:$L$4000, 'Tag 2'!B88, Jun!$H$4:$H$4000)</f>
        <v>0</v>
      </c>
      <c r="I88" s="8">
        <f>SUMIF(Jul!$L$4:$L$4000, 'Tag 2'!B88, Jul!$H$4:$H$4000)</f>
        <v>0</v>
      </c>
      <c r="J88" s="8">
        <f>SUMIF(Aug!$L$4:$L$4000, 'Tag 2'!B88, Aug!$H$4:$H$4000)</f>
        <v>0</v>
      </c>
      <c r="K88" s="8">
        <f>SUMIF(Sep!$L$4:$L$4000, 'Tag 2'!B88, Sep!$H$4:$H$4000)</f>
        <v>0</v>
      </c>
      <c r="L88" s="8">
        <f>SUMIF(Oct!$L$4:$L$4000, 'Tag 2'!B88, Oct!$H$4:$H$4000)</f>
        <v>0</v>
      </c>
      <c r="M88" s="8">
        <f>SUMIF(Nov!$L$4:$L$4000, 'Tag 2'!B88, Nov!$H$4:$H$4000)</f>
        <v>0</v>
      </c>
      <c r="N88" s="8">
        <f>SUMIF(Dec!$L$4:$L$4000, 'Tag 2'!B88, Dec!$H$4:$H$4000)</f>
        <v>0</v>
      </c>
      <c r="O88" s="1">
        <f t="shared" si="1"/>
        <v>0</v>
      </c>
    </row>
    <row r="89" spans="2:15" x14ac:dyDescent="0.2">
      <c r="B89" s="21">
        <f>Tags!H89</f>
        <v>0</v>
      </c>
      <c r="C89" s="8">
        <f>SUMIF(Jan!$L$4:$L$4000, 'Tag 2'!B89, Jan!$H$4:$H$4000)</f>
        <v>0</v>
      </c>
      <c r="D89" s="8">
        <f>SUMIF(Feb!$L$4:$L$4000, 'Tag 2'!B89, Feb!$H$4:$H$4000)</f>
        <v>0</v>
      </c>
      <c r="E89" s="8">
        <f>SUMIF(Mar!$L$4:$L$4000, 'Tag 2'!B89, Mar!$H$4:$H$4000)</f>
        <v>0</v>
      </c>
      <c r="F89" s="8">
        <f>SUMIF(Apr!$L$4:$L$4000, 'Tag 2'!B89, Apr!$H$4:$H$4000)</f>
        <v>0</v>
      </c>
      <c r="G89" s="8">
        <f>SUMIF(May!$L$4:$L$4000, 'Tag 2'!B89, May!$H$4:$H$4000)</f>
        <v>0</v>
      </c>
      <c r="H89" s="8">
        <f>SUMIF(Jun!$L$4:$L$4000, 'Tag 2'!B89, Jun!$H$4:$H$4000)</f>
        <v>0</v>
      </c>
      <c r="I89" s="8">
        <f>SUMIF(Jul!$L$4:$L$4000, 'Tag 2'!B89, Jul!$H$4:$H$4000)</f>
        <v>0</v>
      </c>
      <c r="J89" s="8">
        <f>SUMIF(Aug!$L$4:$L$4000, 'Tag 2'!B89, Aug!$H$4:$H$4000)</f>
        <v>0</v>
      </c>
      <c r="K89" s="8">
        <f>SUMIF(Sep!$L$4:$L$4000, 'Tag 2'!B89, Sep!$H$4:$H$4000)</f>
        <v>0</v>
      </c>
      <c r="L89" s="8">
        <f>SUMIF(Oct!$L$4:$L$4000, 'Tag 2'!B89, Oct!$H$4:$H$4000)</f>
        <v>0</v>
      </c>
      <c r="M89" s="8">
        <f>SUMIF(Nov!$L$4:$L$4000, 'Tag 2'!B89, Nov!$H$4:$H$4000)</f>
        <v>0</v>
      </c>
      <c r="N89" s="8">
        <f>SUMIF(Dec!$L$4:$L$4000, 'Tag 2'!B89, Dec!$H$4:$H$4000)</f>
        <v>0</v>
      </c>
      <c r="O89" s="1">
        <f t="shared" si="1"/>
        <v>0</v>
      </c>
    </row>
    <row r="90" spans="2:15" x14ac:dyDescent="0.2">
      <c r="B90" s="21">
        <f>Tags!H90</f>
        <v>0</v>
      </c>
      <c r="C90" s="8">
        <f>SUMIF(Jan!$L$4:$L$4000, 'Tag 2'!B90, Jan!$H$4:$H$4000)</f>
        <v>0</v>
      </c>
      <c r="D90" s="8">
        <f>SUMIF(Feb!$L$4:$L$4000, 'Tag 2'!B90, Feb!$H$4:$H$4000)</f>
        <v>0</v>
      </c>
      <c r="E90" s="8">
        <f>SUMIF(Mar!$L$4:$L$4000, 'Tag 2'!B90, Mar!$H$4:$H$4000)</f>
        <v>0</v>
      </c>
      <c r="F90" s="8">
        <f>SUMIF(Apr!$L$4:$L$4000, 'Tag 2'!B90, Apr!$H$4:$H$4000)</f>
        <v>0</v>
      </c>
      <c r="G90" s="8">
        <f>SUMIF(May!$L$4:$L$4000, 'Tag 2'!B90, May!$H$4:$H$4000)</f>
        <v>0</v>
      </c>
      <c r="H90" s="8">
        <f>SUMIF(Jun!$L$4:$L$4000, 'Tag 2'!B90, Jun!$H$4:$H$4000)</f>
        <v>0</v>
      </c>
      <c r="I90" s="8">
        <f>SUMIF(Jul!$L$4:$L$4000, 'Tag 2'!B90, Jul!$H$4:$H$4000)</f>
        <v>0</v>
      </c>
      <c r="J90" s="8">
        <f>SUMIF(Aug!$L$4:$L$4000, 'Tag 2'!B90, Aug!$H$4:$H$4000)</f>
        <v>0</v>
      </c>
      <c r="K90" s="8">
        <f>SUMIF(Sep!$L$4:$L$4000, 'Tag 2'!B90, Sep!$H$4:$H$4000)</f>
        <v>0</v>
      </c>
      <c r="L90" s="8">
        <f>SUMIF(Oct!$L$4:$L$4000, 'Tag 2'!B90, Oct!$H$4:$H$4000)</f>
        <v>0</v>
      </c>
      <c r="M90" s="8">
        <f>SUMIF(Nov!$L$4:$L$4000, 'Tag 2'!B90, Nov!$H$4:$H$4000)</f>
        <v>0</v>
      </c>
      <c r="N90" s="8">
        <f>SUMIF(Dec!$L$4:$L$4000, 'Tag 2'!B90, Dec!$H$4:$H$4000)</f>
        <v>0</v>
      </c>
      <c r="O90" s="1">
        <f t="shared" si="1"/>
        <v>0</v>
      </c>
    </row>
    <row r="91" spans="2:15" x14ac:dyDescent="0.2">
      <c r="B91" s="21">
        <f>Tags!H91</f>
        <v>0</v>
      </c>
      <c r="C91" s="8">
        <f>SUMIF(Jan!$L$4:$L$4000, 'Tag 2'!B91, Jan!$H$4:$H$4000)</f>
        <v>0</v>
      </c>
      <c r="D91" s="8">
        <f>SUMIF(Feb!$L$4:$L$4000, 'Tag 2'!B91, Feb!$H$4:$H$4000)</f>
        <v>0</v>
      </c>
      <c r="E91" s="8">
        <f>SUMIF(Mar!$L$4:$L$4000, 'Tag 2'!B91, Mar!$H$4:$H$4000)</f>
        <v>0</v>
      </c>
      <c r="F91" s="8">
        <f>SUMIF(Apr!$L$4:$L$4000, 'Tag 2'!B91, Apr!$H$4:$H$4000)</f>
        <v>0</v>
      </c>
      <c r="G91" s="8">
        <f>SUMIF(May!$L$4:$L$4000, 'Tag 2'!B91, May!$H$4:$H$4000)</f>
        <v>0</v>
      </c>
      <c r="H91" s="8">
        <f>SUMIF(Jun!$L$4:$L$4000, 'Tag 2'!B91, Jun!$H$4:$H$4000)</f>
        <v>0</v>
      </c>
      <c r="I91" s="8">
        <f>SUMIF(Jul!$L$4:$L$4000, 'Tag 2'!B91, Jul!$H$4:$H$4000)</f>
        <v>0</v>
      </c>
      <c r="J91" s="8">
        <f>SUMIF(Aug!$L$4:$L$4000, 'Tag 2'!B91, Aug!$H$4:$H$4000)</f>
        <v>0</v>
      </c>
      <c r="K91" s="8">
        <f>SUMIF(Sep!$L$4:$L$4000, 'Tag 2'!B91, Sep!$H$4:$H$4000)</f>
        <v>0</v>
      </c>
      <c r="L91" s="8">
        <f>SUMIF(Oct!$L$4:$L$4000, 'Tag 2'!B91, Oct!$H$4:$H$4000)</f>
        <v>0</v>
      </c>
      <c r="M91" s="8">
        <f>SUMIF(Nov!$L$4:$L$4000, 'Tag 2'!B91, Nov!$H$4:$H$4000)</f>
        <v>0</v>
      </c>
      <c r="N91" s="8">
        <f>SUMIF(Dec!$L$4:$L$4000, 'Tag 2'!B91, Dec!$H$4:$H$4000)</f>
        <v>0</v>
      </c>
      <c r="O91" s="1">
        <f t="shared" si="1"/>
        <v>0</v>
      </c>
    </row>
    <row r="92" spans="2:15" x14ac:dyDescent="0.2">
      <c r="B92" s="21">
        <f>Tags!H92</f>
        <v>0</v>
      </c>
      <c r="C92" s="8">
        <f>SUMIF(Jan!$L$4:$L$4000, 'Tag 2'!B92, Jan!$H$4:$H$4000)</f>
        <v>0</v>
      </c>
      <c r="D92" s="8">
        <f>SUMIF(Feb!$L$4:$L$4000, 'Tag 2'!B92, Feb!$H$4:$H$4000)</f>
        <v>0</v>
      </c>
      <c r="E92" s="8">
        <f>SUMIF(Mar!$L$4:$L$4000, 'Tag 2'!B92, Mar!$H$4:$H$4000)</f>
        <v>0</v>
      </c>
      <c r="F92" s="8">
        <f>SUMIF(Apr!$L$4:$L$4000, 'Tag 2'!B92, Apr!$H$4:$H$4000)</f>
        <v>0</v>
      </c>
      <c r="G92" s="8">
        <f>SUMIF(May!$L$4:$L$4000, 'Tag 2'!B92, May!$H$4:$H$4000)</f>
        <v>0</v>
      </c>
      <c r="H92" s="8">
        <f>SUMIF(Jun!$L$4:$L$4000, 'Tag 2'!B92, Jun!$H$4:$H$4000)</f>
        <v>0</v>
      </c>
      <c r="I92" s="8">
        <f>SUMIF(Jul!$L$4:$L$4000, 'Tag 2'!B92, Jul!$H$4:$H$4000)</f>
        <v>0</v>
      </c>
      <c r="J92" s="8">
        <f>SUMIF(Aug!$L$4:$L$4000, 'Tag 2'!B92, Aug!$H$4:$H$4000)</f>
        <v>0</v>
      </c>
      <c r="K92" s="8">
        <f>SUMIF(Sep!$L$4:$L$4000, 'Tag 2'!B92, Sep!$H$4:$H$4000)</f>
        <v>0</v>
      </c>
      <c r="L92" s="8">
        <f>SUMIF(Oct!$L$4:$L$4000, 'Tag 2'!B92, Oct!$H$4:$H$4000)</f>
        <v>0</v>
      </c>
      <c r="M92" s="8">
        <f>SUMIF(Nov!$L$4:$L$4000, 'Tag 2'!B92, Nov!$H$4:$H$4000)</f>
        <v>0</v>
      </c>
      <c r="N92" s="8">
        <f>SUMIF(Dec!$L$4:$L$4000, 'Tag 2'!B92, Dec!$H$4:$H$4000)</f>
        <v>0</v>
      </c>
      <c r="O92" s="1">
        <f t="shared" si="1"/>
        <v>0</v>
      </c>
    </row>
    <row r="93" spans="2:15" x14ac:dyDescent="0.2">
      <c r="B93" s="21">
        <f>Tags!H93</f>
        <v>0</v>
      </c>
      <c r="C93" s="8">
        <f>SUMIF(Jan!$L$4:$L$4000, 'Tag 2'!B93, Jan!$H$4:$H$4000)</f>
        <v>0</v>
      </c>
      <c r="D93" s="8">
        <f>SUMIF(Feb!$L$4:$L$4000, 'Tag 2'!B93, Feb!$H$4:$H$4000)</f>
        <v>0</v>
      </c>
      <c r="E93" s="8">
        <f>SUMIF(Mar!$L$4:$L$4000, 'Tag 2'!B93, Mar!$H$4:$H$4000)</f>
        <v>0</v>
      </c>
      <c r="F93" s="8">
        <f>SUMIF(Apr!$L$4:$L$4000, 'Tag 2'!B93, Apr!$H$4:$H$4000)</f>
        <v>0</v>
      </c>
      <c r="G93" s="8">
        <f>SUMIF(May!$L$4:$L$4000, 'Tag 2'!B93, May!$H$4:$H$4000)</f>
        <v>0</v>
      </c>
      <c r="H93" s="8">
        <f>SUMIF(Jun!$L$4:$L$4000, 'Tag 2'!B93, Jun!$H$4:$H$4000)</f>
        <v>0</v>
      </c>
      <c r="I93" s="8">
        <f>SUMIF(Jul!$L$4:$L$4000, 'Tag 2'!B93, Jul!$H$4:$H$4000)</f>
        <v>0</v>
      </c>
      <c r="J93" s="8">
        <f>SUMIF(Aug!$L$4:$L$4000, 'Tag 2'!B93, Aug!$H$4:$H$4000)</f>
        <v>0</v>
      </c>
      <c r="K93" s="8">
        <f>SUMIF(Sep!$L$4:$L$4000, 'Tag 2'!B93, Sep!$H$4:$H$4000)</f>
        <v>0</v>
      </c>
      <c r="L93" s="8">
        <f>SUMIF(Oct!$L$4:$L$4000, 'Tag 2'!B93, Oct!$H$4:$H$4000)</f>
        <v>0</v>
      </c>
      <c r="M93" s="8">
        <f>SUMIF(Nov!$L$4:$L$4000, 'Tag 2'!B93, Nov!$H$4:$H$4000)</f>
        <v>0</v>
      </c>
      <c r="N93" s="8">
        <f>SUMIF(Dec!$L$4:$L$4000, 'Tag 2'!B93, Dec!$H$4:$H$4000)</f>
        <v>0</v>
      </c>
      <c r="O93" s="1">
        <f t="shared" si="1"/>
        <v>0</v>
      </c>
    </row>
    <row r="94" spans="2:15" x14ac:dyDescent="0.2">
      <c r="B94" s="21">
        <f>Tags!H94</f>
        <v>0</v>
      </c>
      <c r="C94" s="8">
        <f>SUMIF(Jan!$L$4:$L$4000, 'Tag 2'!B94, Jan!$H$4:$H$4000)</f>
        <v>0</v>
      </c>
      <c r="D94" s="8">
        <f>SUMIF(Feb!$L$4:$L$4000, 'Tag 2'!B94, Feb!$H$4:$H$4000)</f>
        <v>0</v>
      </c>
      <c r="E94" s="8">
        <f>SUMIF(Mar!$L$4:$L$4000, 'Tag 2'!B94, Mar!$H$4:$H$4000)</f>
        <v>0</v>
      </c>
      <c r="F94" s="8">
        <f>SUMIF(Apr!$L$4:$L$4000, 'Tag 2'!B94, Apr!$H$4:$H$4000)</f>
        <v>0</v>
      </c>
      <c r="G94" s="8">
        <f>SUMIF(May!$L$4:$L$4000, 'Tag 2'!B94, May!$H$4:$H$4000)</f>
        <v>0</v>
      </c>
      <c r="H94" s="8">
        <f>SUMIF(Jun!$L$4:$L$4000, 'Tag 2'!B94, Jun!$H$4:$H$4000)</f>
        <v>0</v>
      </c>
      <c r="I94" s="8">
        <f>SUMIF(Jul!$L$4:$L$4000, 'Tag 2'!B94, Jul!$H$4:$H$4000)</f>
        <v>0</v>
      </c>
      <c r="J94" s="8">
        <f>SUMIF(Aug!$L$4:$L$4000, 'Tag 2'!B94, Aug!$H$4:$H$4000)</f>
        <v>0</v>
      </c>
      <c r="K94" s="8">
        <f>SUMIF(Sep!$L$4:$L$4000, 'Tag 2'!B94, Sep!$H$4:$H$4000)</f>
        <v>0</v>
      </c>
      <c r="L94" s="8">
        <f>SUMIF(Oct!$L$4:$L$4000, 'Tag 2'!B94, Oct!$H$4:$H$4000)</f>
        <v>0</v>
      </c>
      <c r="M94" s="8">
        <f>SUMIF(Nov!$L$4:$L$4000, 'Tag 2'!B94, Nov!$H$4:$H$4000)</f>
        <v>0</v>
      </c>
      <c r="N94" s="8">
        <f>SUMIF(Dec!$L$4:$L$4000, 'Tag 2'!B94, Dec!$H$4:$H$4000)</f>
        <v>0</v>
      </c>
      <c r="O94" s="1">
        <f t="shared" si="1"/>
        <v>0</v>
      </c>
    </row>
    <row r="95" spans="2:15" x14ac:dyDescent="0.2">
      <c r="B95" s="21">
        <f>Tags!H95</f>
        <v>0</v>
      </c>
      <c r="C95" s="8">
        <f>SUMIF(Jan!$L$4:$L$4000, 'Tag 2'!B95, Jan!$H$4:$H$4000)</f>
        <v>0</v>
      </c>
      <c r="D95" s="8">
        <f>SUMIF(Feb!$L$4:$L$4000, 'Tag 2'!B95, Feb!$H$4:$H$4000)</f>
        <v>0</v>
      </c>
      <c r="E95" s="8">
        <f>SUMIF(Mar!$L$4:$L$4000, 'Tag 2'!B95, Mar!$H$4:$H$4000)</f>
        <v>0</v>
      </c>
      <c r="F95" s="8">
        <f>SUMIF(Apr!$L$4:$L$4000, 'Tag 2'!B95, Apr!$H$4:$H$4000)</f>
        <v>0</v>
      </c>
      <c r="G95" s="8">
        <f>SUMIF(May!$L$4:$L$4000, 'Tag 2'!B95, May!$H$4:$H$4000)</f>
        <v>0</v>
      </c>
      <c r="H95" s="8">
        <f>SUMIF(Jun!$L$4:$L$4000, 'Tag 2'!B95, Jun!$H$4:$H$4000)</f>
        <v>0</v>
      </c>
      <c r="I95" s="8">
        <f>SUMIF(Jul!$L$4:$L$4000, 'Tag 2'!B95, Jul!$H$4:$H$4000)</f>
        <v>0</v>
      </c>
      <c r="J95" s="8">
        <f>SUMIF(Aug!$L$4:$L$4000, 'Tag 2'!B95, Aug!$H$4:$H$4000)</f>
        <v>0</v>
      </c>
      <c r="K95" s="8">
        <f>SUMIF(Sep!$L$4:$L$4000, 'Tag 2'!B95, Sep!$H$4:$H$4000)</f>
        <v>0</v>
      </c>
      <c r="L95" s="8">
        <f>SUMIF(Oct!$L$4:$L$4000, 'Tag 2'!B95, Oct!$H$4:$H$4000)</f>
        <v>0</v>
      </c>
      <c r="M95" s="8">
        <f>SUMIF(Nov!$L$4:$L$4000, 'Tag 2'!B95, Nov!$H$4:$H$4000)</f>
        <v>0</v>
      </c>
      <c r="N95" s="8">
        <f>SUMIF(Dec!$L$4:$L$4000, 'Tag 2'!B95, Dec!$H$4:$H$4000)</f>
        <v>0</v>
      </c>
      <c r="O95" s="1">
        <f t="shared" si="1"/>
        <v>0</v>
      </c>
    </row>
    <row r="96" spans="2:15" x14ac:dyDescent="0.2">
      <c r="B96" s="21">
        <f>Tags!H96</f>
        <v>0</v>
      </c>
      <c r="C96" s="8">
        <f>SUMIF(Jan!$L$4:$L$4000, 'Tag 2'!B96, Jan!$H$4:$H$4000)</f>
        <v>0</v>
      </c>
      <c r="D96" s="8">
        <f>SUMIF(Feb!$L$4:$L$4000, 'Tag 2'!B96, Feb!$H$4:$H$4000)</f>
        <v>0</v>
      </c>
      <c r="E96" s="8">
        <f>SUMIF(Mar!$L$4:$L$4000, 'Tag 2'!B96, Mar!$H$4:$H$4000)</f>
        <v>0</v>
      </c>
      <c r="F96" s="8">
        <f>SUMIF(Apr!$L$4:$L$4000, 'Tag 2'!B96, Apr!$H$4:$H$4000)</f>
        <v>0</v>
      </c>
      <c r="G96" s="8">
        <f>SUMIF(May!$L$4:$L$4000, 'Tag 2'!B96, May!$H$4:$H$4000)</f>
        <v>0</v>
      </c>
      <c r="H96" s="8">
        <f>SUMIF(Jun!$L$4:$L$4000, 'Tag 2'!B96, Jun!$H$4:$H$4000)</f>
        <v>0</v>
      </c>
      <c r="I96" s="8">
        <f>SUMIF(Jul!$L$4:$L$4000, 'Tag 2'!B96, Jul!$H$4:$H$4000)</f>
        <v>0</v>
      </c>
      <c r="J96" s="8">
        <f>SUMIF(Aug!$L$4:$L$4000, 'Tag 2'!B96, Aug!$H$4:$H$4000)</f>
        <v>0</v>
      </c>
      <c r="K96" s="8">
        <f>SUMIF(Sep!$L$4:$L$4000, 'Tag 2'!B96, Sep!$H$4:$H$4000)</f>
        <v>0</v>
      </c>
      <c r="L96" s="8">
        <f>SUMIF(Oct!$L$4:$L$4000, 'Tag 2'!B96, Oct!$H$4:$H$4000)</f>
        <v>0</v>
      </c>
      <c r="M96" s="8">
        <f>SUMIF(Nov!$L$4:$L$4000, 'Tag 2'!B96, Nov!$H$4:$H$4000)</f>
        <v>0</v>
      </c>
      <c r="N96" s="8">
        <f>SUMIF(Dec!$L$4:$L$4000, 'Tag 2'!B96, Dec!$H$4:$H$4000)</f>
        <v>0</v>
      </c>
      <c r="O96" s="1">
        <f t="shared" si="1"/>
        <v>0</v>
      </c>
    </row>
    <row r="97" spans="2:15" x14ac:dyDescent="0.2">
      <c r="B97" s="21">
        <f>Tags!H97</f>
        <v>0</v>
      </c>
      <c r="C97" s="8">
        <f>SUMIF(Jan!$L$4:$L$4000, 'Tag 2'!B97, Jan!$H$4:$H$4000)</f>
        <v>0</v>
      </c>
      <c r="D97" s="8">
        <f>SUMIF(Feb!$L$4:$L$4000, 'Tag 2'!B97, Feb!$H$4:$H$4000)</f>
        <v>0</v>
      </c>
      <c r="E97" s="8">
        <f>SUMIF(Mar!$L$4:$L$4000, 'Tag 2'!B97, Mar!$H$4:$H$4000)</f>
        <v>0</v>
      </c>
      <c r="F97" s="8">
        <f>SUMIF(Apr!$L$4:$L$4000, 'Tag 2'!B97, Apr!$H$4:$H$4000)</f>
        <v>0</v>
      </c>
      <c r="G97" s="8">
        <f>SUMIF(May!$L$4:$L$4000, 'Tag 2'!B97, May!$H$4:$H$4000)</f>
        <v>0</v>
      </c>
      <c r="H97" s="8">
        <f>SUMIF(Jun!$L$4:$L$4000, 'Tag 2'!B97, Jun!$H$4:$H$4000)</f>
        <v>0</v>
      </c>
      <c r="I97" s="8">
        <f>SUMIF(Jul!$L$4:$L$4000, 'Tag 2'!B97, Jul!$H$4:$H$4000)</f>
        <v>0</v>
      </c>
      <c r="J97" s="8">
        <f>SUMIF(Aug!$L$4:$L$4000, 'Tag 2'!B97, Aug!$H$4:$H$4000)</f>
        <v>0</v>
      </c>
      <c r="K97" s="8">
        <f>SUMIF(Sep!$L$4:$L$4000, 'Tag 2'!B97, Sep!$H$4:$H$4000)</f>
        <v>0</v>
      </c>
      <c r="L97" s="8">
        <f>SUMIF(Oct!$L$4:$L$4000, 'Tag 2'!B97, Oct!$H$4:$H$4000)</f>
        <v>0</v>
      </c>
      <c r="M97" s="8">
        <f>SUMIF(Nov!$L$4:$L$4000, 'Tag 2'!B97, Nov!$H$4:$H$4000)</f>
        <v>0</v>
      </c>
      <c r="N97" s="8">
        <f>SUMIF(Dec!$L$4:$L$4000, 'Tag 2'!B97, Dec!$H$4:$H$4000)</f>
        <v>0</v>
      </c>
      <c r="O97" s="1">
        <f t="shared" si="1"/>
        <v>0</v>
      </c>
    </row>
    <row r="98" spans="2:15" x14ac:dyDescent="0.2">
      <c r="B98" s="21">
        <f>Tags!H98</f>
        <v>0</v>
      </c>
      <c r="C98" s="8">
        <f>SUMIF(Jan!$L$4:$L$4000, 'Tag 2'!B98, Jan!$H$4:$H$4000)</f>
        <v>0</v>
      </c>
      <c r="D98" s="8">
        <f>SUMIF(Feb!$L$4:$L$4000, 'Tag 2'!B98, Feb!$H$4:$H$4000)</f>
        <v>0</v>
      </c>
      <c r="E98" s="8">
        <f>SUMIF(Mar!$L$4:$L$4000, 'Tag 2'!B98, Mar!$H$4:$H$4000)</f>
        <v>0</v>
      </c>
      <c r="F98" s="8">
        <f>SUMIF(Apr!$L$4:$L$4000, 'Tag 2'!B98, Apr!$H$4:$H$4000)</f>
        <v>0</v>
      </c>
      <c r="G98" s="8">
        <f>SUMIF(May!$L$4:$L$4000, 'Tag 2'!B98, May!$H$4:$H$4000)</f>
        <v>0</v>
      </c>
      <c r="H98" s="8">
        <f>SUMIF(Jun!$L$4:$L$4000, 'Tag 2'!B98, Jun!$H$4:$H$4000)</f>
        <v>0</v>
      </c>
      <c r="I98" s="8">
        <f>SUMIF(Jul!$L$4:$L$4000, 'Tag 2'!B98, Jul!$H$4:$H$4000)</f>
        <v>0</v>
      </c>
      <c r="J98" s="8">
        <f>SUMIF(Aug!$L$4:$L$4000, 'Tag 2'!B98, Aug!$H$4:$H$4000)</f>
        <v>0</v>
      </c>
      <c r="K98" s="8">
        <f>SUMIF(Sep!$L$4:$L$4000, 'Tag 2'!B98, Sep!$H$4:$H$4000)</f>
        <v>0</v>
      </c>
      <c r="L98" s="8">
        <f>SUMIF(Oct!$L$4:$L$4000, 'Tag 2'!B98, Oct!$H$4:$H$4000)</f>
        <v>0</v>
      </c>
      <c r="M98" s="8">
        <f>SUMIF(Nov!$L$4:$L$4000, 'Tag 2'!B98, Nov!$H$4:$H$4000)</f>
        <v>0</v>
      </c>
      <c r="N98" s="8">
        <f>SUMIF(Dec!$L$4:$L$4000, 'Tag 2'!B98, Dec!$H$4:$H$4000)</f>
        <v>0</v>
      </c>
      <c r="O98" s="1">
        <f t="shared" si="1"/>
        <v>0</v>
      </c>
    </row>
    <row r="99" spans="2:15" x14ac:dyDescent="0.2">
      <c r="B99" s="21">
        <f>Tags!H99</f>
        <v>0</v>
      </c>
      <c r="C99" s="8">
        <f>SUMIF(Jan!$L$4:$L$4000, 'Tag 2'!B99, Jan!$H$4:$H$4000)</f>
        <v>0</v>
      </c>
      <c r="D99" s="8">
        <f>SUMIF(Feb!$L$4:$L$4000, 'Tag 2'!B99, Feb!$H$4:$H$4000)</f>
        <v>0</v>
      </c>
      <c r="E99" s="8">
        <f>SUMIF(Mar!$L$4:$L$4000, 'Tag 2'!B99, Mar!$H$4:$H$4000)</f>
        <v>0</v>
      </c>
      <c r="F99" s="8">
        <f>SUMIF(Apr!$L$4:$L$4000, 'Tag 2'!B99, Apr!$H$4:$H$4000)</f>
        <v>0</v>
      </c>
      <c r="G99" s="8">
        <f>SUMIF(May!$L$4:$L$4000, 'Tag 2'!B99, May!$H$4:$H$4000)</f>
        <v>0</v>
      </c>
      <c r="H99" s="8">
        <f>SUMIF(Jun!$L$4:$L$4000, 'Tag 2'!B99, Jun!$H$4:$H$4000)</f>
        <v>0</v>
      </c>
      <c r="I99" s="8">
        <f>SUMIF(Jul!$L$4:$L$4000, 'Tag 2'!B99, Jul!$H$4:$H$4000)</f>
        <v>0</v>
      </c>
      <c r="J99" s="8">
        <f>SUMIF(Aug!$L$4:$L$4000, 'Tag 2'!B99, Aug!$H$4:$H$4000)</f>
        <v>0</v>
      </c>
      <c r="K99" s="8">
        <f>SUMIF(Sep!$L$4:$L$4000, 'Tag 2'!B99, Sep!$H$4:$H$4000)</f>
        <v>0</v>
      </c>
      <c r="L99" s="8">
        <f>SUMIF(Oct!$L$4:$L$4000, 'Tag 2'!B99, Oct!$H$4:$H$4000)</f>
        <v>0</v>
      </c>
      <c r="M99" s="8">
        <f>SUMIF(Nov!$L$4:$L$4000, 'Tag 2'!B99, Nov!$H$4:$H$4000)</f>
        <v>0</v>
      </c>
      <c r="N99" s="8">
        <f>SUMIF(Dec!$L$4:$L$4000, 'Tag 2'!B99, Dec!$H$4:$H$4000)</f>
        <v>0</v>
      </c>
      <c r="O99" s="1">
        <f t="shared" ref="O99:O162" si="2">SUM(C99:N99)</f>
        <v>0</v>
      </c>
    </row>
    <row r="100" spans="2:15" x14ac:dyDescent="0.2">
      <c r="B100" s="21">
        <f>Tags!H100</f>
        <v>0</v>
      </c>
      <c r="C100" s="8">
        <f>SUMIF(Jan!$L$4:$L$4000, 'Tag 2'!B100, Jan!$H$4:$H$4000)</f>
        <v>0</v>
      </c>
      <c r="D100" s="8">
        <f>SUMIF(Feb!$L$4:$L$4000, 'Tag 2'!B100, Feb!$H$4:$H$4000)</f>
        <v>0</v>
      </c>
      <c r="E100" s="8">
        <f>SUMIF(Mar!$L$4:$L$4000, 'Tag 2'!B100, Mar!$H$4:$H$4000)</f>
        <v>0</v>
      </c>
      <c r="F100" s="8">
        <f>SUMIF(Apr!$L$4:$L$4000, 'Tag 2'!B100, Apr!$H$4:$H$4000)</f>
        <v>0</v>
      </c>
      <c r="G100" s="8">
        <f>SUMIF(May!$L$4:$L$4000, 'Tag 2'!B100, May!$H$4:$H$4000)</f>
        <v>0</v>
      </c>
      <c r="H100" s="8">
        <f>SUMIF(Jun!$L$4:$L$4000, 'Tag 2'!B100, Jun!$H$4:$H$4000)</f>
        <v>0</v>
      </c>
      <c r="I100" s="8">
        <f>SUMIF(Jul!$L$4:$L$4000, 'Tag 2'!B100, Jul!$H$4:$H$4000)</f>
        <v>0</v>
      </c>
      <c r="J100" s="8">
        <f>SUMIF(Aug!$L$4:$L$4000, 'Tag 2'!B100, Aug!$H$4:$H$4000)</f>
        <v>0</v>
      </c>
      <c r="K100" s="8">
        <f>SUMIF(Sep!$L$4:$L$4000, 'Tag 2'!B100, Sep!$H$4:$H$4000)</f>
        <v>0</v>
      </c>
      <c r="L100" s="8">
        <f>SUMIF(Oct!$L$4:$L$4000, 'Tag 2'!B100, Oct!$H$4:$H$4000)</f>
        <v>0</v>
      </c>
      <c r="M100" s="8">
        <f>SUMIF(Nov!$L$4:$L$4000, 'Tag 2'!B100, Nov!$H$4:$H$4000)</f>
        <v>0</v>
      </c>
      <c r="N100" s="8">
        <f>SUMIF(Dec!$L$4:$L$4000, 'Tag 2'!B100, Dec!$H$4:$H$4000)</f>
        <v>0</v>
      </c>
      <c r="O100" s="1">
        <f t="shared" si="2"/>
        <v>0</v>
      </c>
    </row>
    <row r="101" spans="2:15" x14ac:dyDescent="0.2">
      <c r="B101" s="21">
        <f>Tags!H101</f>
        <v>0</v>
      </c>
      <c r="C101" s="8">
        <f>SUMIF(Jan!$L$4:$L$4000, 'Tag 2'!B101, Jan!$H$4:$H$4000)</f>
        <v>0</v>
      </c>
      <c r="D101" s="8">
        <f>SUMIF(Feb!$L$4:$L$4000, 'Tag 2'!B101, Feb!$H$4:$H$4000)</f>
        <v>0</v>
      </c>
      <c r="E101" s="8">
        <f>SUMIF(Mar!$L$4:$L$4000, 'Tag 2'!B101, Mar!$H$4:$H$4000)</f>
        <v>0</v>
      </c>
      <c r="F101" s="8">
        <f>SUMIF(Apr!$L$4:$L$4000, 'Tag 2'!B101, Apr!$H$4:$H$4000)</f>
        <v>0</v>
      </c>
      <c r="G101" s="8">
        <f>SUMIF(May!$L$4:$L$4000, 'Tag 2'!B101, May!$H$4:$H$4000)</f>
        <v>0</v>
      </c>
      <c r="H101" s="8">
        <f>SUMIF(Jun!$L$4:$L$4000, 'Tag 2'!B101, Jun!$H$4:$H$4000)</f>
        <v>0</v>
      </c>
      <c r="I101" s="8">
        <f>SUMIF(Jul!$L$4:$L$4000, 'Tag 2'!B101, Jul!$H$4:$H$4000)</f>
        <v>0</v>
      </c>
      <c r="J101" s="8">
        <f>SUMIF(Aug!$L$4:$L$4000, 'Tag 2'!B101, Aug!$H$4:$H$4000)</f>
        <v>0</v>
      </c>
      <c r="K101" s="8">
        <f>SUMIF(Sep!$L$4:$L$4000, 'Tag 2'!B101, Sep!$H$4:$H$4000)</f>
        <v>0</v>
      </c>
      <c r="L101" s="8">
        <f>SUMIF(Oct!$L$4:$L$4000, 'Tag 2'!B101, Oct!$H$4:$H$4000)</f>
        <v>0</v>
      </c>
      <c r="M101" s="8">
        <f>SUMIF(Nov!$L$4:$L$4000, 'Tag 2'!B101, Nov!$H$4:$H$4000)</f>
        <v>0</v>
      </c>
      <c r="N101" s="8">
        <f>SUMIF(Dec!$L$4:$L$4000, 'Tag 2'!B101, Dec!$H$4:$H$4000)</f>
        <v>0</v>
      </c>
      <c r="O101" s="1">
        <f t="shared" si="2"/>
        <v>0</v>
      </c>
    </row>
    <row r="102" spans="2:15" x14ac:dyDescent="0.2">
      <c r="B102" s="21">
        <f>Tags!H102</f>
        <v>0</v>
      </c>
      <c r="C102" s="8">
        <f>SUMIF(Jan!$L$4:$L$4000, 'Tag 2'!B102, Jan!$H$4:$H$4000)</f>
        <v>0</v>
      </c>
      <c r="D102" s="8">
        <f>SUMIF(Feb!$L$4:$L$4000, 'Tag 2'!B102, Feb!$H$4:$H$4000)</f>
        <v>0</v>
      </c>
      <c r="E102" s="8">
        <f>SUMIF(Mar!$L$4:$L$4000, 'Tag 2'!B102, Mar!$H$4:$H$4000)</f>
        <v>0</v>
      </c>
      <c r="F102" s="8">
        <f>SUMIF(Apr!$L$4:$L$4000, 'Tag 2'!B102, Apr!$H$4:$H$4000)</f>
        <v>0</v>
      </c>
      <c r="G102" s="8">
        <f>SUMIF(May!$L$4:$L$4000, 'Tag 2'!B102, May!$H$4:$H$4000)</f>
        <v>0</v>
      </c>
      <c r="H102" s="8">
        <f>SUMIF(Jun!$L$4:$L$4000, 'Tag 2'!B102, Jun!$H$4:$H$4000)</f>
        <v>0</v>
      </c>
      <c r="I102" s="8">
        <f>SUMIF(Jul!$L$4:$L$4000, 'Tag 2'!B102, Jul!$H$4:$H$4000)</f>
        <v>0</v>
      </c>
      <c r="J102" s="8">
        <f>SUMIF(Aug!$L$4:$L$4000, 'Tag 2'!B102, Aug!$H$4:$H$4000)</f>
        <v>0</v>
      </c>
      <c r="K102" s="8">
        <f>SUMIF(Sep!$L$4:$L$4000, 'Tag 2'!B102, Sep!$H$4:$H$4000)</f>
        <v>0</v>
      </c>
      <c r="L102" s="8">
        <f>SUMIF(Oct!$L$4:$L$4000, 'Tag 2'!B102, Oct!$H$4:$H$4000)</f>
        <v>0</v>
      </c>
      <c r="M102" s="8">
        <f>SUMIF(Nov!$L$4:$L$4000, 'Tag 2'!B102, Nov!$H$4:$H$4000)</f>
        <v>0</v>
      </c>
      <c r="N102" s="8">
        <f>SUMIF(Dec!$L$4:$L$4000, 'Tag 2'!B102, Dec!$H$4:$H$4000)</f>
        <v>0</v>
      </c>
      <c r="O102" s="1">
        <f t="shared" si="2"/>
        <v>0</v>
      </c>
    </row>
    <row r="103" spans="2:15" x14ac:dyDescent="0.2">
      <c r="B103" s="21">
        <f>Tags!H103</f>
        <v>0</v>
      </c>
      <c r="C103" s="8">
        <f>SUMIF(Jan!$L$4:$L$4000, 'Tag 2'!B103, Jan!$H$4:$H$4000)</f>
        <v>0</v>
      </c>
      <c r="D103" s="8">
        <f>SUMIF(Feb!$L$4:$L$4000, 'Tag 2'!B103, Feb!$H$4:$H$4000)</f>
        <v>0</v>
      </c>
      <c r="E103" s="8">
        <f>SUMIF(Mar!$L$4:$L$4000, 'Tag 2'!B103, Mar!$H$4:$H$4000)</f>
        <v>0</v>
      </c>
      <c r="F103" s="8">
        <f>SUMIF(Apr!$L$4:$L$4000, 'Tag 2'!B103, Apr!$H$4:$H$4000)</f>
        <v>0</v>
      </c>
      <c r="G103" s="8">
        <f>SUMIF(May!$L$4:$L$4000, 'Tag 2'!B103, May!$H$4:$H$4000)</f>
        <v>0</v>
      </c>
      <c r="H103" s="8">
        <f>SUMIF(Jun!$L$4:$L$4000, 'Tag 2'!B103, Jun!$H$4:$H$4000)</f>
        <v>0</v>
      </c>
      <c r="I103" s="8">
        <f>SUMIF(Jul!$L$4:$L$4000, 'Tag 2'!B103, Jul!$H$4:$H$4000)</f>
        <v>0</v>
      </c>
      <c r="J103" s="8">
        <f>SUMIF(Aug!$L$4:$L$4000, 'Tag 2'!B103, Aug!$H$4:$H$4000)</f>
        <v>0</v>
      </c>
      <c r="K103" s="8">
        <f>SUMIF(Sep!$L$4:$L$4000, 'Tag 2'!B103, Sep!$H$4:$H$4000)</f>
        <v>0</v>
      </c>
      <c r="L103" s="8">
        <f>SUMIF(Oct!$L$4:$L$4000, 'Tag 2'!B103, Oct!$H$4:$H$4000)</f>
        <v>0</v>
      </c>
      <c r="M103" s="8">
        <f>SUMIF(Nov!$L$4:$L$4000, 'Tag 2'!B103, Nov!$H$4:$H$4000)</f>
        <v>0</v>
      </c>
      <c r="N103" s="8">
        <f>SUMIF(Dec!$L$4:$L$4000, 'Tag 2'!B103, Dec!$H$4:$H$4000)</f>
        <v>0</v>
      </c>
      <c r="O103" s="1">
        <f t="shared" si="2"/>
        <v>0</v>
      </c>
    </row>
    <row r="104" spans="2:15" x14ac:dyDescent="0.2">
      <c r="B104" s="21">
        <f>Tags!H104</f>
        <v>0</v>
      </c>
      <c r="C104" s="8">
        <f>SUMIF(Jan!$L$4:$L$4000, 'Tag 2'!B104, Jan!$H$4:$H$4000)</f>
        <v>0</v>
      </c>
      <c r="D104" s="8">
        <f>SUMIF(Feb!$L$4:$L$4000, 'Tag 2'!B104, Feb!$H$4:$H$4000)</f>
        <v>0</v>
      </c>
      <c r="E104" s="8">
        <f>SUMIF(Mar!$L$4:$L$4000, 'Tag 2'!B104, Mar!$H$4:$H$4000)</f>
        <v>0</v>
      </c>
      <c r="F104" s="8">
        <f>SUMIF(Apr!$L$4:$L$4000, 'Tag 2'!B104, Apr!$H$4:$H$4000)</f>
        <v>0</v>
      </c>
      <c r="G104" s="8">
        <f>SUMIF(May!$L$4:$L$4000, 'Tag 2'!B104, May!$H$4:$H$4000)</f>
        <v>0</v>
      </c>
      <c r="H104" s="8">
        <f>SUMIF(Jun!$L$4:$L$4000, 'Tag 2'!B104, Jun!$H$4:$H$4000)</f>
        <v>0</v>
      </c>
      <c r="I104" s="8">
        <f>SUMIF(Jul!$L$4:$L$4000, 'Tag 2'!B104, Jul!$H$4:$H$4000)</f>
        <v>0</v>
      </c>
      <c r="J104" s="8">
        <f>SUMIF(Aug!$L$4:$L$4000, 'Tag 2'!B104, Aug!$H$4:$H$4000)</f>
        <v>0</v>
      </c>
      <c r="K104" s="8">
        <f>SUMIF(Sep!$L$4:$L$4000, 'Tag 2'!B104, Sep!$H$4:$H$4000)</f>
        <v>0</v>
      </c>
      <c r="L104" s="8">
        <f>SUMIF(Oct!$L$4:$L$4000, 'Tag 2'!B104, Oct!$H$4:$H$4000)</f>
        <v>0</v>
      </c>
      <c r="M104" s="8">
        <f>SUMIF(Nov!$L$4:$L$4000, 'Tag 2'!B104, Nov!$H$4:$H$4000)</f>
        <v>0</v>
      </c>
      <c r="N104" s="8">
        <f>SUMIF(Dec!$L$4:$L$4000, 'Tag 2'!B104, Dec!$H$4:$H$4000)</f>
        <v>0</v>
      </c>
      <c r="O104" s="1">
        <f t="shared" si="2"/>
        <v>0</v>
      </c>
    </row>
    <row r="105" spans="2:15" x14ac:dyDescent="0.2">
      <c r="B105" s="21">
        <f>Tags!H105</f>
        <v>0</v>
      </c>
      <c r="C105" s="8">
        <f>SUMIF(Jan!$L$4:$L$4000, 'Tag 2'!B105, Jan!$H$4:$H$4000)</f>
        <v>0</v>
      </c>
      <c r="D105" s="8">
        <f>SUMIF(Feb!$L$4:$L$4000, 'Tag 2'!B105, Feb!$H$4:$H$4000)</f>
        <v>0</v>
      </c>
      <c r="E105" s="8">
        <f>SUMIF(Mar!$L$4:$L$4000, 'Tag 2'!B105, Mar!$H$4:$H$4000)</f>
        <v>0</v>
      </c>
      <c r="F105" s="8">
        <f>SUMIF(Apr!$L$4:$L$4000, 'Tag 2'!B105, Apr!$H$4:$H$4000)</f>
        <v>0</v>
      </c>
      <c r="G105" s="8">
        <f>SUMIF(May!$L$4:$L$4000, 'Tag 2'!B105, May!$H$4:$H$4000)</f>
        <v>0</v>
      </c>
      <c r="H105" s="8">
        <f>SUMIF(Jun!$L$4:$L$4000, 'Tag 2'!B105, Jun!$H$4:$H$4000)</f>
        <v>0</v>
      </c>
      <c r="I105" s="8">
        <f>SUMIF(Jul!$L$4:$L$4000, 'Tag 2'!B105, Jul!$H$4:$H$4000)</f>
        <v>0</v>
      </c>
      <c r="J105" s="8">
        <f>SUMIF(Aug!$L$4:$L$4000, 'Tag 2'!B105, Aug!$H$4:$H$4000)</f>
        <v>0</v>
      </c>
      <c r="K105" s="8">
        <f>SUMIF(Sep!$L$4:$L$4000, 'Tag 2'!B105, Sep!$H$4:$H$4000)</f>
        <v>0</v>
      </c>
      <c r="L105" s="8">
        <f>SUMIF(Oct!$L$4:$L$4000, 'Tag 2'!B105, Oct!$H$4:$H$4000)</f>
        <v>0</v>
      </c>
      <c r="M105" s="8">
        <f>SUMIF(Nov!$L$4:$L$4000, 'Tag 2'!B105, Nov!$H$4:$H$4000)</f>
        <v>0</v>
      </c>
      <c r="N105" s="8">
        <f>SUMIF(Dec!$L$4:$L$4000, 'Tag 2'!B105, Dec!$H$4:$H$4000)</f>
        <v>0</v>
      </c>
      <c r="O105" s="1">
        <f t="shared" si="2"/>
        <v>0</v>
      </c>
    </row>
    <row r="106" spans="2:15" x14ac:dyDescent="0.2">
      <c r="B106" s="21">
        <f>Tags!H106</f>
        <v>0</v>
      </c>
      <c r="C106" s="8">
        <f>SUMIF(Jan!$L$4:$L$4000, 'Tag 2'!B106, Jan!$H$4:$H$4000)</f>
        <v>0</v>
      </c>
      <c r="D106" s="8">
        <f>SUMIF(Feb!$L$4:$L$4000, 'Tag 2'!B106, Feb!$H$4:$H$4000)</f>
        <v>0</v>
      </c>
      <c r="E106" s="8">
        <f>SUMIF(Mar!$L$4:$L$4000, 'Tag 2'!B106, Mar!$H$4:$H$4000)</f>
        <v>0</v>
      </c>
      <c r="F106" s="8">
        <f>SUMIF(Apr!$L$4:$L$4000, 'Tag 2'!B106, Apr!$H$4:$H$4000)</f>
        <v>0</v>
      </c>
      <c r="G106" s="8">
        <f>SUMIF(May!$L$4:$L$4000, 'Tag 2'!B106, May!$H$4:$H$4000)</f>
        <v>0</v>
      </c>
      <c r="H106" s="8">
        <f>SUMIF(Jun!$L$4:$L$4000, 'Tag 2'!B106, Jun!$H$4:$H$4000)</f>
        <v>0</v>
      </c>
      <c r="I106" s="8">
        <f>SUMIF(Jul!$L$4:$L$4000, 'Tag 2'!B106, Jul!$H$4:$H$4000)</f>
        <v>0</v>
      </c>
      <c r="J106" s="8">
        <f>SUMIF(Aug!$L$4:$L$4000, 'Tag 2'!B106, Aug!$H$4:$H$4000)</f>
        <v>0</v>
      </c>
      <c r="K106" s="8">
        <f>SUMIF(Sep!$L$4:$L$4000, 'Tag 2'!B106, Sep!$H$4:$H$4000)</f>
        <v>0</v>
      </c>
      <c r="L106" s="8">
        <f>SUMIF(Oct!$L$4:$L$4000, 'Tag 2'!B106, Oct!$H$4:$H$4000)</f>
        <v>0</v>
      </c>
      <c r="M106" s="8">
        <f>SUMIF(Nov!$L$4:$L$4000, 'Tag 2'!B106, Nov!$H$4:$H$4000)</f>
        <v>0</v>
      </c>
      <c r="N106" s="8">
        <f>SUMIF(Dec!$L$4:$L$4000, 'Tag 2'!B106, Dec!$H$4:$H$4000)</f>
        <v>0</v>
      </c>
      <c r="O106" s="1">
        <f t="shared" si="2"/>
        <v>0</v>
      </c>
    </row>
    <row r="107" spans="2:15" x14ac:dyDescent="0.2">
      <c r="B107" s="21">
        <f>Tags!H107</f>
        <v>0</v>
      </c>
      <c r="C107" s="8">
        <f>SUMIF(Jan!$L$4:$L$4000, 'Tag 2'!B107, Jan!$H$4:$H$4000)</f>
        <v>0</v>
      </c>
      <c r="D107" s="8">
        <f>SUMIF(Feb!$L$4:$L$4000, 'Tag 2'!B107, Feb!$H$4:$H$4000)</f>
        <v>0</v>
      </c>
      <c r="E107" s="8">
        <f>SUMIF(Mar!$L$4:$L$4000, 'Tag 2'!B107, Mar!$H$4:$H$4000)</f>
        <v>0</v>
      </c>
      <c r="F107" s="8">
        <f>SUMIF(Apr!$L$4:$L$4000, 'Tag 2'!B107, Apr!$H$4:$H$4000)</f>
        <v>0</v>
      </c>
      <c r="G107" s="8">
        <f>SUMIF(May!$L$4:$L$4000, 'Tag 2'!B107, May!$H$4:$H$4000)</f>
        <v>0</v>
      </c>
      <c r="H107" s="8">
        <f>SUMIF(Jun!$L$4:$L$4000, 'Tag 2'!B107, Jun!$H$4:$H$4000)</f>
        <v>0</v>
      </c>
      <c r="I107" s="8">
        <f>SUMIF(Jul!$L$4:$L$4000, 'Tag 2'!B107, Jul!$H$4:$H$4000)</f>
        <v>0</v>
      </c>
      <c r="J107" s="8">
        <f>SUMIF(Aug!$L$4:$L$4000, 'Tag 2'!B107, Aug!$H$4:$H$4000)</f>
        <v>0</v>
      </c>
      <c r="K107" s="8">
        <f>SUMIF(Sep!$L$4:$L$4000, 'Tag 2'!B107, Sep!$H$4:$H$4000)</f>
        <v>0</v>
      </c>
      <c r="L107" s="8">
        <f>SUMIF(Oct!$L$4:$L$4000, 'Tag 2'!B107, Oct!$H$4:$H$4000)</f>
        <v>0</v>
      </c>
      <c r="M107" s="8">
        <f>SUMIF(Nov!$L$4:$L$4000, 'Tag 2'!B107, Nov!$H$4:$H$4000)</f>
        <v>0</v>
      </c>
      <c r="N107" s="8">
        <f>SUMIF(Dec!$L$4:$L$4000, 'Tag 2'!B107, Dec!$H$4:$H$4000)</f>
        <v>0</v>
      </c>
      <c r="O107" s="1">
        <f t="shared" si="2"/>
        <v>0</v>
      </c>
    </row>
    <row r="108" spans="2:15" x14ac:dyDescent="0.2">
      <c r="B108" s="21">
        <f>Tags!H108</f>
        <v>0</v>
      </c>
      <c r="C108" s="8">
        <f>SUMIF(Jan!$L$4:$L$4000, 'Tag 2'!B108, Jan!$H$4:$H$4000)</f>
        <v>0</v>
      </c>
      <c r="D108" s="8">
        <f>SUMIF(Feb!$L$4:$L$4000, 'Tag 2'!B108, Feb!$H$4:$H$4000)</f>
        <v>0</v>
      </c>
      <c r="E108" s="8">
        <f>SUMIF(Mar!$L$4:$L$4000, 'Tag 2'!B108, Mar!$H$4:$H$4000)</f>
        <v>0</v>
      </c>
      <c r="F108" s="8">
        <f>SUMIF(Apr!$L$4:$L$4000, 'Tag 2'!B108, Apr!$H$4:$H$4000)</f>
        <v>0</v>
      </c>
      <c r="G108" s="8">
        <f>SUMIF(May!$L$4:$L$4000, 'Tag 2'!B108, May!$H$4:$H$4000)</f>
        <v>0</v>
      </c>
      <c r="H108" s="8">
        <f>SUMIF(Jun!$L$4:$L$4000, 'Tag 2'!B108, Jun!$H$4:$H$4000)</f>
        <v>0</v>
      </c>
      <c r="I108" s="8">
        <f>SUMIF(Jul!$L$4:$L$4000, 'Tag 2'!B108, Jul!$H$4:$H$4000)</f>
        <v>0</v>
      </c>
      <c r="J108" s="8">
        <f>SUMIF(Aug!$L$4:$L$4000, 'Tag 2'!B108, Aug!$H$4:$H$4000)</f>
        <v>0</v>
      </c>
      <c r="K108" s="8">
        <f>SUMIF(Sep!$L$4:$L$4000, 'Tag 2'!B108, Sep!$H$4:$H$4000)</f>
        <v>0</v>
      </c>
      <c r="L108" s="8">
        <f>SUMIF(Oct!$L$4:$L$4000, 'Tag 2'!B108, Oct!$H$4:$H$4000)</f>
        <v>0</v>
      </c>
      <c r="M108" s="8">
        <f>SUMIF(Nov!$L$4:$L$4000, 'Tag 2'!B108, Nov!$H$4:$H$4000)</f>
        <v>0</v>
      </c>
      <c r="N108" s="8">
        <f>SUMIF(Dec!$L$4:$L$4000, 'Tag 2'!B108, Dec!$H$4:$H$4000)</f>
        <v>0</v>
      </c>
      <c r="O108" s="1">
        <f t="shared" si="2"/>
        <v>0</v>
      </c>
    </row>
    <row r="109" spans="2:15" x14ac:dyDescent="0.2">
      <c r="B109" s="21">
        <f>Tags!H109</f>
        <v>0</v>
      </c>
      <c r="C109" s="8">
        <f>SUMIF(Jan!$L$4:$L$4000, 'Tag 2'!B109, Jan!$H$4:$H$4000)</f>
        <v>0</v>
      </c>
      <c r="D109" s="8">
        <f>SUMIF(Feb!$L$4:$L$4000, 'Tag 2'!B109, Feb!$H$4:$H$4000)</f>
        <v>0</v>
      </c>
      <c r="E109" s="8">
        <f>SUMIF(Mar!$L$4:$L$4000, 'Tag 2'!B109, Mar!$H$4:$H$4000)</f>
        <v>0</v>
      </c>
      <c r="F109" s="8">
        <f>SUMIF(Apr!$L$4:$L$4000, 'Tag 2'!B109, Apr!$H$4:$H$4000)</f>
        <v>0</v>
      </c>
      <c r="G109" s="8">
        <f>SUMIF(May!$L$4:$L$4000, 'Tag 2'!B109, May!$H$4:$H$4000)</f>
        <v>0</v>
      </c>
      <c r="H109" s="8">
        <f>SUMIF(Jun!$L$4:$L$4000, 'Tag 2'!B109, Jun!$H$4:$H$4000)</f>
        <v>0</v>
      </c>
      <c r="I109" s="8">
        <f>SUMIF(Jul!$L$4:$L$4000, 'Tag 2'!B109, Jul!$H$4:$H$4000)</f>
        <v>0</v>
      </c>
      <c r="J109" s="8">
        <f>SUMIF(Aug!$L$4:$L$4000, 'Tag 2'!B109, Aug!$H$4:$H$4000)</f>
        <v>0</v>
      </c>
      <c r="K109" s="8">
        <f>SUMIF(Sep!$L$4:$L$4000, 'Tag 2'!B109, Sep!$H$4:$H$4000)</f>
        <v>0</v>
      </c>
      <c r="L109" s="8">
        <f>SUMIF(Oct!$L$4:$L$4000, 'Tag 2'!B109, Oct!$H$4:$H$4000)</f>
        <v>0</v>
      </c>
      <c r="M109" s="8">
        <f>SUMIF(Nov!$L$4:$L$4000, 'Tag 2'!B109, Nov!$H$4:$H$4000)</f>
        <v>0</v>
      </c>
      <c r="N109" s="8">
        <f>SUMIF(Dec!$L$4:$L$4000, 'Tag 2'!B109, Dec!$H$4:$H$4000)</f>
        <v>0</v>
      </c>
      <c r="O109" s="1">
        <f t="shared" si="2"/>
        <v>0</v>
      </c>
    </row>
    <row r="110" spans="2:15" x14ac:dyDescent="0.2">
      <c r="B110" s="21">
        <f>Tags!H110</f>
        <v>0</v>
      </c>
      <c r="C110" s="8">
        <f>SUMIF(Jan!$L$4:$L$4000, 'Tag 2'!B110, Jan!$H$4:$H$4000)</f>
        <v>0</v>
      </c>
      <c r="D110" s="8">
        <f>SUMIF(Feb!$L$4:$L$4000, 'Tag 2'!B110, Feb!$H$4:$H$4000)</f>
        <v>0</v>
      </c>
      <c r="E110" s="8">
        <f>SUMIF(Mar!$L$4:$L$4000, 'Tag 2'!B110, Mar!$H$4:$H$4000)</f>
        <v>0</v>
      </c>
      <c r="F110" s="8">
        <f>SUMIF(Apr!$L$4:$L$4000, 'Tag 2'!B110, Apr!$H$4:$H$4000)</f>
        <v>0</v>
      </c>
      <c r="G110" s="8">
        <f>SUMIF(May!$L$4:$L$4000, 'Tag 2'!B110, May!$H$4:$H$4000)</f>
        <v>0</v>
      </c>
      <c r="H110" s="8">
        <f>SUMIF(Jun!$L$4:$L$4000, 'Tag 2'!B110, Jun!$H$4:$H$4000)</f>
        <v>0</v>
      </c>
      <c r="I110" s="8">
        <f>SUMIF(Jul!$L$4:$L$4000, 'Tag 2'!B110, Jul!$H$4:$H$4000)</f>
        <v>0</v>
      </c>
      <c r="J110" s="8">
        <f>SUMIF(Aug!$L$4:$L$4000, 'Tag 2'!B110, Aug!$H$4:$H$4000)</f>
        <v>0</v>
      </c>
      <c r="K110" s="8">
        <f>SUMIF(Sep!$L$4:$L$4000, 'Tag 2'!B110, Sep!$H$4:$H$4000)</f>
        <v>0</v>
      </c>
      <c r="L110" s="8">
        <f>SUMIF(Oct!$L$4:$L$4000, 'Tag 2'!B110, Oct!$H$4:$H$4000)</f>
        <v>0</v>
      </c>
      <c r="M110" s="8">
        <f>SUMIF(Nov!$L$4:$L$4000, 'Tag 2'!B110, Nov!$H$4:$H$4000)</f>
        <v>0</v>
      </c>
      <c r="N110" s="8">
        <f>SUMIF(Dec!$L$4:$L$4000, 'Tag 2'!B110, Dec!$H$4:$H$4000)</f>
        <v>0</v>
      </c>
      <c r="O110" s="1">
        <f t="shared" si="2"/>
        <v>0</v>
      </c>
    </row>
    <row r="111" spans="2:15" x14ac:dyDescent="0.2">
      <c r="B111" s="21">
        <f>Tags!H111</f>
        <v>0</v>
      </c>
      <c r="C111" s="8">
        <f>SUMIF(Jan!$L$4:$L$4000, 'Tag 2'!B111, Jan!$H$4:$H$4000)</f>
        <v>0</v>
      </c>
      <c r="D111" s="8">
        <f>SUMIF(Feb!$L$4:$L$4000, 'Tag 2'!B111, Feb!$H$4:$H$4000)</f>
        <v>0</v>
      </c>
      <c r="E111" s="8">
        <f>SUMIF(Mar!$L$4:$L$4000, 'Tag 2'!B111, Mar!$H$4:$H$4000)</f>
        <v>0</v>
      </c>
      <c r="F111" s="8">
        <f>SUMIF(Apr!$L$4:$L$4000, 'Tag 2'!B111, Apr!$H$4:$H$4000)</f>
        <v>0</v>
      </c>
      <c r="G111" s="8">
        <f>SUMIF(May!$L$4:$L$4000, 'Tag 2'!B111, May!$H$4:$H$4000)</f>
        <v>0</v>
      </c>
      <c r="H111" s="8">
        <f>SUMIF(Jun!$L$4:$L$4000, 'Tag 2'!B111, Jun!$H$4:$H$4000)</f>
        <v>0</v>
      </c>
      <c r="I111" s="8">
        <f>SUMIF(Jul!$L$4:$L$4000, 'Tag 2'!B111, Jul!$H$4:$H$4000)</f>
        <v>0</v>
      </c>
      <c r="J111" s="8">
        <f>SUMIF(Aug!$L$4:$L$4000, 'Tag 2'!B111, Aug!$H$4:$H$4000)</f>
        <v>0</v>
      </c>
      <c r="K111" s="8">
        <f>SUMIF(Sep!$L$4:$L$4000, 'Tag 2'!B111, Sep!$H$4:$H$4000)</f>
        <v>0</v>
      </c>
      <c r="L111" s="8">
        <f>SUMIF(Oct!$L$4:$L$4000, 'Tag 2'!B111, Oct!$H$4:$H$4000)</f>
        <v>0</v>
      </c>
      <c r="M111" s="8">
        <f>SUMIF(Nov!$L$4:$L$4000, 'Tag 2'!B111, Nov!$H$4:$H$4000)</f>
        <v>0</v>
      </c>
      <c r="N111" s="8">
        <f>SUMIF(Dec!$L$4:$L$4000, 'Tag 2'!B111, Dec!$H$4:$H$4000)</f>
        <v>0</v>
      </c>
      <c r="O111" s="1">
        <f t="shared" si="2"/>
        <v>0</v>
      </c>
    </row>
    <row r="112" spans="2:15" x14ac:dyDescent="0.2">
      <c r="B112" s="21">
        <f>Tags!H112</f>
        <v>0</v>
      </c>
      <c r="C112" s="8">
        <f>SUMIF(Jan!$L$4:$L$4000, 'Tag 2'!B112, Jan!$H$4:$H$4000)</f>
        <v>0</v>
      </c>
      <c r="D112" s="8">
        <f>SUMIF(Feb!$L$4:$L$4000, 'Tag 2'!B112, Feb!$H$4:$H$4000)</f>
        <v>0</v>
      </c>
      <c r="E112" s="8">
        <f>SUMIF(Mar!$L$4:$L$4000, 'Tag 2'!B112, Mar!$H$4:$H$4000)</f>
        <v>0</v>
      </c>
      <c r="F112" s="8">
        <f>SUMIF(Apr!$L$4:$L$4000, 'Tag 2'!B112, Apr!$H$4:$H$4000)</f>
        <v>0</v>
      </c>
      <c r="G112" s="8">
        <f>SUMIF(May!$L$4:$L$4000, 'Tag 2'!B112, May!$H$4:$H$4000)</f>
        <v>0</v>
      </c>
      <c r="H112" s="8">
        <f>SUMIF(Jun!$L$4:$L$4000, 'Tag 2'!B112, Jun!$H$4:$H$4000)</f>
        <v>0</v>
      </c>
      <c r="I112" s="8">
        <f>SUMIF(Jul!$L$4:$L$4000, 'Tag 2'!B112, Jul!$H$4:$H$4000)</f>
        <v>0</v>
      </c>
      <c r="J112" s="8">
        <f>SUMIF(Aug!$L$4:$L$4000, 'Tag 2'!B112, Aug!$H$4:$H$4000)</f>
        <v>0</v>
      </c>
      <c r="K112" s="8">
        <f>SUMIF(Sep!$L$4:$L$4000, 'Tag 2'!B112, Sep!$H$4:$H$4000)</f>
        <v>0</v>
      </c>
      <c r="L112" s="8">
        <f>SUMIF(Oct!$L$4:$L$4000, 'Tag 2'!B112, Oct!$H$4:$H$4000)</f>
        <v>0</v>
      </c>
      <c r="M112" s="8">
        <f>SUMIF(Nov!$L$4:$L$4000, 'Tag 2'!B112, Nov!$H$4:$H$4000)</f>
        <v>0</v>
      </c>
      <c r="N112" s="8">
        <f>SUMIF(Dec!$L$4:$L$4000, 'Tag 2'!B112, Dec!$H$4:$H$4000)</f>
        <v>0</v>
      </c>
      <c r="O112" s="1">
        <f t="shared" si="2"/>
        <v>0</v>
      </c>
    </row>
    <row r="113" spans="2:15" x14ac:dyDescent="0.2">
      <c r="B113" s="21">
        <f>Tags!H113</f>
        <v>0</v>
      </c>
      <c r="C113" s="8">
        <f>SUMIF(Jan!$L$4:$L$4000, 'Tag 2'!B113, Jan!$H$4:$H$4000)</f>
        <v>0</v>
      </c>
      <c r="D113" s="8">
        <f>SUMIF(Feb!$L$4:$L$4000, 'Tag 2'!B113, Feb!$H$4:$H$4000)</f>
        <v>0</v>
      </c>
      <c r="E113" s="8">
        <f>SUMIF(Mar!$L$4:$L$4000, 'Tag 2'!B113, Mar!$H$4:$H$4000)</f>
        <v>0</v>
      </c>
      <c r="F113" s="8">
        <f>SUMIF(Apr!$L$4:$L$4000, 'Tag 2'!B113, Apr!$H$4:$H$4000)</f>
        <v>0</v>
      </c>
      <c r="G113" s="8">
        <f>SUMIF(May!$L$4:$L$4000, 'Tag 2'!B113, May!$H$4:$H$4000)</f>
        <v>0</v>
      </c>
      <c r="H113" s="8">
        <f>SUMIF(Jun!$L$4:$L$4000, 'Tag 2'!B113, Jun!$H$4:$H$4000)</f>
        <v>0</v>
      </c>
      <c r="I113" s="8">
        <f>SUMIF(Jul!$L$4:$L$4000, 'Tag 2'!B113, Jul!$H$4:$H$4000)</f>
        <v>0</v>
      </c>
      <c r="J113" s="8">
        <f>SUMIF(Aug!$L$4:$L$4000, 'Tag 2'!B113, Aug!$H$4:$H$4000)</f>
        <v>0</v>
      </c>
      <c r="K113" s="8">
        <f>SUMIF(Sep!$L$4:$L$4000, 'Tag 2'!B113, Sep!$H$4:$H$4000)</f>
        <v>0</v>
      </c>
      <c r="L113" s="8">
        <f>SUMIF(Oct!$L$4:$L$4000, 'Tag 2'!B113, Oct!$H$4:$H$4000)</f>
        <v>0</v>
      </c>
      <c r="M113" s="8">
        <f>SUMIF(Nov!$L$4:$L$4000, 'Tag 2'!B113, Nov!$H$4:$H$4000)</f>
        <v>0</v>
      </c>
      <c r="N113" s="8">
        <f>SUMIF(Dec!$L$4:$L$4000, 'Tag 2'!B113, Dec!$H$4:$H$4000)</f>
        <v>0</v>
      </c>
      <c r="O113" s="1">
        <f t="shared" si="2"/>
        <v>0</v>
      </c>
    </row>
    <row r="114" spans="2:15" x14ac:dyDescent="0.2">
      <c r="B114" s="21">
        <f>Tags!H114</f>
        <v>0</v>
      </c>
      <c r="C114" s="8">
        <f>SUMIF(Jan!$L$4:$L$4000, 'Tag 2'!B114, Jan!$H$4:$H$4000)</f>
        <v>0</v>
      </c>
      <c r="D114" s="8">
        <f>SUMIF(Feb!$L$4:$L$4000, 'Tag 2'!B114, Feb!$H$4:$H$4000)</f>
        <v>0</v>
      </c>
      <c r="E114" s="8">
        <f>SUMIF(Mar!$L$4:$L$4000, 'Tag 2'!B114, Mar!$H$4:$H$4000)</f>
        <v>0</v>
      </c>
      <c r="F114" s="8">
        <f>SUMIF(Apr!$L$4:$L$4000, 'Tag 2'!B114, Apr!$H$4:$H$4000)</f>
        <v>0</v>
      </c>
      <c r="G114" s="8">
        <f>SUMIF(May!$L$4:$L$4000, 'Tag 2'!B114, May!$H$4:$H$4000)</f>
        <v>0</v>
      </c>
      <c r="H114" s="8">
        <f>SUMIF(Jun!$L$4:$L$4000, 'Tag 2'!B114, Jun!$H$4:$H$4000)</f>
        <v>0</v>
      </c>
      <c r="I114" s="8">
        <f>SUMIF(Jul!$L$4:$L$4000, 'Tag 2'!B114, Jul!$H$4:$H$4000)</f>
        <v>0</v>
      </c>
      <c r="J114" s="8">
        <f>SUMIF(Aug!$L$4:$L$4000, 'Tag 2'!B114, Aug!$H$4:$H$4000)</f>
        <v>0</v>
      </c>
      <c r="K114" s="8">
        <f>SUMIF(Sep!$L$4:$L$4000, 'Tag 2'!B114, Sep!$H$4:$H$4000)</f>
        <v>0</v>
      </c>
      <c r="L114" s="8">
        <f>SUMIF(Oct!$L$4:$L$4000, 'Tag 2'!B114, Oct!$H$4:$H$4000)</f>
        <v>0</v>
      </c>
      <c r="M114" s="8">
        <f>SUMIF(Nov!$L$4:$L$4000, 'Tag 2'!B114, Nov!$H$4:$H$4000)</f>
        <v>0</v>
      </c>
      <c r="N114" s="8">
        <f>SUMIF(Dec!$L$4:$L$4000, 'Tag 2'!B114, Dec!$H$4:$H$4000)</f>
        <v>0</v>
      </c>
      <c r="O114" s="1">
        <f t="shared" si="2"/>
        <v>0</v>
      </c>
    </row>
    <row r="115" spans="2:15" x14ac:dyDescent="0.2">
      <c r="B115" s="21">
        <f>Tags!H115</f>
        <v>0</v>
      </c>
      <c r="C115" s="8">
        <f>SUMIF(Jan!$L$4:$L$4000, 'Tag 2'!B115, Jan!$H$4:$H$4000)</f>
        <v>0</v>
      </c>
      <c r="D115" s="8">
        <f>SUMIF(Feb!$L$4:$L$4000, 'Tag 2'!B115, Feb!$H$4:$H$4000)</f>
        <v>0</v>
      </c>
      <c r="E115" s="8">
        <f>SUMIF(Mar!$L$4:$L$4000, 'Tag 2'!B115, Mar!$H$4:$H$4000)</f>
        <v>0</v>
      </c>
      <c r="F115" s="8">
        <f>SUMIF(Apr!$L$4:$L$4000, 'Tag 2'!B115, Apr!$H$4:$H$4000)</f>
        <v>0</v>
      </c>
      <c r="G115" s="8">
        <f>SUMIF(May!$L$4:$L$4000, 'Tag 2'!B115, May!$H$4:$H$4000)</f>
        <v>0</v>
      </c>
      <c r="H115" s="8">
        <f>SUMIF(Jun!$L$4:$L$4000, 'Tag 2'!B115, Jun!$H$4:$H$4000)</f>
        <v>0</v>
      </c>
      <c r="I115" s="8">
        <f>SUMIF(Jul!$L$4:$L$4000, 'Tag 2'!B115, Jul!$H$4:$H$4000)</f>
        <v>0</v>
      </c>
      <c r="J115" s="8">
        <f>SUMIF(Aug!$L$4:$L$4000, 'Tag 2'!B115, Aug!$H$4:$H$4000)</f>
        <v>0</v>
      </c>
      <c r="K115" s="8">
        <f>SUMIF(Sep!$L$4:$L$4000, 'Tag 2'!B115, Sep!$H$4:$H$4000)</f>
        <v>0</v>
      </c>
      <c r="L115" s="8">
        <f>SUMIF(Oct!$L$4:$L$4000, 'Tag 2'!B115, Oct!$H$4:$H$4000)</f>
        <v>0</v>
      </c>
      <c r="M115" s="8">
        <f>SUMIF(Nov!$L$4:$L$4000, 'Tag 2'!B115, Nov!$H$4:$H$4000)</f>
        <v>0</v>
      </c>
      <c r="N115" s="8">
        <f>SUMIF(Dec!$L$4:$L$4000, 'Tag 2'!B115, Dec!$H$4:$H$4000)</f>
        <v>0</v>
      </c>
      <c r="O115" s="1">
        <f t="shared" si="2"/>
        <v>0</v>
      </c>
    </row>
    <row r="116" spans="2:15" x14ac:dyDescent="0.2">
      <c r="B116" s="21">
        <f>Tags!H116</f>
        <v>0</v>
      </c>
      <c r="C116" s="8">
        <f>SUMIF(Jan!$L$4:$L$4000, 'Tag 2'!B116, Jan!$H$4:$H$4000)</f>
        <v>0</v>
      </c>
      <c r="D116" s="8">
        <f>SUMIF(Feb!$L$4:$L$4000, 'Tag 2'!B116, Feb!$H$4:$H$4000)</f>
        <v>0</v>
      </c>
      <c r="E116" s="8">
        <f>SUMIF(Mar!$L$4:$L$4000, 'Tag 2'!B116, Mar!$H$4:$H$4000)</f>
        <v>0</v>
      </c>
      <c r="F116" s="8">
        <f>SUMIF(Apr!$L$4:$L$4000, 'Tag 2'!B116, Apr!$H$4:$H$4000)</f>
        <v>0</v>
      </c>
      <c r="G116" s="8">
        <f>SUMIF(May!$L$4:$L$4000, 'Tag 2'!B116, May!$H$4:$H$4000)</f>
        <v>0</v>
      </c>
      <c r="H116" s="8">
        <f>SUMIF(Jun!$L$4:$L$4000, 'Tag 2'!B116, Jun!$H$4:$H$4000)</f>
        <v>0</v>
      </c>
      <c r="I116" s="8">
        <f>SUMIF(Jul!$L$4:$L$4000, 'Tag 2'!B116, Jul!$H$4:$H$4000)</f>
        <v>0</v>
      </c>
      <c r="J116" s="8">
        <f>SUMIF(Aug!$L$4:$L$4000, 'Tag 2'!B116, Aug!$H$4:$H$4000)</f>
        <v>0</v>
      </c>
      <c r="K116" s="8">
        <f>SUMIF(Sep!$L$4:$L$4000, 'Tag 2'!B116, Sep!$H$4:$H$4000)</f>
        <v>0</v>
      </c>
      <c r="L116" s="8">
        <f>SUMIF(Oct!$L$4:$L$4000, 'Tag 2'!B116, Oct!$H$4:$H$4000)</f>
        <v>0</v>
      </c>
      <c r="M116" s="8">
        <f>SUMIF(Nov!$L$4:$L$4000, 'Tag 2'!B116, Nov!$H$4:$H$4000)</f>
        <v>0</v>
      </c>
      <c r="N116" s="8">
        <f>SUMIF(Dec!$L$4:$L$4000, 'Tag 2'!B116, Dec!$H$4:$H$4000)</f>
        <v>0</v>
      </c>
      <c r="O116" s="1">
        <f t="shared" si="2"/>
        <v>0</v>
      </c>
    </row>
    <row r="117" spans="2:15" x14ac:dyDescent="0.2">
      <c r="B117" s="21">
        <f>Tags!H117</f>
        <v>0</v>
      </c>
      <c r="C117" s="8">
        <f>SUMIF(Jan!$L$4:$L$4000, 'Tag 2'!B117, Jan!$H$4:$H$4000)</f>
        <v>0</v>
      </c>
      <c r="D117" s="8">
        <f>SUMIF(Feb!$L$4:$L$4000, 'Tag 2'!B117, Feb!$H$4:$H$4000)</f>
        <v>0</v>
      </c>
      <c r="E117" s="8">
        <f>SUMIF(Mar!$L$4:$L$4000, 'Tag 2'!B117, Mar!$H$4:$H$4000)</f>
        <v>0</v>
      </c>
      <c r="F117" s="8">
        <f>SUMIF(Apr!$L$4:$L$4000, 'Tag 2'!B117, Apr!$H$4:$H$4000)</f>
        <v>0</v>
      </c>
      <c r="G117" s="8">
        <f>SUMIF(May!$L$4:$L$4000, 'Tag 2'!B117, May!$H$4:$H$4000)</f>
        <v>0</v>
      </c>
      <c r="H117" s="8">
        <f>SUMIF(Jun!$L$4:$L$4000, 'Tag 2'!B117, Jun!$H$4:$H$4000)</f>
        <v>0</v>
      </c>
      <c r="I117" s="8">
        <f>SUMIF(Jul!$L$4:$L$4000, 'Tag 2'!B117, Jul!$H$4:$H$4000)</f>
        <v>0</v>
      </c>
      <c r="J117" s="8">
        <f>SUMIF(Aug!$L$4:$L$4000, 'Tag 2'!B117, Aug!$H$4:$H$4000)</f>
        <v>0</v>
      </c>
      <c r="K117" s="8">
        <f>SUMIF(Sep!$L$4:$L$4000, 'Tag 2'!B117, Sep!$H$4:$H$4000)</f>
        <v>0</v>
      </c>
      <c r="L117" s="8">
        <f>SUMIF(Oct!$L$4:$L$4000, 'Tag 2'!B117, Oct!$H$4:$H$4000)</f>
        <v>0</v>
      </c>
      <c r="M117" s="8">
        <f>SUMIF(Nov!$L$4:$L$4000, 'Tag 2'!B117, Nov!$H$4:$H$4000)</f>
        <v>0</v>
      </c>
      <c r="N117" s="8">
        <f>SUMIF(Dec!$L$4:$L$4000, 'Tag 2'!B117, Dec!$H$4:$H$4000)</f>
        <v>0</v>
      </c>
      <c r="O117" s="1">
        <f t="shared" si="2"/>
        <v>0</v>
      </c>
    </row>
    <row r="118" spans="2:15" x14ac:dyDescent="0.2">
      <c r="B118" s="21">
        <f>Tags!H118</f>
        <v>0</v>
      </c>
      <c r="C118" s="8">
        <f>SUMIF(Jan!$L$4:$L$4000, 'Tag 2'!B118, Jan!$H$4:$H$4000)</f>
        <v>0</v>
      </c>
      <c r="D118" s="8">
        <f>SUMIF(Feb!$L$4:$L$4000, 'Tag 2'!B118, Feb!$H$4:$H$4000)</f>
        <v>0</v>
      </c>
      <c r="E118" s="8">
        <f>SUMIF(Mar!$L$4:$L$4000, 'Tag 2'!B118, Mar!$H$4:$H$4000)</f>
        <v>0</v>
      </c>
      <c r="F118" s="8">
        <f>SUMIF(Apr!$L$4:$L$4000, 'Tag 2'!B118, Apr!$H$4:$H$4000)</f>
        <v>0</v>
      </c>
      <c r="G118" s="8">
        <f>SUMIF(May!$L$4:$L$4000, 'Tag 2'!B118, May!$H$4:$H$4000)</f>
        <v>0</v>
      </c>
      <c r="H118" s="8">
        <f>SUMIF(Jun!$L$4:$L$4000, 'Tag 2'!B118, Jun!$H$4:$H$4000)</f>
        <v>0</v>
      </c>
      <c r="I118" s="8">
        <f>SUMIF(Jul!$L$4:$L$4000, 'Tag 2'!B118, Jul!$H$4:$H$4000)</f>
        <v>0</v>
      </c>
      <c r="J118" s="8">
        <f>SUMIF(Aug!$L$4:$L$4000, 'Tag 2'!B118, Aug!$H$4:$H$4000)</f>
        <v>0</v>
      </c>
      <c r="K118" s="8">
        <f>SUMIF(Sep!$L$4:$L$4000, 'Tag 2'!B118, Sep!$H$4:$H$4000)</f>
        <v>0</v>
      </c>
      <c r="L118" s="8">
        <f>SUMIF(Oct!$L$4:$L$4000, 'Tag 2'!B118, Oct!$H$4:$H$4000)</f>
        <v>0</v>
      </c>
      <c r="M118" s="8">
        <f>SUMIF(Nov!$L$4:$L$4000, 'Tag 2'!B118, Nov!$H$4:$H$4000)</f>
        <v>0</v>
      </c>
      <c r="N118" s="8">
        <f>SUMIF(Dec!$L$4:$L$4000, 'Tag 2'!B118, Dec!$H$4:$H$4000)</f>
        <v>0</v>
      </c>
      <c r="O118" s="1">
        <f t="shared" si="2"/>
        <v>0</v>
      </c>
    </row>
    <row r="119" spans="2:15" x14ac:dyDescent="0.2">
      <c r="B119" s="21">
        <f>Tags!H119</f>
        <v>0</v>
      </c>
      <c r="C119" s="8">
        <f>SUMIF(Jan!$L$4:$L$4000, 'Tag 2'!B119, Jan!$H$4:$H$4000)</f>
        <v>0</v>
      </c>
      <c r="D119" s="8">
        <f>SUMIF(Feb!$L$4:$L$4000, 'Tag 2'!B119, Feb!$H$4:$H$4000)</f>
        <v>0</v>
      </c>
      <c r="E119" s="8">
        <f>SUMIF(Mar!$L$4:$L$4000, 'Tag 2'!B119, Mar!$H$4:$H$4000)</f>
        <v>0</v>
      </c>
      <c r="F119" s="8">
        <f>SUMIF(Apr!$L$4:$L$4000, 'Tag 2'!B119, Apr!$H$4:$H$4000)</f>
        <v>0</v>
      </c>
      <c r="G119" s="8">
        <f>SUMIF(May!$L$4:$L$4000, 'Tag 2'!B119, May!$H$4:$H$4000)</f>
        <v>0</v>
      </c>
      <c r="H119" s="8">
        <f>SUMIF(Jun!$L$4:$L$4000, 'Tag 2'!B119, Jun!$H$4:$H$4000)</f>
        <v>0</v>
      </c>
      <c r="I119" s="8">
        <f>SUMIF(Jul!$L$4:$L$4000, 'Tag 2'!B119, Jul!$H$4:$H$4000)</f>
        <v>0</v>
      </c>
      <c r="J119" s="8">
        <f>SUMIF(Aug!$L$4:$L$4000, 'Tag 2'!B119, Aug!$H$4:$H$4000)</f>
        <v>0</v>
      </c>
      <c r="K119" s="8">
        <f>SUMIF(Sep!$L$4:$L$4000, 'Tag 2'!B119, Sep!$H$4:$H$4000)</f>
        <v>0</v>
      </c>
      <c r="L119" s="8">
        <f>SUMIF(Oct!$L$4:$L$4000, 'Tag 2'!B119, Oct!$H$4:$H$4000)</f>
        <v>0</v>
      </c>
      <c r="M119" s="8">
        <f>SUMIF(Nov!$L$4:$L$4000, 'Tag 2'!B119, Nov!$H$4:$H$4000)</f>
        <v>0</v>
      </c>
      <c r="N119" s="8">
        <f>SUMIF(Dec!$L$4:$L$4000, 'Tag 2'!B119, Dec!$H$4:$H$4000)</f>
        <v>0</v>
      </c>
      <c r="O119" s="1">
        <f t="shared" si="2"/>
        <v>0</v>
      </c>
    </row>
    <row r="120" spans="2:15" x14ac:dyDescent="0.2">
      <c r="B120" s="21">
        <f>Tags!H120</f>
        <v>0</v>
      </c>
      <c r="C120" s="8">
        <f>SUMIF(Jan!$L$4:$L$4000, 'Tag 2'!B120, Jan!$H$4:$H$4000)</f>
        <v>0</v>
      </c>
      <c r="D120" s="8">
        <f>SUMIF(Feb!$L$4:$L$4000, 'Tag 2'!B120, Feb!$H$4:$H$4000)</f>
        <v>0</v>
      </c>
      <c r="E120" s="8">
        <f>SUMIF(Mar!$L$4:$L$4000, 'Tag 2'!B120, Mar!$H$4:$H$4000)</f>
        <v>0</v>
      </c>
      <c r="F120" s="8">
        <f>SUMIF(Apr!$L$4:$L$4000, 'Tag 2'!B120, Apr!$H$4:$H$4000)</f>
        <v>0</v>
      </c>
      <c r="G120" s="8">
        <f>SUMIF(May!$L$4:$L$4000, 'Tag 2'!B120, May!$H$4:$H$4000)</f>
        <v>0</v>
      </c>
      <c r="H120" s="8">
        <f>SUMIF(Jun!$L$4:$L$4000, 'Tag 2'!B120, Jun!$H$4:$H$4000)</f>
        <v>0</v>
      </c>
      <c r="I120" s="8">
        <f>SUMIF(Jul!$L$4:$L$4000, 'Tag 2'!B120, Jul!$H$4:$H$4000)</f>
        <v>0</v>
      </c>
      <c r="J120" s="8">
        <f>SUMIF(Aug!$L$4:$L$4000, 'Tag 2'!B120, Aug!$H$4:$H$4000)</f>
        <v>0</v>
      </c>
      <c r="K120" s="8">
        <f>SUMIF(Sep!$L$4:$L$4000, 'Tag 2'!B120, Sep!$H$4:$H$4000)</f>
        <v>0</v>
      </c>
      <c r="L120" s="8">
        <f>SUMIF(Oct!$L$4:$L$4000, 'Tag 2'!B120, Oct!$H$4:$H$4000)</f>
        <v>0</v>
      </c>
      <c r="M120" s="8">
        <f>SUMIF(Nov!$L$4:$L$4000, 'Tag 2'!B120, Nov!$H$4:$H$4000)</f>
        <v>0</v>
      </c>
      <c r="N120" s="8">
        <f>SUMIF(Dec!$L$4:$L$4000, 'Tag 2'!B120, Dec!$H$4:$H$4000)</f>
        <v>0</v>
      </c>
      <c r="O120" s="1">
        <f t="shared" si="2"/>
        <v>0</v>
      </c>
    </row>
    <row r="121" spans="2:15" x14ac:dyDescent="0.2">
      <c r="B121" s="21">
        <f>Tags!H121</f>
        <v>0</v>
      </c>
      <c r="C121" s="8">
        <f>SUMIF(Jan!$L$4:$L$4000, 'Tag 2'!B121, Jan!$H$4:$H$4000)</f>
        <v>0</v>
      </c>
      <c r="D121" s="8">
        <f>SUMIF(Feb!$L$4:$L$4000, 'Tag 2'!B121, Feb!$H$4:$H$4000)</f>
        <v>0</v>
      </c>
      <c r="E121" s="8">
        <f>SUMIF(Mar!$L$4:$L$4000, 'Tag 2'!B121, Mar!$H$4:$H$4000)</f>
        <v>0</v>
      </c>
      <c r="F121" s="8">
        <f>SUMIF(Apr!$L$4:$L$4000, 'Tag 2'!B121, Apr!$H$4:$H$4000)</f>
        <v>0</v>
      </c>
      <c r="G121" s="8">
        <f>SUMIF(May!$L$4:$L$4000, 'Tag 2'!B121, May!$H$4:$H$4000)</f>
        <v>0</v>
      </c>
      <c r="H121" s="8">
        <f>SUMIF(Jun!$L$4:$L$4000, 'Tag 2'!B121, Jun!$H$4:$H$4000)</f>
        <v>0</v>
      </c>
      <c r="I121" s="8">
        <f>SUMIF(Jul!$L$4:$L$4000, 'Tag 2'!B121, Jul!$H$4:$H$4000)</f>
        <v>0</v>
      </c>
      <c r="J121" s="8">
        <f>SUMIF(Aug!$L$4:$L$4000, 'Tag 2'!B121, Aug!$H$4:$H$4000)</f>
        <v>0</v>
      </c>
      <c r="K121" s="8">
        <f>SUMIF(Sep!$L$4:$L$4000, 'Tag 2'!B121, Sep!$H$4:$H$4000)</f>
        <v>0</v>
      </c>
      <c r="L121" s="8">
        <f>SUMIF(Oct!$L$4:$L$4000, 'Tag 2'!B121, Oct!$H$4:$H$4000)</f>
        <v>0</v>
      </c>
      <c r="M121" s="8">
        <f>SUMIF(Nov!$L$4:$L$4000, 'Tag 2'!B121, Nov!$H$4:$H$4000)</f>
        <v>0</v>
      </c>
      <c r="N121" s="8">
        <f>SUMIF(Dec!$L$4:$L$4000, 'Tag 2'!B121, Dec!$H$4:$H$4000)</f>
        <v>0</v>
      </c>
      <c r="O121" s="1">
        <f t="shared" si="2"/>
        <v>0</v>
      </c>
    </row>
    <row r="122" spans="2:15" x14ac:dyDescent="0.2">
      <c r="B122" s="21">
        <f>Tags!H122</f>
        <v>0</v>
      </c>
      <c r="C122" s="8">
        <f>SUMIF(Jan!$L$4:$L$4000, 'Tag 2'!B122, Jan!$H$4:$H$4000)</f>
        <v>0</v>
      </c>
      <c r="D122" s="8">
        <f>SUMIF(Feb!$L$4:$L$4000, 'Tag 2'!B122, Feb!$H$4:$H$4000)</f>
        <v>0</v>
      </c>
      <c r="E122" s="8">
        <f>SUMIF(Mar!$L$4:$L$4000, 'Tag 2'!B122, Mar!$H$4:$H$4000)</f>
        <v>0</v>
      </c>
      <c r="F122" s="8">
        <f>SUMIF(Apr!$L$4:$L$4000, 'Tag 2'!B122, Apr!$H$4:$H$4000)</f>
        <v>0</v>
      </c>
      <c r="G122" s="8">
        <f>SUMIF(May!$L$4:$L$4000, 'Tag 2'!B122, May!$H$4:$H$4000)</f>
        <v>0</v>
      </c>
      <c r="H122" s="8">
        <f>SUMIF(Jun!$L$4:$L$4000, 'Tag 2'!B122, Jun!$H$4:$H$4000)</f>
        <v>0</v>
      </c>
      <c r="I122" s="8">
        <f>SUMIF(Jul!$L$4:$L$4000, 'Tag 2'!B122, Jul!$H$4:$H$4000)</f>
        <v>0</v>
      </c>
      <c r="J122" s="8">
        <f>SUMIF(Aug!$L$4:$L$4000, 'Tag 2'!B122, Aug!$H$4:$H$4000)</f>
        <v>0</v>
      </c>
      <c r="K122" s="8">
        <f>SUMIF(Sep!$L$4:$L$4000, 'Tag 2'!B122, Sep!$H$4:$H$4000)</f>
        <v>0</v>
      </c>
      <c r="L122" s="8">
        <f>SUMIF(Oct!$L$4:$L$4000, 'Tag 2'!B122, Oct!$H$4:$H$4000)</f>
        <v>0</v>
      </c>
      <c r="M122" s="8">
        <f>SUMIF(Nov!$L$4:$L$4000, 'Tag 2'!B122, Nov!$H$4:$H$4000)</f>
        <v>0</v>
      </c>
      <c r="N122" s="8">
        <f>SUMIF(Dec!$L$4:$L$4000, 'Tag 2'!B122, Dec!$H$4:$H$4000)</f>
        <v>0</v>
      </c>
      <c r="O122" s="1">
        <f t="shared" si="2"/>
        <v>0</v>
      </c>
    </row>
    <row r="123" spans="2:15" x14ac:dyDescent="0.2">
      <c r="B123" s="21">
        <f>Tags!H123</f>
        <v>0</v>
      </c>
      <c r="C123" s="8">
        <f>SUMIF(Jan!$L$4:$L$4000, 'Tag 2'!B123, Jan!$H$4:$H$4000)</f>
        <v>0</v>
      </c>
      <c r="D123" s="8">
        <f>SUMIF(Feb!$L$4:$L$4000, 'Tag 2'!B123, Feb!$H$4:$H$4000)</f>
        <v>0</v>
      </c>
      <c r="E123" s="8">
        <f>SUMIF(Mar!$L$4:$L$4000, 'Tag 2'!B123, Mar!$H$4:$H$4000)</f>
        <v>0</v>
      </c>
      <c r="F123" s="8">
        <f>SUMIF(Apr!$L$4:$L$4000, 'Tag 2'!B123, Apr!$H$4:$H$4000)</f>
        <v>0</v>
      </c>
      <c r="G123" s="8">
        <f>SUMIF(May!$L$4:$L$4000, 'Tag 2'!B123, May!$H$4:$H$4000)</f>
        <v>0</v>
      </c>
      <c r="H123" s="8">
        <f>SUMIF(Jun!$L$4:$L$4000, 'Tag 2'!B123, Jun!$H$4:$H$4000)</f>
        <v>0</v>
      </c>
      <c r="I123" s="8">
        <f>SUMIF(Jul!$L$4:$L$4000, 'Tag 2'!B123, Jul!$H$4:$H$4000)</f>
        <v>0</v>
      </c>
      <c r="J123" s="8">
        <f>SUMIF(Aug!$L$4:$L$4000, 'Tag 2'!B123, Aug!$H$4:$H$4000)</f>
        <v>0</v>
      </c>
      <c r="K123" s="8">
        <f>SUMIF(Sep!$L$4:$L$4000, 'Tag 2'!B123, Sep!$H$4:$H$4000)</f>
        <v>0</v>
      </c>
      <c r="L123" s="8">
        <f>SUMIF(Oct!$L$4:$L$4000, 'Tag 2'!B123, Oct!$H$4:$H$4000)</f>
        <v>0</v>
      </c>
      <c r="M123" s="8">
        <f>SUMIF(Nov!$L$4:$L$4000, 'Tag 2'!B123, Nov!$H$4:$H$4000)</f>
        <v>0</v>
      </c>
      <c r="N123" s="8">
        <f>SUMIF(Dec!$L$4:$L$4000, 'Tag 2'!B123, Dec!$H$4:$H$4000)</f>
        <v>0</v>
      </c>
      <c r="O123" s="1">
        <f t="shared" si="2"/>
        <v>0</v>
      </c>
    </row>
    <row r="124" spans="2:15" x14ac:dyDescent="0.2">
      <c r="B124" s="21">
        <f>Tags!H124</f>
        <v>0</v>
      </c>
      <c r="C124" s="8">
        <f>SUMIF(Jan!$L$4:$L$4000, 'Tag 2'!B124, Jan!$H$4:$H$4000)</f>
        <v>0</v>
      </c>
      <c r="D124" s="8">
        <f>SUMIF(Feb!$L$4:$L$4000, 'Tag 2'!B124, Feb!$H$4:$H$4000)</f>
        <v>0</v>
      </c>
      <c r="E124" s="8">
        <f>SUMIF(Mar!$L$4:$L$4000, 'Tag 2'!B124, Mar!$H$4:$H$4000)</f>
        <v>0</v>
      </c>
      <c r="F124" s="8">
        <f>SUMIF(Apr!$L$4:$L$4000, 'Tag 2'!B124, Apr!$H$4:$H$4000)</f>
        <v>0</v>
      </c>
      <c r="G124" s="8">
        <f>SUMIF(May!$L$4:$L$4000, 'Tag 2'!B124, May!$H$4:$H$4000)</f>
        <v>0</v>
      </c>
      <c r="H124" s="8">
        <f>SUMIF(Jun!$L$4:$L$4000, 'Tag 2'!B124, Jun!$H$4:$H$4000)</f>
        <v>0</v>
      </c>
      <c r="I124" s="8">
        <f>SUMIF(Jul!$L$4:$L$4000, 'Tag 2'!B124, Jul!$H$4:$H$4000)</f>
        <v>0</v>
      </c>
      <c r="J124" s="8">
        <f>SUMIF(Aug!$L$4:$L$4000, 'Tag 2'!B124, Aug!$H$4:$H$4000)</f>
        <v>0</v>
      </c>
      <c r="K124" s="8">
        <f>SUMIF(Sep!$L$4:$L$4000, 'Tag 2'!B124, Sep!$H$4:$H$4000)</f>
        <v>0</v>
      </c>
      <c r="L124" s="8">
        <f>SUMIF(Oct!$L$4:$L$4000, 'Tag 2'!B124, Oct!$H$4:$H$4000)</f>
        <v>0</v>
      </c>
      <c r="M124" s="8">
        <f>SUMIF(Nov!$L$4:$L$4000, 'Tag 2'!B124, Nov!$H$4:$H$4000)</f>
        <v>0</v>
      </c>
      <c r="N124" s="8">
        <f>SUMIF(Dec!$L$4:$L$4000, 'Tag 2'!B124, Dec!$H$4:$H$4000)</f>
        <v>0</v>
      </c>
      <c r="O124" s="1">
        <f t="shared" si="2"/>
        <v>0</v>
      </c>
    </row>
    <row r="125" spans="2:15" x14ac:dyDescent="0.2">
      <c r="B125" s="21">
        <f>Tags!H125</f>
        <v>0</v>
      </c>
      <c r="C125" s="8">
        <f>SUMIF(Jan!$L$4:$L$4000, 'Tag 2'!B125, Jan!$H$4:$H$4000)</f>
        <v>0</v>
      </c>
      <c r="D125" s="8">
        <f>SUMIF(Feb!$L$4:$L$4000, 'Tag 2'!B125, Feb!$H$4:$H$4000)</f>
        <v>0</v>
      </c>
      <c r="E125" s="8">
        <f>SUMIF(Mar!$L$4:$L$4000, 'Tag 2'!B125, Mar!$H$4:$H$4000)</f>
        <v>0</v>
      </c>
      <c r="F125" s="8">
        <f>SUMIF(Apr!$L$4:$L$4000, 'Tag 2'!B125, Apr!$H$4:$H$4000)</f>
        <v>0</v>
      </c>
      <c r="G125" s="8">
        <f>SUMIF(May!$L$4:$L$4000, 'Tag 2'!B125, May!$H$4:$H$4000)</f>
        <v>0</v>
      </c>
      <c r="H125" s="8">
        <f>SUMIF(Jun!$L$4:$L$4000, 'Tag 2'!B125, Jun!$H$4:$H$4000)</f>
        <v>0</v>
      </c>
      <c r="I125" s="8">
        <f>SUMIF(Jul!$L$4:$L$4000, 'Tag 2'!B125, Jul!$H$4:$H$4000)</f>
        <v>0</v>
      </c>
      <c r="J125" s="8">
        <f>SUMIF(Aug!$L$4:$L$4000, 'Tag 2'!B125, Aug!$H$4:$H$4000)</f>
        <v>0</v>
      </c>
      <c r="K125" s="8">
        <f>SUMIF(Sep!$L$4:$L$4000, 'Tag 2'!B125, Sep!$H$4:$H$4000)</f>
        <v>0</v>
      </c>
      <c r="L125" s="8">
        <f>SUMIF(Oct!$L$4:$L$4000, 'Tag 2'!B125, Oct!$H$4:$H$4000)</f>
        <v>0</v>
      </c>
      <c r="M125" s="8">
        <f>SUMIF(Nov!$L$4:$L$4000, 'Tag 2'!B125, Nov!$H$4:$H$4000)</f>
        <v>0</v>
      </c>
      <c r="N125" s="8">
        <f>SUMIF(Dec!$L$4:$L$4000, 'Tag 2'!B125, Dec!$H$4:$H$4000)</f>
        <v>0</v>
      </c>
      <c r="O125" s="1">
        <f t="shared" si="2"/>
        <v>0</v>
      </c>
    </row>
    <row r="126" spans="2:15" x14ac:dyDescent="0.2">
      <c r="B126" s="21">
        <f>Tags!H126</f>
        <v>0</v>
      </c>
      <c r="C126" s="8">
        <f>SUMIF(Jan!$L$4:$L$4000, 'Tag 2'!B126, Jan!$H$4:$H$4000)</f>
        <v>0</v>
      </c>
      <c r="D126" s="8">
        <f>SUMIF(Feb!$L$4:$L$4000, 'Tag 2'!B126, Feb!$H$4:$H$4000)</f>
        <v>0</v>
      </c>
      <c r="E126" s="8">
        <f>SUMIF(Mar!$L$4:$L$4000, 'Tag 2'!B126, Mar!$H$4:$H$4000)</f>
        <v>0</v>
      </c>
      <c r="F126" s="8">
        <f>SUMIF(Apr!$L$4:$L$4000, 'Tag 2'!B126, Apr!$H$4:$H$4000)</f>
        <v>0</v>
      </c>
      <c r="G126" s="8">
        <f>SUMIF(May!$L$4:$L$4000, 'Tag 2'!B126, May!$H$4:$H$4000)</f>
        <v>0</v>
      </c>
      <c r="H126" s="8">
        <f>SUMIF(Jun!$L$4:$L$4000, 'Tag 2'!B126, Jun!$H$4:$H$4000)</f>
        <v>0</v>
      </c>
      <c r="I126" s="8">
        <f>SUMIF(Jul!$L$4:$L$4000, 'Tag 2'!B126, Jul!$H$4:$H$4000)</f>
        <v>0</v>
      </c>
      <c r="J126" s="8">
        <f>SUMIF(Aug!$L$4:$L$4000, 'Tag 2'!B126, Aug!$H$4:$H$4000)</f>
        <v>0</v>
      </c>
      <c r="K126" s="8">
        <f>SUMIF(Sep!$L$4:$L$4000, 'Tag 2'!B126, Sep!$H$4:$H$4000)</f>
        <v>0</v>
      </c>
      <c r="L126" s="8">
        <f>SUMIF(Oct!$L$4:$L$4000, 'Tag 2'!B126, Oct!$H$4:$H$4000)</f>
        <v>0</v>
      </c>
      <c r="M126" s="8">
        <f>SUMIF(Nov!$L$4:$L$4000, 'Tag 2'!B126, Nov!$H$4:$H$4000)</f>
        <v>0</v>
      </c>
      <c r="N126" s="8">
        <f>SUMIF(Dec!$L$4:$L$4000, 'Tag 2'!B126, Dec!$H$4:$H$4000)</f>
        <v>0</v>
      </c>
      <c r="O126" s="1">
        <f t="shared" si="2"/>
        <v>0</v>
      </c>
    </row>
    <row r="127" spans="2:15" x14ac:dyDescent="0.2">
      <c r="B127" s="21">
        <f>Tags!H127</f>
        <v>0</v>
      </c>
      <c r="C127" s="8">
        <f>SUMIF(Jan!$L$4:$L$4000, 'Tag 2'!B127, Jan!$H$4:$H$4000)</f>
        <v>0</v>
      </c>
      <c r="D127" s="8">
        <f>SUMIF(Feb!$L$4:$L$4000, 'Tag 2'!B127, Feb!$H$4:$H$4000)</f>
        <v>0</v>
      </c>
      <c r="E127" s="8">
        <f>SUMIF(Mar!$L$4:$L$4000, 'Tag 2'!B127, Mar!$H$4:$H$4000)</f>
        <v>0</v>
      </c>
      <c r="F127" s="8">
        <f>SUMIF(Apr!$L$4:$L$4000, 'Tag 2'!B127, Apr!$H$4:$H$4000)</f>
        <v>0</v>
      </c>
      <c r="G127" s="8">
        <f>SUMIF(May!$L$4:$L$4000, 'Tag 2'!B127, May!$H$4:$H$4000)</f>
        <v>0</v>
      </c>
      <c r="H127" s="8">
        <f>SUMIF(Jun!$L$4:$L$4000, 'Tag 2'!B127, Jun!$H$4:$H$4000)</f>
        <v>0</v>
      </c>
      <c r="I127" s="8">
        <f>SUMIF(Jul!$L$4:$L$4000, 'Tag 2'!B127, Jul!$H$4:$H$4000)</f>
        <v>0</v>
      </c>
      <c r="J127" s="8">
        <f>SUMIF(Aug!$L$4:$L$4000, 'Tag 2'!B127, Aug!$H$4:$H$4000)</f>
        <v>0</v>
      </c>
      <c r="K127" s="8">
        <f>SUMIF(Sep!$L$4:$L$4000, 'Tag 2'!B127, Sep!$H$4:$H$4000)</f>
        <v>0</v>
      </c>
      <c r="L127" s="8">
        <f>SUMIF(Oct!$L$4:$L$4000, 'Tag 2'!B127, Oct!$H$4:$H$4000)</f>
        <v>0</v>
      </c>
      <c r="M127" s="8">
        <f>SUMIF(Nov!$L$4:$L$4000, 'Tag 2'!B127, Nov!$H$4:$H$4000)</f>
        <v>0</v>
      </c>
      <c r="N127" s="8">
        <f>SUMIF(Dec!$L$4:$L$4000, 'Tag 2'!B127, Dec!$H$4:$H$4000)</f>
        <v>0</v>
      </c>
      <c r="O127" s="1">
        <f t="shared" si="2"/>
        <v>0</v>
      </c>
    </row>
    <row r="128" spans="2:15" x14ac:dyDescent="0.2">
      <c r="B128" s="21">
        <f>Tags!H128</f>
        <v>0</v>
      </c>
      <c r="C128" s="8">
        <f>SUMIF(Jan!$L$4:$L$4000, 'Tag 2'!B128, Jan!$H$4:$H$4000)</f>
        <v>0</v>
      </c>
      <c r="D128" s="8">
        <f>SUMIF(Feb!$L$4:$L$4000, 'Tag 2'!B128, Feb!$H$4:$H$4000)</f>
        <v>0</v>
      </c>
      <c r="E128" s="8">
        <f>SUMIF(Mar!$L$4:$L$4000, 'Tag 2'!B128, Mar!$H$4:$H$4000)</f>
        <v>0</v>
      </c>
      <c r="F128" s="8">
        <f>SUMIF(Apr!$L$4:$L$4000, 'Tag 2'!B128, Apr!$H$4:$H$4000)</f>
        <v>0</v>
      </c>
      <c r="G128" s="8">
        <f>SUMIF(May!$L$4:$L$4000, 'Tag 2'!B128, May!$H$4:$H$4000)</f>
        <v>0</v>
      </c>
      <c r="H128" s="8">
        <f>SUMIF(Jun!$L$4:$L$4000, 'Tag 2'!B128, Jun!$H$4:$H$4000)</f>
        <v>0</v>
      </c>
      <c r="I128" s="8">
        <f>SUMIF(Jul!$L$4:$L$4000, 'Tag 2'!B128, Jul!$H$4:$H$4000)</f>
        <v>0</v>
      </c>
      <c r="J128" s="8">
        <f>SUMIF(Aug!$L$4:$L$4000, 'Tag 2'!B128, Aug!$H$4:$H$4000)</f>
        <v>0</v>
      </c>
      <c r="K128" s="8">
        <f>SUMIF(Sep!$L$4:$L$4000, 'Tag 2'!B128, Sep!$H$4:$H$4000)</f>
        <v>0</v>
      </c>
      <c r="L128" s="8">
        <f>SUMIF(Oct!$L$4:$L$4000, 'Tag 2'!B128, Oct!$H$4:$H$4000)</f>
        <v>0</v>
      </c>
      <c r="M128" s="8">
        <f>SUMIF(Nov!$L$4:$L$4000, 'Tag 2'!B128, Nov!$H$4:$H$4000)</f>
        <v>0</v>
      </c>
      <c r="N128" s="8">
        <f>SUMIF(Dec!$L$4:$L$4000, 'Tag 2'!B128, Dec!$H$4:$H$4000)</f>
        <v>0</v>
      </c>
      <c r="O128" s="1">
        <f t="shared" si="2"/>
        <v>0</v>
      </c>
    </row>
    <row r="129" spans="2:15" x14ac:dyDescent="0.2">
      <c r="B129" s="21">
        <f>Tags!H129</f>
        <v>0</v>
      </c>
      <c r="C129" s="8">
        <f>SUMIF(Jan!$L$4:$L$4000, 'Tag 2'!B129, Jan!$H$4:$H$4000)</f>
        <v>0</v>
      </c>
      <c r="D129" s="8">
        <f>SUMIF(Feb!$L$4:$L$4000, 'Tag 2'!B129, Feb!$H$4:$H$4000)</f>
        <v>0</v>
      </c>
      <c r="E129" s="8">
        <f>SUMIF(Mar!$L$4:$L$4000, 'Tag 2'!B129, Mar!$H$4:$H$4000)</f>
        <v>0</v>
      </c>
      <c r="F129" s="8">
        <f>SUMIF(Apr!$L$4:$L$4000, 'Tag 2'!B129, Apr!$H$4:$H$4000)</f>
        <v>0</v>
      </c>
      <c r="G129" s="8">
        <f>SUMIF(May!$L$4:$L$4000, 'Tag 2'!B129, May!$H$4:$H$4000)</f>
        <v>0</v>
      </c>
      <c r="H129" s="8">
        <f>SUMIF(Jun!$L$4:$L$4000, 'Tag 2'!B129, Jun!$H$4:$H$4000)</f>
        <v>0</v>
      </c>
      <c r="I129" s="8">
        <f>SUMIF(Jul!$L$4:$L$4000, 'Tag 2'!B129, Jul!$H$4:$H$4000)</f>
        <v>0</v>
      </c>
      <c r="J129" s="8">
        <f>SUMIF(Aug!$L$4:$L$4000, 'Tag 2'!B129, Aug!$H$4:$H$4000)</f>
        <v>0</v>
      </c>
      <c r="K129" s="8">
        <f>SUMIF(Sep!$L$4:$L$4000, 'Tag 2'!B129, Sep!$H$4:$H$4000)</f>
        <v>0</v>
      </c>
      <c r="L129" s="8">
        <f>SUMIF(Oct!$L$4:$L$4000, 'Tag 2'!B129, Oct!$H$4:$H$4000)</f>
        <v>0</v>
      </c>
      <c r="M129" s="8">
        <f>SUMIF(Nov!$L$4:$L$4000, 'Tag 2'!B129, Nov!$H$4:$H$4000)</f>
        <v>0</v>
      </c>
      <c r="N129" s="8">
        <f>SUMIF(Dec!$L$4:$L$4000, 'Tag 2'!B129, Dec!$H$4:$H$4000)</f>
        <v>0</v>
      </c>
      <c r="O129" s="1">
        <f t="shared" si="2"/>
        <v>0</v>
      </c>
    </row>
    <row r="130" spans="2:15" x14ac:dyDescent="0.2">
      <c r="B130" s="21">
        <f>Tags!H130</f>
        <v>0</v>
      </c>
      <c r="C130" s="8">
        <f>SUMIF(Jan!$L$4:$L$4000, 'Tag 2'!B130, Jan!$H$4:$H$4000)</f>
        <v>0</v>
      </c>
      <c r="D130" s="8">
        <f>SUMIF(Feb!$L$4:$L$4000, 'Tag 2'!B130, Feb!$H$4:$H$4000)</f>
        <v>0</v>
      </c>
      <c r="E130" s="8">
        <f>SUMIF(Mar!$L$4:$L$4000, 'Tag 2'!B130, Mar!$H$4:$H$4000)</f>
        <v>0</v>
      </c>
      <c r="F130" s="8">
        <f>SUMIF(Apr!$L$4:$L$4000, 'Tag 2'!B130, Apr!$H$4:$H$4000)</f>
        <v>0</v>
      </c>
      <c r="G130" s="8">
        <f>SUMIF(May!$L$4:$L$4000, 'Tag 2'!B130, May!$H$4:$H$4000)</f>
        <v>0</v>
      </c>
      <c r="H130" s="8">
        <f>SUMIF(Jun!$L$4:$L$4000, 'Tag 2'!B130, Jun!$H$4:$H$4000)</f>
        <v>0</v>
      </c>
      <c r="I130" s="8">
        <f>SUMIF(Jul!$L$4:$L$4000, 'Tag 2'!B130, Jul!$H$4:$H$4000)</f>
        <v>0</v>
      </c>
      <c r="J130" s="8">
        <f>SUMIF(Aug!$L$4:$L$4000, 'Tag 2'!B130, Aug!$H$4:$H$4000)</f>
        <v>0</v>
      </c>
      <c r="K130" s="8">
        <f>SUMIF(Sep!$L$4:$L$4000, 'Tag 2'!B130, Sep!$H$4:$H$4000)</f>
        <v>0</v>
      </c>
      <c r="L130" s="8">
        <f>SUMIF(Oct!$L$4:$L$4000, 'Tag 2'!B130, Oct!$H$4:$H$4000)</f>
        <v>0</v>
      </c>
      <c r="M130" s="8">
        <f>SUMIF(Nov!$L$4:$L$4000, 'Tag 2'!B130, Nov!$H$4:$H$4000)</f>
        <v>0</v>
      </c>
      <c r="N130" s="8">
        <f>SUMIF(Dec!$L$4:$L$4000, 'Tag 2'!B130, Dec!$H$4:$H$4000)</f>
        <v>0</v>
      </c>
      <c r="O130" s="1">
        <f t="shared" si="2"/>
        <v>0</v>
      </c>
    </row>
    <row r="131" spans="2:15" x14ac:dyDescent="0.2">
      <c r="B131" s="21">
        <f>Tags!H131</f>
        <v>0</v>
      </c>
      <c r="C131" s="8">
        <f>SUMIF(Jan!$L$4:$L$4000, 'Tag 2'!B131, Jan!$H$4:$H$4000)</f>
        <v>0</v>
      </c>
      <c r="D131" s="8">
        <f>SUMIF(Feb!$L$4:$L$4000, 'Tag 2'!B131, Feb!$H$4:$H$4000)</f>
        <v>0</v>
      </c>
      <c r="E131" s="8">
        <f>SUMIF(Mar!$L$4:$L$4000, 'Tag 2'!B131, Mar!$H$4:$H$4000)</f>
        <v>0</v>
      </c>
      <c r="F131" s="8">
        <f>SUMIF(Apr!$L$4:$L$4000, 'Tag 2'!B131, Apr!$H$4:$H$4000)</f>
        <v>0</v>
      </c>
      <c r="G131" s="8">
        <f>SUMIF(May!$L$4:$L$4000, 'Tag 2'!B131, May!$H$4:$H$4000)</f>
        <v>0</v>
      </c>
      <c r="H131" s="8">
        <f>SUMIF(Jun!$L$4:$L$4000, 'Tag 2'!B131, Jun!$H$4:$H$4000)</f>
        <v>0</v>
      </c>
      <c r="I131" s="8">
        <f>SUMIF(Jul!$L$4:$L$4000, 'Tag 2'!B131, Jul!$H$4:$H$4000)</f>
        <v>0</v>
      </c>
      <c r="J131" s="8">
        <f>SUMIF(Aug!$L$4:$L$4000, 'Tag 2'!B131, Aug!$H$4:$H$4000)</f>
        <v>0</v>
      </c>
      <c r="K131" s="8">
        <f>SUMIF(Sep!$L$4:$L$4000, 'Tag 2'!B131, Sep!$H$4:$H$4000)</f>
        <v>0</v>
      </c>
      <c r="L131" s="8">
        <f>SUMIF(Oct!$L$4:$L$4000, 'Tag 2'!B131, Oct!$H$4:$H$4000)</f>
        <v>0</v>
      </c>
      <c r="M131" s="8">
        <f>SUMIF(Nov!$L$4:$L$4000, 'Tag 2'!B131, Nov!$H$4:$H$4000)</f>
        <v>0</v>
      </c>
      <c r="N131" s="8">
        <f>SUMIF(Dec!$L$4:$L$4000, 'Tag 2'!B131, Dec!$H$4:$H$4000)</f>
        <v>0</v>
      </c>
      <c r="O131" s="1">
        <f t="shared" si="2"/>
        <v>0</v>
      </c>
    </row>
    <row r="132" spans="2:15" x14ac:dyDescent="0.2">
      <c r="B132" s="21">
        <f>Tags!H132</f>
        <v>0</v>
      </c>
      <c r="C132" s="8">
        <f>SUMIF(Jan!$L$4:$L$4000, 'Tag 2'!B132, Jan!$H$4:$H$4000)</f>
        <v>0</v>
      </c>
      <c r="D132" s="8">
        <f>SUMIF(Feb!$L$4:$L$4000, 'Tag 2'!B132, Feb!$H$4:$H$4000)</f>
        <v>0</v>
      </c>
      <c r="E132" s="8">
        <f>SUMIF(Mar!$L$4:$L$4000, 'Tag 2'!B132, Mar!$H$4:$H$4000)</f>
        <v>0</v>
      </c>
      <c r="F132" s="8">
        <f>SUMIF(Apr!$L$4:$L$4000, 'Tag 2'!B132, Apr!$H$4:$H$4000)</f>
        <v>0</v>
      </c>
      <c r="G132" s="8">
        <f>SUMIF(May!$L$4:$L$4000, 'Tag 2'!B132, May!$H$4:$H$4000)</f>
        <v>0</v>
      </c>
      <c r="H132" s="8">
        <f>SUMIF(Jun!$L$4:$L$4000, 'Tag 2'!B132, Jun!$H$4:$H$4000)</f>
        <v>0</v>
      </c>
      <c r="I132" s="8">
        <f>SUMIF(Jul!$L$4:$L$4000, 'Tag 2'!B132, Jul!$H$4:$H$4000)</f>
        <v>0</v>
      </c>
      <c r="J132" s="8">
        <f>SUMIF(Aug!$L$4:$L$4000, 'Tag 2'!B132, Aug!$H$4:$H$4000)</f>
        <v>0</v>
      </c>
      <c r="K132" s="8">
        <f>SUMIF(Sep!$L$4:$L$4000, 'Tag 2'!B132, Sep!$H$4:$H$4000)</f>
        <v>0</v>
      </c>
      <c r="L132" s="8">
        <f>SUMIF(Oct!$L$4:$L$4000, 'Tag 2'!B132, Oct!$H$4:$H$4000)</f>
        <v>0</v>
      </c>
      <c r="M132" s="8">
        <f>SUMIF(Nov!$L$4:$L$4000, 'Tag 2'!B132, Nov!$H$4:$H$4000)</f>
        <v>0</v>
      </c>
      <c r="N132" s="8">
        <f>SUMIF(Dec!$L$4:$L$4000, 'Tag 2'!B132, Dec!$H$4:$H$4000)</f>
        <v>0</v>
      </c>
      <c r="O132" s="1">
        <f t="shared" si="2"/>
        <v>0</v>
      </c>
    </row>
    <row r="133" spans="2:15" x14ac:dyDescent="0.2">
      <c r="B133" s="21">
        <f>Tags!H133</f>
        <v>0</v>
      </c>
      <c r="C133" s="8">
        <f>SUMIF(Jan!$L$4:$L$4000, 'Tag 2'!B133, Jan!$H$4:$H$4000)</f>
        <v>0</v>
      </c>
      <c r="D133" s="8">
        <f>SUMIF(Feb!$L$4:$L$4000, 'Tag 2'!B133, Feb!$H$4:$H$4000)</f>
        <v>0</v>
      </c>
      <c r="E133" s="8">
        <f>SUMIF(Mar!$L$4:$L$4000, 'Tag 2'!B133, Mar!$H$4:$H$4000)</f>
        <v>0</v>
      </c>
      <c r="F133" s="8">
        <f>SUMIF(Apr!$L$4:$L$4000, 'Tag 2'!B133, Apr!$H$4:$H$4000)</f>
        <v>0</v>
      </c>
      <c r="G133" s="8">
        <f>SUMIF(May!$L$4:$L$4000, 'Tag 2'!B133, May!$H$4:$H$4000)</f>
        <v>0</v>
      </c>
      <c r="H133" s="8">
        <f>SUMIF(Jun!$L$4:$L$4000, 'Tag 2'!B133, Jun!$H$4:$H$4000)</f>
        <v>0</v>
      </c>
      <c r="I133" s="8">
        <f>SUMIF(Jul!$L$4:$L$4000, 'Tag 2'!B133, Jul!$H$4:$H$4000)</f>
        <v>0</v>
      </c>
      <c r="J133" s="8">
        <f>SUMIF(Aug!$L$4:$L$4000, 'Tag 2'!B133, Aug!$H$4:$H$4000)</f>
        <v>0</v>
      </c>
      <c r="K133" s="8">
        <f>SUMIF(Sep!$L$4:$L$4000, 'Tag 2'!B133, Sep!$H$4:$H$4000)</f>
        <v>0</v>
      </c>
      <c r="L133" s="8">
        <f>SUMIF(Oct!$L$4:$L$4000, 'Tag 2'!B133, Oct!$H$4:$H$4000)</f>
        <v>0</v>
      </c>
      <c r="M133" s="8">
        <f>SUMIF(Nov!$L$4:$L$4000, 'Tag 2'!B133, Nov!$H$4:$H$4000)</f>
        <v>0</v>
      </c>
      <c r="N133" s="8">
        <f>SUMIF(Dec!$L$4:$L$4000, 'Tag 2'!B133, Dec!$H$4:$H$4000)</f>
        <v>0</v>
      </c>
      <c r="O133" s="1">
        <f t="shared" si="2"/>
        <v>0</v>
      </c>
    </row>
    <row r="134" spans="2:15" x14ac:dyDescent="0.2">
      <c r="B134" s="21">
        <f>Tags!H134</f>
        <v>0</v>
      </c>
      <c r="C134" s="8">
        <f>SUMIF(Jan!$L$4:$L$4000, 'Tag 2'!B134, Jan!$H$4:$H$4000)</f>
        <v>0</v>
      </c>
      <c r="D134" s="8">
        <f>SUMIF(Feb!$L$4:$L$4000, 'Tag 2'!B134, Feb!$H$4:$H$4000)</f>
        <v>0</v>
      </c>
      <c r="E134" s="8">
        <f>SUMIF(Mar!$L$4:$L$4000, 'Tag 2'!B134, Mar!$H$4:$H$4000)</f>
        <v>0</v>
      </c>
      <c r="F134" s="8">
        <f>SUMIF(Apr!$L$4:$L$4000, 'Tag 2'!B134, Apr!$H$4:$H$4000)</f>
        <v>0</v>
      </c>
      <c r="G134" s="8">
        <f>SUMIF(May!$L$4:$L$4000, 'Tag 2'!B134, May!$H$4:$H$4000)</f>
        <v>0</v>
      </c>
      <c r="H134" s="8">
        <f>SUMIF(Jun!$L$4:$L$4000, 'Tag 2'!B134, Jun!$H$4:$H$4000)</f>
        <v>0</v>
      </c>
      <c r="I134" s="8">
        <f>SUMIF(Jul!$L$4:$L$4000, 'Tag 2'!B134, Jul!$H$4:$H$4000)</f>
        <v>0</v>
      </c>
      <c r="J134" s="8">
        <f>SUMIF(Aug!$L$4:$L$4000, 'Tag 2'!B134, Aug!$H$4:$H$4000)</f>
        <v>0</v>
      </c>
      <c r="K134" s="8">
        <f>SUMIF(Sep!$L$4:$L$4000, 'Tag 2'!B134, Sep!$H$4:$H$4000)</f>
        <v>0</v>
      </c>
      <c r="L134" s="8">
        <f>SUMIF(Oct!$L$4:$L$4000, 'Tag 2'!B134, Oct!$H$4:$H$4000)</f>
        <v>0</v>
      </c>
      <c r="M134" s="8">
        <f>SUMIF(Nov!$L$4:$L$4000, 'Tag 2'!B134, Nov!$H$4:$H$4000)</f>
        <v>0</v>
      </c>
      <c r="N134" s="8">
        <f>SUMIF(Dec!$L$4:$L$4000, 'Tag 2'!B134, Dec!$H$4:$H$4000)</f>
        <v>0</v>
      </c>
      <c r="O134" s="1">
        <f t="shared" si="2"/>
        <v>0</v>
      </c>
    </row>
    <row r="135" spans="2:15" x14ac:dyDescent="0.2">
      <c r="B135" s="21">
        <f>Tags!H135</f>
        <v>0</v>
      </c>
      <c r="C135" s="8">
        <f>SUMIF(Jan!$L$4:$L$4000, 'Tag 2'!B135, Jan!$H$4:$H$4000)</f>
        <v>0</v>
      </c>
      <c r="D135" s="8">
        <f>SUMIF(Feb!$L$4:$L$4000, 'Tag 2'!B135, Feb!$H$4:$H$4000)</f>
        <v>0</v>
      </c>
      <c r="E135" s="8">
        <f>SUMIF(Mar!$L$4:$L$4000, 'Tag 2'!B135, Mar!$H$4:$H$4000)</f>
        <v>0</v>
      </c>
      <c r="F135" s="8">
        <f>SUMIF(Apr!$L$4:$L$4000, 'Tag 2'!B135, Apr!$H$4:$H$4000)</f>
        <v>0</v>
      </c>
      <c r="G135" s="8">
        <f>SUMIF(May!$L$4:$L$4000, 'Tag 2'!B135, May!$H$4:$H$4000)</f>
        <v>0</v>
      </c>
      <c r="H135" s="8">
        <f>SUMIF(Jun!$L$4:$L$4000, 'Tag 2'!B135, Jun!$H$4:$H$4000)</f>
        <v>0</v>
      </c>
      <c r="I135" s="8">
        <f>SUMIF(Jul!$L$4:$L$4000, 'Tag 2'!B135, Jul!$H$4:$H$4000)</f>
        <v>0</v>
      </c>
      <c r="J135" s="8">
        <f>SUMIF(Aug!$L$4:$L$4000, 'Tag 2'!B135, Aug!$H$4:$H$4000)</f>
        <v>0</v>
      </c>
      <c r="K135" s="8">
        <f>SUMIF(Sep!$L$4:$L$4000, 'Tag 2'!B135, Sep!$H$4:$H$4000)</f>
        <v>0</v>
      </c>
      <c r="L135" s="8">
        <f>SUMIF(Oct!$L$4:$L$4000, 'Tag 2'!B135, Oct!$H$4:$H$4000)</f>
        <v>0</v>
      </c>
      <c r="M135" s="8">
        <f>SUMIF(Nov!$L$4:$L$4000, 'Tag 2'!B135, Nov!$H$4:$H$4000)</f>
        <v>0</v>
      </c>
      <c r="N135" s="8">
        <f>SUMIF(Dec!$L$4:$L$4000, 'Tag 2'!B135, Dec!$H$4:$H$4000)</f>
        <v>0</v>
      </c>
      <c r="O135" s="1">
        <f t="shared" si="2"/>
        <v>0</v>
      </c>
    </row>
    <row r="136" spans="2:15" x14ac:dyDescent="0.2">
      <c r="B136" s="21">
        <f>Tags!H136</f>
        <v>0</v>
      </c>
      <c r="C136" s="8">
        <f>SUMIF(Jan!$L$4:$L$4000, 'Tag 2'!B136, Jan!$H$4:$H$4000)</f>
        <v>0</v>
      </c>
      <c r="D136" s="8">
        <f>SUMIF(Feb!$L$4:$L$4000, 'Tag 2'!B136, Feb!$H$4:$H$4000)</f>
        <v>0</v>
      </c>
      <c r="E136" s="8">
        <f>SUMIF(Mar!$L$4:$L$4000, 'Tag 2'!B136, Mar!$H$4:$H$4000)</f>
        <v>0</v>
      </c>
      <c r="F136" s="8">
        <f>SUMIF(Apr!$L$4:$L$4000, 'Tag 2'!B136, Apr!$H$4:$H$4000)</f>
        <v>0</v>
      </c>
      <c r="G136" s="8">
        <f>SUMIF(May!$L$4:$L$4000, 'Tag 2'!B136, May!$H$4:$H$4000)</f>
        <v>0</v>
      </c>
      <c r="H136" s="8">
        <f>SUMIF(Jun!$L$4:$L$4000, 'Tag 2'!B136, Jun!$H$4:$H$4000)</f>
        <v>0</v>
      </c>
      <c r="I136" s="8">
        <f>SUMIF(Jul!$L$4:$L$4000, 'Tag 2'!B136, Jul!$H$4:$H$4000)</f>
        <v>0</v>
      </c>
      <c r="J136" s="8">
        <f>SUMIF(Aug!$L$4:$L$4000, 'Tag 2'!B136, Aug!$H$4:$H$4000)</f>
        <v>0</v>
      </c>
      <c r="K136" s="8">
        <f>SUMIF(Sep!$L$4:$L$4000, 'Tag 2'!B136, Sep!$H$4:$H$4000)</f>
        <v>0</v>
      </c>
      <c r="L136" s="8">
        <f>SUMIF(Oct!$L$4:$L$4000, 'Tag 2'!B136, Oct!$H$4:$H$4000)</f>
        <v>0</v>
      </c>
      <c r="M136" s="8">
        <f>SUMIF(Nov!$L$4:$L$4000, 'Tag 2'!B136, Nov!$H$4:$H$4000)</f>
        <v>0</v>
      </c>
      <c r="N136" s="8">
        <f>SUMIF(Dec!$L$4:$L$4000, 'Tag 2'!B136, Dec!$H$4:$H$4000)</f>
        <v>0</v>
      </c>
      <c r="O136" s="1">
        <f t="shared" si="2"/>
        <v>0</v>
      </c>
    </row>
    <row r="137" spans="2:15" x14ac:dyDescent="0.2">
      <c r="B137" s="21">
        <f>Tags!H137</f>
        <v>0</v>
      </c>
      <c r="C137" s="8">
        <f>SUMIF(Jan!$L$4:$L$4000, 'Tag 2'!B137, Jan!$H$4:$H$4000)</f>
        <v>0</v>
      </c>
      <c r="D137" s="8">
        <f>SUMIF(Feb!$L$4:$L$4000, 'Tag 2'!B137, Feb!$H$4:$H$4000)</f>
        <v>0</v>
      </c>
      <c r="E137" s="8">
        <f>SUMIF(Mar!$L$4:$L$4000, 'Tag 2'!B137, Mar!$H$4:$H$4000)</f>
        <v>0</v>
      </c>
      <c r="F137" s="8">
        <f>SUMIF(Apr!$L$4:$L$4000, 'Tag 2'!B137, Apr!$H$4:$H$4000)</f>
        <v>0</v>
      </c>
      <c r="G137" s="8">
        <f>SUMIF(May!$L$4:$L$4000, 'Tag 2'!B137, May!$H$4:$H$4000)</f>
        <v>0</v>
      </c>
      <c r="H137" s="8">
        <f>SUMIF(Jun!$L$4:$L$4000, 'Tag 2'!B137, Jun!$H$4:$H$4000)</f>
        <v>0</v>
      </c>
      <c r="I137" s="8">
        <f>SUMIF(Jul!$L$4:$L$4000, 'Tag 2'!B137, Jul!$H$4:$H$4000)</f>
        <v>0</v>
      </c>
      <c r="J137" s="8">
        <f>SUMIF(Aug!$L$4:$L$4000, 'Tag 2'!B137, Aug!$H$4:$H$4000)</f>
        <v>0</v>
      </c>
      <c r="K137" s="8">
        <f>SUMIF(Sep!$L$4:$L$4000, 'Tag 2'!B137, Sep!$H$4:$H$4000)</f>
        <v>0</v>
      </c>
      <c r="L137" s="8">
        <f>SUMIF(Oct!$L$4:$L$4000, 'Tag 2'!B137, Oct!$H$4:$H$4000)</f>
        <v>0</v>
      </c>
      <c r="M137" s="8">
        <f>SUMIF(Nov!$L$4:$L$4000, 'Tag 2'!B137, Nov!$H$4:$H$4000)</f>
        <v>0</v>
      </c>
      <c r="N137" s="8">
        <f>SUMIF(Dec!$L$4:$L$4000, 'Tag 2'!B137, Dec!$H$4:$H$4000)</f>
        <v>0</v>
      </c>
      <c r="O137" s="1">
        <f t="shared" si="2"/>
        <v>0</v>
      </c>
    </row>
    <row r="138" spans="2:15" x14ac:dyDescent="0.2">
      <c r="B138" s="21">
        <f>Tags!H138</f>
        <v>0</v>
      </c>
      <c r="C138" s="8">
        <f>SUMIF(Jan!$L$4:$L$4000, 'Tag 2'!B138, Jan!$H$4:$H$4000)</f>
        <v>0</v>
      </c>
      <c r="D138" s="8">
        <f>SUMIF(Feb!$L$4:$L$4000, 'Tag 2'!B138, Feb!$H$4:$H$4000)</f>
        <v>0</v>
      </c>
      <c r="E138" s="8">
        <f>SUMIF(Mar!$L$4:$L$4000, 'Tag 2'!B138, Mar!$H$4:$H$4000)</f>
        <v>0</v>
      </c>
      <c r="F138" s="8">
        <f>SUMIF(Apr!$L$4:$L$4000, 'Tag 2'!B138, Apr!$H$4:$H$4000)</f>
        <v>0</v>
      </c>
      <c r="G138" s="8">
        <f>SUMIF(May!$L$4:$L$4000, 'Tag 2'!B138, May!$H$4:$H$4000)</f>
        <v>0</v>
      </c>
      <c r="H138" s="8">
        <f>SUMIF(Jun!$L$4:$L$4000, 'Tag 2'!B138, Jun!$H$4:$H$4000)</f>
        <v>0</v>
      </c>
      <c r="I138" s="8">
        <f>SUMIF(Jul!$L$4:$L$4000, 'Tag 2'!B138, Jul!$H$4:$H$4000)</f>
        <v>0</v>
      </c>
      <c r="J138" s="8">
        <f>SUMIF(Aug!$L$4:$L$4000, 'Tag 2'!B138, Aug!$H$4:$H$4000)</f>
        <v>0</v>
      </c>
      <c r="K138" s="8">
        <f>SUMIF(Sep!$L$4:$L$4000, 'Tag 2'!B138, Sep!$H$4:$H$4000)</f>
        <v>0</v>
      </c>
      <c r="L138" s="8">
        <f>SUMIF(Oct!$L$4:$L$4000, 'Tag 2'!B138, Oct!$H$4:$H$4000)</f>
        <v>0</v>
      </c>
      <c r="M138" s="8">
        <f>SUMIF(Nov!$L$4:$L$4000, 'Tag 2'!B138, Nov!$H$4:$H$4000)</f>
        <v>0</v>
      </c>
      <c r="N138" s="8">
        <f>SUMIF(Dec!$L$4:$L$4000, 'Tag 2'!B138, Dec!$H$4:$H$4000)</f>
        <v>0</v>
      </c>
      <c r="O138" s="1">
        <f t="shared" si="2"/>
        <v>0</v>
      </c>
    </row>
    <row r="139" spans="2:15" x14ac:dyDescent="0.2">
      <c r="B139" s="21">
        <f>Tags!H139</f>
        <v>0</v>
      </c>
      <c r="C139" s="8">
        <f>SUMIF(Jan!$L$4:$L$4000, 'Tag 2'!B139, Jan!$H$4:$H$4000)</f>
        <v>0</v>
      </c>
      <c r="D139" s="8">
        <f>SUMIF(Feb!$L$4:$L$4000, 'Tag 2'!B139, Feb!$H$4:$H$4000)</f>
        <v>0</v>
      </c>
      <c r="E139" s="8">
        <f>SUMIF(Mar!$L$4:$L$4000, 'Tag 2'!B139, Mar!$H$4:$H$4000)</f>
        <v>0</v>
      </c>
      <c r="F139" s="8">
        <f>SUMIF(Apr!$L$4:$L$4000, 'Tag 2'!B139, Apr!$H$4:$H$4000)</f>
        <v>0</v>
      </c>
      <c r="G139" s="8">
        <f>SUMIF(May!$L$4:$L$4000, 'Tag 2'!B139, May!$H$4:$H$4000)</f>
        <v>0</v>
      </c>
      <c r="H139" s="8">
        <f>SUMIF(Jun!$L$4:$L$4000, 'Tag 2'!B139, Jun!$H$4:$H$4000)</f>
        <v>0</v>
      </c>
      <c r="I139" s="8">
        <f>SUMIF(Jul!$L$4:$L$4000, 'Tag 2'!B139, Jul!$H$4:$H$4000)</f>
        <v>0</v>
      </c>
      <c r="J139" s="8">
        <f>SUMIF(Aug!$L$4:$L$4000, 'Tag 2'!B139, Aug!$H$4:$H$4000)</f>
        <v>0</v>
      </c>
      <c r="K139" s="8">
        <f>SUMIF(Sep!$L$4:$L$4000, 'Tag 2'!B139, Sep!$H$4:$H$4000)</f>
        <v>0</v>
      </c>
      <c r="L139" s="8">
        <f>SUMIF(Oct!$L$4:$L$4000, 'Tag 2'!B139, Oct!$H$4:$H$4000)</f>
        <v>0</v>
      </c>
      <c r="M139" s="8">
        <f>SUMIF(Nov!$L$4:$L$4000, 'Tag 2'!B139, Nov!$H$4:$H$4000)</f>
        <v>0</v>
      </c>
      <c r="N139" s="8">
        <f>SUMIF(Dec!$L$4:$L$4000, 'Tag 2'!B139, Dec!$H$4:$H$4000)</f>
        <v>0</v>
      </c>
      <c r="O139" s="1">
        <f t="shared" si="2"/>
        <v>0</v>
      </c>
    </row>
    <row r="140" spans="2:15" x14ac:dyDescent="0.2">
      <c r="B140" s="21">
        <f>Tags!H140</f>
        <v>0</v>
      </c>
      <c r="C140" s="8">
        <f>SUMIF(Jan!$L$4:$L$4000, 'Tag 2'!B140, Jan!$H$4:$H$4000)</f>
        <v>0</v>
      </c>
      <c r="D140" s="8">
        <f>SUMIF(Feb!$L$4:$L$4000, 'Tag 2'!B140, Feb!$H$4:$H$4000)</f>
        <v>0</v>
      </c>
      <c r="E140" s="8">
        <f>SUMIF(Mar!$L$4:$L$4000, 'Tag 2'!B140, Mar!$H$4:$H$4000)</f>
        <v>0</v>
      </c>
      <c r="F140" s="8">
        <f>SUMIF(Apr!$L$4:$L$4000, 'Tag 2'!B140, Apr!$H$4:$H$4000)</f>
        <v>0</v>
      </c>
      <c r="G140" s="8">
        <f>SUMIF(May!$L$4:$L$4000, 'Tag 2'!B140, May!$H$4:$H$4000)</f>
        <v>0</v>
      </c>
      <c r="H140" s="8">
        <f>SUMIF(Jun!$L$4:$L$4000, 'Tag 2'!B140, Jun!$H$4:$H$4000)</f>
        <v>0</v>
      </c>
      <c r="I140" s="8">
        <f>SUMIF(Jul!$L$4:$L$4000, 'Tag 2'!B140, Jul!$H$4:$H$4000)</f>
        <v>0</v>
      </c>
      <c r="J140" s="8">
        <f>SUMIF(Aug!$L$4:$L$4000, 'Tag 2'!B140, Aug!$H$4:$H$4000)</f>
        <v>0</v>
      </c>
      <c r="K140" s="8">
        <f>SUMIF(Sep!$L$4:$L$4000, 'Tag 2'!B140, Sep!$H$4:$H$4000)</f>
        <v>0</v>
      </c>
      <c r="L140" s="8">
        <f>SUMIF(Oct!$L$4:$L$4000, 'Tag 2'!B140, Oct!$H$4:$H$4000)</f>
        <v>0</v>
      </c>
      <c r="M140" s="8">
        <f>SUMIF(Nov!$L$4:$L$4000, 'Tag 2'!B140, Nov!$H$4:$H$4000)</f>
        <v>0</v>
      </c>
      <c r="N140" s="8">
        <f>SUMIF(Dec!$L$4:$L$4000, 'Tag 2'!B140, Dec!$H$4:$H$4000)</f>
        <v>0</v>
      </c>
      <c r="O140" s="1">
        <f t="shared" si="2"/>
        <v>0</v>
      </c>
    </row>
    <row r="141" spans="2:15" x14ac:dyDescent="0.2">
      <c r="B141" s="21">
        <f>Tags!H141</f>
        <v>0</v>
      </c>
      <c r="C141" s="8">
        <f>SUMIF(Jan!$L$4:$L$4000, 'Tag 2'!B141, Jan!$H$4:$H$4000)</f>
        <v>0</v>
      </c>
      <c r="D141" s="8">
        <f>SUMIF(Feb!$L$4:$L$4000, 'Tag 2'!B141, Feb!$H$4:$H$4000)</f>
        <v>0</v>
      </c>
      <c r="E141" s="8">
        <f>SUMIF(Mar!$L$4:$L$4000, 'Tag 2'!B141, Mar!$H$4:$H$4000)</f>
        <v>0</v>
      </c>
      <c r="F141" s="8">
        <f>SUMIF(Apr!$L$4:$L$4000, 'Tag 2'!B141, Apr!$H$4:$H$4000)</f>
        <v>0</v>
      </c>
      <c r="G141" s="8">
        <f>SUMIF(May!$L$4:$L$4000, 'Tag 2'!B141, May!$H$4:$H$4000)</f>
        <v>0</v>
      </c>
      <c r="H141" s="8">
        <f>SUMIF(Jun!$L$4:$L$4000, 'Tag 2'!B141, Jun!$H$4:$H$4000)</f>
        <v>0</v>
      </c>
      <c r="I141" s="8">
        <f>SUMIF(Jul!$L$4:$L$4000, 'Tag 2'!B141, Jul!$H$4:$H$4000)</f>
        <v>0</v>
      </c>
      <c r="J141" s="8">
        <f>SUMIF(Aug!$L$4:$L$4000, 'Tag 2'!B141, Aug!$H$4:$H$4000)</f>
        <v>0</v>
      </c>
      <c r="K141" s="8">
        <f>SUMIF(Sep!$L$4:$L$4000, 'Tag 2'!B141, Sep!$H$4:$H$4000)</f>
        <v>0</v>
      </c>
      <c r="L141" s="8">
        <f>SUMIF(Oct!$L$4:$L$4000, 'Tag 2'!B141, Oct!$H$4:$H$4000)</f>
        <v>0</v>
      </c>
      <c r="M141" s="8">
        <f>SUMIF(Nov!$L$4:$L$4000, 'Tag 2'!B141, Nov!$H$4:$H$4000)</f>
        <v>0</v>
      </c>
      <c r="N141" s="8">
        <f>SUMIF(Dec!$L$4:$L$4000, 'Tag 2'!B141, Dec!$H$4:$H$4000)</f>
        <v>0</v>
      </c>
      <c r="O141" s="1">
        <f t="shared" si="2"/>
        <v>0</v>
      </c>
    </row>
    <row r="142" spans="2:15" x14ac:dyDescent="0.2">
      <c r="B142" s="21">
        <f>Tags!H142</f>
        <v>0</v>
      </c>
      <c r="C142" s="8">
        <f>SUMIF(Jan!$L$4:$L$4000, 'Tag 2'!B142, Jan!$H$4:$H$4000)</f>
        <v>0</v>
      </c>
      <c r="D142" s="8">
        <f>SUMIF(Feb!$L$4:$L$4000, 'Tag 2'!B142, Feb!$H$4:$H$4000)</f>
        <v>0</v>
      </c>
      <c r="E142" s="8">
        <f>SUMIF(Mar!$L$4:$L$4000, 'Tag 2'!B142, Mar!$H$4:$H$4000)</f>
        <v>0</v>
      </c>
      <c r="F142" s="8">
        <f>SUMIF(Apr!$L$4:$L$4000, 'Tag 2'!B142, Apr!$H$4:$H$4000)</f>
        <v>0</v>
      </c>
      <c r="G142" s="8">
        <f>SUMIF(May!$L$4:$L$4000, 'Tag 2'!B142, May!$H$4:$H$4000)</f>
        <v>0</v>
      </c>
      <c r="H142" s="8">
        <f>SUMIF(Jun!$L$4:$L$4000, 'Tag 2'!B142, Jun!$H$4:$H$4000)</f>
        <v>0</v>
      </c>
      <c r="I142" s="8">
        <f>SUMIF(Jul!$L$4:$L$4000, 'Tag 2'!B142, Jul!$H$4:$H$4000)</f>
        <v>0</v>
      </c>
      <c r="J142" s="8">
        <f>SUMIF(Aug!$L$4:$L$4000, 'Tag 2'!B142, Aug!$H$4:$H$4000)</f>
        <v>0</v>
      </c>
      <c r="K142" s="8">
        <f>SUMIF(Sep!$L$4:$L$4000, 'Tag 2'!B142, Sep!$H$4:$H$4000)</f>
        <v>0</v>
      </c>
      <c r="L142" s="8">
        <f>SUMIF(Oct!$L$4:$L$4000, 'Tag 2'!B142, Oct!$H$4:$H$4000)</f>
        <v>0</v>
      </c>
      <c r="M142" s="8">
        <f>SUMIF(Nov!$L$4:$L$4000, 'Tag 2'!B142, Nov!$H$4:$H$4000)</f>
        <v>0</v>
      </c>
      <c r="N142" s="8">
        <f>SUMIF(Dec!$L$4:$L$4000, 'Tag 2'!B142, Dec!$H$4:$H$4000)</f>
        <v>0</v>
      </c>
      <c r="O142" s="1">
        <f t="shared" si="2"/>
        <v>0</v>
      </c>
    </row>
    <row r="143" spans="2:15" x14ac:dyDescent="0.2">
      <c r="B143" s="21">
        <f>Tags!H143</f>
        <v>0</v>
      </c>
      <c r="C143" s="8">
        <f>SUMIF(Jan!$L$4:$L$4000, 'Tag 2'!B143, Jan!$H$4:$H$4000)</f>
        <v>0</v>
      </c>
      <c r="D143" s="8">
        <f>SUMIF(Feb!$L$4:$L$4000, 'Tag 2'!B143, Feb!$H$4:$H$4000)</f>
        <v>0</v>
      </c>
      <c r="E143" s="8">
        <f>SUMIF(Mar!$L$4:$L$4000, 'Tag 2'!B143, Mar!$H$4:$H$4000)</f>
        <v>0</v>
      </c>
      <c r="F143" s="8">
        <f>SUMIF(Apr!$L$4:$L$4000, 'Tag 2'!B143, Apr!$H$4:$H$4000)</f>
        <v>0</v>
      </c>
      <c r="G143" s="8">
        <f>SUMIF(May!$L$4:$L$4000, 'Tag 2'!B143, May!$H$4:$H$4000)</f>
        <v>0</v>
      </c>
      <c r="H143" s="8">
        <f>SUMIF(Jun!$L$4:$L$4000, 'Tag 2'!B143, Jun!$H$4:$H$4000)</f>
        <v>0</v>
      </c>
      <c r="I143" s="8">
        <f>SUMIF(Jul!$L$4:$L$4000, 'Tag 2'!B143, Jul!$H$4:$H$4000)</f>
        <v>0</v>
      </c>
      <c r="J143" s="8">
        <f>SUMIF(Aug!$L$4:$L$4000, 'Tag 2'!B143, Aug!$H$4:$H$4000)</f>
        <v>0</v>
      </c>
      <c r="K143" s="8">
        <f>SUMIF(Sep!$L$4:$L$4000, 'Tag 2'!B143, Sep!$H$4:$H$4000)</f>
        <v>0</v>
      </c>
      <c r="L143" s="8">
        <f>SUMIF(Oct!$L$4:$L$4000, 'Tag 2'!B143, Oct!$H$4:$H$4000)</f>
        <v>0</v>
      </c>
      <c r="M143" s="8">
        <f>SUMIF(Nov!$L$4:$L$4000, 'Tag 2'!B143, Nov!$H$4:$H$4000)</f>
        <v>0</v>
      </c>
      <c r="N143" s="8">
        <f>SUMIF(Dec!$L$4:$L$4000, 'Tag 2'!B143, Dec!$H$4:$H$4000)</f>
        <v>0</v>
      </c>
      <c r="O143" s="1">
        <f t="shared" si="2"/>
        <v>0</v>
      </c>
    </row>
    <row r="144" spans="2:15" x14ac:dyDescent="0.2">
      <c r="B144" s="21">
        <f>Tags!H144</f>
        <v>0</v>
      </c>
      <c r="C144" s="8">
        <f>SUMIF(Jan!$L$4:$L$4000, 'Tag 2'!B144, Jan!$H$4:$H$4000)</f>
        <v>0</v>
      </c>
      <c r="D144" s="8">
        <f>SUMIF(Feb!$L$4:$L$4000, 'Tag 2'!B144, Feb!$H$4:$H$4000)</f>
        <v>0</v>
      </c>
      <c r="E144" s="8">
        <f>SUMIF(Mar!$L$4:$L$4000, 'Tag 2'!B144, Mar!$H$4:$H$4000)</f>
        <v>0</v>
      </c>
      <c r="F144" s="8">
        <f>SUMIF(Apr!$L$4:$L$4000, 'Tag 2'!B144, Apr!$H$4:$H$4000)</f>
        <v>0</v>
      </c>
      <c r="G144" s="8">
        <f>SUMIF(May!$L$4:$L$4000, 'Tag 2'!B144, May!$H$4:$H$4000)</f>
        <v>0</v>
      </c>
      <c r="H144" s="8">
        <f>SUMIF(Jun!$L$4:$L$4000, 'Tag 2'!B144, Jun!$H$4:$H$4000)</f>
        <v>0</v>
      </c>
      <c r="I144" s="8">
        <f>SUMIF(Jul!$L$4:$L$4000, 'Tag 2'!B144, Jul!$H$4:$H$4000)</f>
        <v>0</v>
      </c>
      <c r="J144" s="8">
        <f>SUMIF(Aug!$L$4:$L$4000, 'Tag 2'!B144, Aug!$H$4:$H$4000)</f>
        <v>0</v>
      </c>
      <c r="K144" s="8">
        <f>SUMIF(Sep!$L$4:$L$4000, 'Tag 2'!B144, Sep!$H$4:$H$4000)</f>
        <v>0</v>
      </c>
      <c r="L144" s="8">
        <f>SUMIF(Oct!$L$4:$L$4000, 'Tag 2'!B144, Oct!$H$4:$H$4000)</f>
        <v>0</v>
      </c>
      <c r="M144" s="8">
        <f>SUMIF(Nov!$L$4:$L$4000, 'Tag 2'!B144, Nov!$H$4:$H$4000)</f>
        <v>0</v>
      </c>
      <c r="N144" s="8">
        <f>SUMIF(Dec!$L$4:$L$4000, 'Tag 2'!B144, Dec!$H$4:$H$4000)</f>
        <v>0</v>
      </c>
      <c r="O144" s="1">
        <f t="shared" si="2"/>
        <v>0</v>
      </c>
    </row>
    <row r="145" spans="2:15" x14ac:dyDescent="0.2">
      <c r="B145" s="21">
        <f>Tags!H145</f>
        <v>0</v>
      </c>
      <c r="C145" s="8">
        <f>SUMIF(Jan!$L$4:$L$4000, 'Tag 2'!B145, Jan!$H$4:$H$4000)</f>
        <v>0</v>
      </c>
      <c r="D145" s="8">
        <f>SUMIF(Feb!$L$4:$L$4000, 'Tag 2'!B145, Feb!$H$4:$H$4000)</f>
        <v>0</v>
      </c>
      <c r="E145" s="8">
        <f>SUMIF(Mar!$L$4:$L$4000, 'Tag 2'!B145, Mar!$H$4:$H$4000)</f>
        <v>0</v>
      </c>
      <c r="F145" s="8">
        <f>SUMIF(Apr!$L$4:$L$4000, 'Tag 2'!B145, Apr!$H$4:$H$4000)</f>
        <v>0</v>
      </c>
      <c r="G145" s="8">
        <f>SUMIF(May!$L$4:$L$4000, 'Tag 2'!B145, May!$H$4:$H$4000)</f>
        <v>0</v>
      </c>
      <c r="H145" s="8">
        <f>SUMIF(Jun!$L$4:$L$4000, 'Tag 2'!B145, Jun!$H$4:$H$4000)</f>
        <v>0</v>
      </c>
      <c r="I145" s="8">
        <f>SUMIF(Jul!$L$4:$L$4000, 'Tag 2'!B145, Jul!$H$4:$H$4000)</f>
        <v>0</v>
      </c>
      <c r="J145" s="8">
        <f>SUMIF(Aug!$L$4:$L$4000, 'Tag 2'!B145, Aug!$H$4:$H$4000)</f>
        <v>0</v>
      </c>
      <c r="K145" s="8">
        <f>SUMIF(Sep!$L$4:$L$4000, 'Tag 2'!B145, Sep!$H$4:$H$4000)</f>
        <v>0</v>
      </c>
      <c r="L145" s="8">
        <f>SUMIF(Oct!$L$4:$L$4000, 'Tag 2'!B145, Oct!$H$4:$H$4000)</f>
        <v>0</v>
      </c>
      <c r="M145" s="8">
        <f>SUMIF(Nov!$L$4:$L$4000, 'Tag 2'!B145, Nov!$H$4:$H$4000)</f>
        <v>0</v>
      </c>
      <c r="N145" s="8">
        <f>SUMIF(Dec!$L$4:$L$4000, 'Tag 2'!B145, Dec!$H$4:$H$4000)</f>
        <v>0</v>
      </c>
      <c r="O145" s="1">
        <f t="shared" si="2"/>
        <v>0</v>
      </c>
    </row>
    <row r="146" spans="2:15" x14ac:dyDescent="0.2">
      <c r="B146" s="21">
        <f>Tags!H146</f>
        <v>0</v>
      </c>
      <c r="C146" s="8">
        <f>SUMIF(Jan!$L$4:$L$4000, 'Tag 2'!B146, Jan!$H$4:$H$4000)</f>
        <v>0</v>
      </c>
      <c r="D146" s="8">
        <f>SUMIF(Feb!$L$4:$L$4000, 'Tag 2'!B146, Feb!$H$4:$H$4000)</f>
        <v>0</v>
      </c>
      <c r="E146" s="8">
        <f>SUMIF(Mar!$L$4:$L$4000, 'Tag 2'!B146, Mar!$H$4:$H$4000)</f>
        <v>0</v>
      </c>
      <c r="F146" s="8">
        <f>SUMIF(Apr!$L$4:$L$4000, 'Tag 2'!B146, Apr!$H$4:$H$4000)</f>
        <v>0</v>
      </c>
      <c r="G146" s="8">
        <f>SUMIF(May!$L$4:$L$4000, 'Tag 2'!B146, May!$H$4:$H$4000)</f>
        <v>0</v>
      </c>
      <c r="H146" s="8">
        <f>SUMIF(Jun!$L$4:$L$4000, 'Tag 2'!B146, Jun!$H$4:$H$4000)</f>
        <v>0</v>
      </c>
      <c r="I146" s="8">
        <f>SUMIF(Jul!$L$4:$L$4000, 'Tag 2'!B146, Jul!$H$4:$H$4000)</f>
        <v>0</v>
      </c>
      <c r="J146" s="8">
        <f>SUMIF(Aug!$L$4:$L$4000, 'Tag 2'!B146, Aug!$H$4:$H$4000)</f>
        <v>0</v>
      </c>
      <c r="K146" s="8">
        <f>SUMIF(Sep!$L$4:$L$4000, 'Tag 2'!B146, Sep!$H$4:$H$4000)</f>
        <v>0</v>
      </c>
      <c r="L146" s="8">
        <f>SUMIF(Oct!$L$4:$L$4000, 'Tag 2'!B146, Oct!$H$4:$H$4000)</f>
        <v>0</v>
      </c>
      <c r="M146" s="8">
        <f>SUMIF(Nov!$L$4:$L$4000, 'Tag 2'!B146, Nov!$H$4:$H$4000)</f>
        <v>0</v>
      </c>
      <c r="N146" s="8">
        <f>SUMIF(Dec!$L$4:$L$4000, 'Tag 2'!B146, Dec!$H$4:$H$4000)</f>
        <v>0</v>
      </c>
      <c r="O146" s="1">
        <f t="shared" si="2"/>
        <v>0</v>
      </c>
    </row>
    <row r="147" spans="2:15" x14ac:dyDescent="0.2">
      <c r="B147" s="21">
        <f>Tags!H147</f>
        <v>0</v>
      </c>
      <c r="C147" s="8">
        <f>SUMIF(Jan!$L$4:$L$4000, 'Tag 2'!B147, Jan!$H$4:$H$4000)</f>
        <v>0</v>
      </c>
      <c r="D147" s="8">
        <f>SUMIF(Feb!$L$4:$L$4000, 'Tag 2'!B147, Feb!$H$4:$H$4000)</f>
        <v>0</v>
      </c>
      <c r="E147" s="8">
        <f>SUMIF(Mar!$L$4:$L$4000, 'Tag 2'!B147, Mar!$H$4:$H$4000)</f>
        <v>0</v>
      </c>
      <c r="F147" s="8">
        <f>SUMIF(Apr!$L$4:$L$4000, 'Tag 2'!B147, Apr!$H$4:$H$4000)</f>
        <v>0</v>
      </c>
      <c r="G147" s="8">
        <f>SUMIF(May!$L$4:$L$4000, 'Tag 2'!B147, May!$H$4:$H$4000)</f>
        <v>0</v>
      </c>
      <c r="H147" s="8">
        <f>SUMIF(Jun!$L$4:$L$4000, 'Tag 2'!B147, Jun!$H$4:$H$4000)</f>
        <v>0</v>
      </c>
      <c r="I147" s="8">
        <f>SUMIF(Jul!$L$4:$L$4000, 'Tag 2'!B147, Jul!$H$4:$H$4000)</f>
        <v>0</v>
      </c>
      <c r="J147" s="8">
        <f>SUMIF(Aug!$L$4:$L$4000, 'Tag 2'!B147, Aug!$H$4:$H$4000)</f>
        <v>0</v>
      </c>
      <c r="K147" s="8">
        <f>SUMIF(Sep!$L$4:$L$4000, 'Tag 2'!B147, Sep!$H$4:$H$4000)</f>
        <v>0</v>
      </c>
      <c r="L147" s="8">
        <f>SUMIF(Oct!$L$4:$L$4000, 'Tag 2'!B147, Oct!$H$4:$H$4000)</f>
        <v>0</v>
      </c>
      <c r="M147" s="8">
        <f>SUMIF(Nov!$L$4:$L$4000, 'Tag 2'!B147, Nov!$H$4:$H$4000)</f>
        <v>0</v>
      </c>
      <c r="N147" s="8">
        <f>SUMIF(Dec!$L$4:$L$4000, 'Tag 2'!B147, Dec!$H$4:$H$4000)</f>
        <v>0</v>
      </c>
      <c r="O147" s="1">
        <f t="shared" si="2"/>
        <v>0</v>
      </c>
    </row>
    <row r="148" spans="2:15" x14ac:dyDescent="0.2">
      <c r="B148" s="21">
        <f>Tags!H148</f>
        <v>0</v>
      </c>
      <c r="C148" s="8">
        <f>SUMIF(Jan!$L$4:$L$4000, 'Tag 2'!B148, Jan!$H$4:$H$4000)</f>
        <v>0</v>
      </c>
      <c r="D148" s="8">
        <f>SUMIF(Feb!$L$4:$L$4000, 'Tag 2'!B148, Feb!$H$4:$H$4000)</f>
        <v>0</v>
      </c>
      <c r="E148" s="8">
        <f>SUMIF(Mar!$L$4:$L$4000, 'Tag 2'!B148, Mar!$H$4:$H$4000)</f>
        <v>0</v>
      </c>
      <c r="F148" s="8">
        <f>SUMIF(Apr!$L$4:$L$4000, 'Tag 2'!B148, Apr!$H$4:$H$4000)</f>
        <v>0</v>
      </c>
      <c r="G148" s="8">
        <f>SUMIF(May!$L$4:$L$4000, 'Tag 2'!B148, May!$H$4:$H$4000)</f>
        <v>0</v>
      </c>
      <c r="H148" s="8">
        <f>SUMIF(Jun!$L$4:$L$4000, 'Tag 2'!B148, Jun!$H$4:$H$4000)</f>
        <v>0</v>
      </c>
      <c r="I148" s="8">
        <f>SUMIF(Jul!$L$4:$L$4000, 'Tag 2'!B148, Jul!$H$4:$H$4000)</f>
        <v>0</v>
      </c>
      <c r="J148" s="8">
        <f>SUMIF(Aug!$L$4:$L$4000, 'Tag 2'!B148, Aug!$H$4:$H$4000)</f>
        <v>0</v>
      </c>
      <c r="K148" s="8">
        <f>SUMIF(Sep!$L$4:$L$4000, 'Tag 2'!B148, Sep!$H$4:$H$4000)</f>
        <v>0</v>
      </c>
      <c r="L148" s="8">
        <f>SUMIF(Oct!$L$4:$L$4000, 'Tag 2'!B148, Oct!$H$4:$H$4000)</f>
        <v>0</v>
      </c>
      <c r="M148" s="8">
        <f>SUMIF(Nov!$L$4:$L$4000, 'Tag 2'!B148, Nov!$H$4:$H$4000)</f>
        <v>0</v>
      </c>
      <c r="N148" s="8">
        <f>SUMIF(Dec!$L$4:$L$4000, 'Tag 2'!B148, Dec!$H$4:$H$4000)</f>
        <v>0</v>
      </c>
      <c r="O148" s="1">
        <f t="shared" si="2"/>
        <v>0</v>
      </c>
    </row>
    <row r="149" spans="2:15" x14ac:dyDescent="0.2">
      <c r="B149" s="21">
        <f>Tags!H149</f>
        <v>0</v>
      </c>
      <c r="C149" s="8">
        <f>SUMIF(Jan!$L$4:$L$4000, 'Tag 2'!B149, Jan!$H$4:$H$4000)</f>
        <v>0</v>
      </c>
      <c r="D149" s="8">
        <f>SUMIF(Feb!$L$4:$L$4000, 'Tag 2'!B149, Feb!$H$4:$H$4000)</f>
        <v>0</v>
      </c>
      <c r="E149" s="8">
        <f>SUMIF(Mar!$L$4:$L$4000, 'Tag 2'!B149, Mar!$H$4:$H$4000)</f>
        <v>0</v>
      </c>
      <c r="F149" s="8">
        <f>SUMIF(Apr!$L$4:$L$4000, 'Tag 2'!B149, Apr!$H$4:$H$4000)</f>
        <v>0</v>
      </c>
      <c r="G149" s="8">
        <f>SUMIF(May!$L$4:$L$4000, 'Tag 2'!B149, May!$H$4:$H$4000)</f>
        <v>0</v>
      </c>
      <c r="H149" s="8">
        <f>SUMIF(Jun!$L$4:$L$4000, 'Tag 2'!B149, Jun!$H$4:$H$4000)</f>
        <v>0</v>
      </c>
      <c r="I149" s="8">
        <f>SUMIF(Jul!$L$4:$L$4000, 'Tag 2'!B149, Jul!$H$4:$H$4000)</f>
        <v>0</v>
      </c>
      <c r="J149" s="8">
        <f>SUMIF(Aug!$L$4:$L$4000, 'Tag 2'!B149, Aug!$H$4:$H$4000)</f>
        <v>0</v>
      </c>
      <c r="K149" s="8">
        <f>SUMIF(Sep!$L$4:$L$4000, 'Tag 2'!B149, Sep!$H$4:$H$4000)</f>
        <v>0</v>
      </c>
      <c r="L149" s="8">
        <f>SUMIF(Oct!$L$4:$L$4000, 'Tag 2'!B149, Oct!$H$4:$H$4000)</f>
        <v>0</v>
      </c>
      <c r="M149" s="8">
        <f>SUMIF(Nov!$L$4:$L$4000, 'Tag 2'!B149, Nov!$H$4:$H$4000)</f>
        <v>0</v>
      </c>
      <c r="N149" s="8">
        <f>SUMIF(Dec!$L$4:$L$4000, 'Tag 2'!B149, Dec!$H$4:$H$4000)</f>
        <v>0</v>
      </c>
      <c r="O149" s="1">
        <f t="shared" si="2"/>
        <v>0</v>
      </c>
    </row>
    <row r="150" spans="2:15" x14ac:dyDescent="0.2">
      <c r="B150" s="21">
        <f>Tags!H150</f>
        <v>0</v>
      </c>
      <c r="C150" s="8">
        <f>SUMIF(Jan!$L$4:$L$4000, 'Tag 2'!B150, Jan!$H$4:$H$4000)</f>
        <v>0</v>
      </c>
      <c r="D150" s="8">
        <f>SUMIF(Feb!$L$4:$L$4000, 'Tag 2'!B150, Feb!$H$4:$H$4000)</f>
        <v>0</v>
      </c>
      <c r="E150" s="8">
        <f>SUMIF(Mar!$L$4:$L$4000, 'Tag 2'!B150, Mar!$H$4:$H$4000)</f>
        <v>0</v>
      </c>
      <c r="F150" s="8">
        <f>SUMIF(Apr!$L$4:$L$4000, 'Tag 2'!B150, Apr!$H$4:$H$4000)</f>
        <v>0</v>
      </c>
      <c r="G150" s="8">
        <f>SUMIF(May!$L$4:$L$4000, 'Tag 2'!B150, May!$H$4:$H$4000)</f>
        <v>0</v>
      </c>
      <c r="H150" s="8">
        <f>SUMIF(Jun!$L$4:$L$4000, 'Tag 2'!B150, Jun!$H$4:$H$4000)</f>
        <v>0</v>
      </c>
      <c r="I150" s="8">
        <f>SUMIF(Jul!$L$4:$L$4000, 'Tag 2'!B150, Jul!$H$4:$H$4000)</f>
        <v>0</v>
      </c>
      <c r="J150" s="8">
        <f>SUMIF(Aug!$L$4:$L$4000, 'Tag 2'!B150, Aug!$H$4:$H$4000)</f>
        <v>0</v>
      </c>
      <c r="K150" s="8">
        <f>SUMIF(Sep!$L$4:$L$4000, 'Tag 2'!B150, Sep!$H$4:$H$4000)</f>
        <v>0</v>
      </c>
      <c r="L150" s="8">
        <f>SUMIF(Oct!$L$4:$L$4000, 'Tag 2'!B150, Oct!$H$4:$H$4000)</f>
        <v>0</v>
      </c>
      <c r="M150" s="8">
        <f>SUMIF(Nov!$L$4:$L$4000, 'Tag 2'!B150, Nov!$H$4:$H$4000)</f>
        <v>0</v>
      </c>
      <c r="N150" s="8">
        <f>SUMIF(Dec!$L$4:$L$4000, 'Tag 2'!B150, Dec!$H$4:$H$4000)</f>
        <v>0</v>
      </c>
      <c r="O150" s="1">
        <f t="shared" si="2"/>
        <v>0</v>
      </c>
    </row>
    <row r="151" spans="2:15" x14ac:dyDescent="0.2">
      <c r="B151" s="21">
        <f>Tags!H151</f>
        <v>0</v>
      </c>
      <c r="C151" s="8">
        <f>SUMIF(Jan!$L$4:$L$4000, 'Tag 2'!B151, Jan!$H$4:$H$4000)</f>
        <v>0</v>
      </c>
      <c r="D151" s="8">
        <f>SUMIF(Feb!$L$4:$L$4000, 'Tag 2'!B151, Feb!$H$4:$H$4000)</f>
        <v>0</v>
      </c>
      <c r="E151" s="8">
        <f>SUMIF(Mar!$L$4:$L$4000, 'Tag 2'!B151, Mar!$H$4:$H$4000)</f>
        <v>0</v>
      </c>
      <c r="F151" s="8">
        <f>SUMIF(Apr!$L$4:$L$4000, 'Tag 2'!B151, Apr!$H$4:$H$4000)</f>
        <v>0</v>
      </c>
      <c r="G151" s="8">
        <f>SUMIF(May!$L$4:$L$4000, 'Tag 2'!B151, May!$H$4:$H$4000)</f>
        <v>0</v>
      </c>
      <c r="H151" s="8">
        <f>SUMIF(Jun!$L$4:$L$4000, 'Tag 2'!B151, Jun!$H$4:$H$4000)</f>
        <v>0</v>
      </c>
      <c r="I151" s="8">
        <f>SUMIF(Jul!$L$4:$L$4000, 'Tag 2'!B151, Jul!$H$4:$H$4000)</f>
        <v>0</v>
      </c>
      <c r="J151" s="8">
        <f>SUMIF(Aug!$L$4:$L$4000, 'Tag 2'!B151, Aug!$H$4:$H$4000)</f>
        <v>0</v>
      </c>
      <c r="K151" s="8">
        <f>SUMIF(Sep!$L$4:$L$4000, 'Tag 2'!B151, Sep!$H$4:$H$4000)</f>
        <v>0</v>
      </c>
      <c r="L151" s="8">
        <f>SUMIF(Oct!$L$4:$L$4000, 'Tag 2'!B151, Oct!$H$4:$H$4000)</f>
        <v>0</v>
      </c>
      <c r="M151" s="8">
        <f>SUMIF(Nov!$L$4:$L$4000, 'Tag 2'!B151, Nov!$H$4:$H$4000)</f>
        <v>0</v>
      </c>
      <c r="N151" s="8">
        <f>SUMIF(Dec!$L$4:$L$4000, 'Tag 2'!B151, Dec!$H$4:$H$4000)</f>
        <v>0</v>
      </c>
      <c r="O151" s="1">
        <f t="shared" si="2"/>
        <v>0</v>
      </c>
    </row>
    <row r="152" spans="2:15" x14ac:dyDescent="0.2">
      <c r="B152" s="21">
        <f>Tags!H152</f>
        <v>0</v>
      </c>
      <c r="C152" s="8">
        <f>SUMIF(Jan!$L$4:$L$4000, 'Tag 2'!B152, Jan!$H$4:$H$4000)</f>
        <v>0</v>
      </c>
      <c r="D152" s="8">
        <f>SUMIF(Feb!$L$4:$L$4000, 'Tag 2'!B152, Feb!$H$4:$H$4000)</f>
        <v>0</v>
      </c>
      <c r="E152" s="8">
        <f>SUMIF(Mar!$L$4:$L$4000, 'Tag 2'!B152, Mar!$H$4:$H$4000)</f>
        <v>0</v>
      </c>
      <c r="F152" s="8">
        <f>SUMIF(Apr!$L$4:$L$4000, 'Tag 2'!B152, Apr!$H$4:$H$4000)</f>
        <v>0</v>
      </c>
      <c r="G152" s="8">
        <f>SUMIF(May!$L$4:$L$4000, 'Tag 2'!B152, May!$H$4:$H$4000)</f>
        <v>0</v>
      </c>
      <c r="H152" s="8">
        <f>SUMIF(Jun!$L$4:$L$4000, 'Tag 2'!B152, Jun!$H$4:$H$4000)</f>
        <v>0</v>
      </c>
      <c r="I152" s="8">
        <f>SUMIF(Jul!$L$4:$L$4000, 'Tag 2'!B152, Jul!$H$4:$H$4000)</f>
        <v>0</v>
      </c>
      <c r="J152" s="8">
        <f>SUMIF(Aug!$L$4:$L$4000, 'Tag 2'!B152, Aug!$H$4:$H$4000)</f>
        <v>0</v>
      </c>
      <c r="K152" s="8">
        <f>SUMIF(Sep!$L$4:$L$4000, 'Tag 2'!B152, Sep!$H$4:$H$4000)</f>
        <v>0</v>
      </c>
      <c r="L152" s="8">
        <f>SUMIF(Oct!$L$4:$L$4000, 'Tag 2'!B152, Oct!$H$4:$H$4000)</f>
        <v>0</v>
      </c>
      <c r="M152" s="8">
        <f>SUMIF(Nov!$L$4:$L$4000, 'Tag 2'!B152, Nov!$H$4:$H$4000)</f>
        <v>0</v>
      </c>
      <c r="N152" s="8">
        <f>SUMIF(Dec!$L$4:$L$4000, 'Tag 2'!B152, Dec!$H$4:$H$4000)</f>
        <v>0</v>
      </c>
      <c r="O152" s="1">
        <f t="shared" si="2"/>
        <v>0</v>
      </c>
    </row>
    <row r="153" spans="2:15" x14ac:dyDescent="0.2">
      <c r="B153" s="21">
        <f>Tags!H153</f>
        <v>0</v>
      </c>
      <c r="C153" s="8">
        <f>SUMIF(Jan!$L$4:$L$4000, 'Tag 2'!B153, Jan!$H$4:$H$4000)</f>
        <v>0</v>
      </c>
      <c r="D153" s="8">
        <f>SUMIF(Feb!$L$4:$L$4000, 'Tag 2'!B153, Feb!$H$4:$H$4000)</f>
        <v>0</v>
      </c>
      <c r="E153" s="8">
        <f>SUMIF(Mar!$L$4:$L$4000, 'Tag 2'!B153, Mar!$H$4:$H$4000)</f>
        <v>0</v>
      </c>
      <c r="F153" s="8">
        <f>SUMIF(Apr!$L$4:$L$4000, 'Tag 2'!B153, Apr!$H$4:$H$4000)</f>
        <v>0</v>
      </c>
      <c r="G153" s="8">
        <f>SUMIF(May!$L$4:$L$4000, 'Tag 2'!B153, May!$H$4:$H$4000)</f>
        <v>0</v>
      </c>
      <c r="H153" s="8">
        <f>SUMIF(Jun!$L$4:$L$4000, 'Tag 2'!B153, Jun!$H$4:$H$4000)</f>
        <v>0</v>
      </c>
      <c r="I153" s="8">
        <f>SUMIF(Jul!$L$4:$L$4000, 'Tag 2'!B153, Jul!$H$4:$H$4000)</f>
        <v>0</v>
      </c>
      <c r="J153" s="8">
        <f>SUMIF(Aug!$L$4:$L$4000, 'Tag 2'!B153, Aug!$H$4:$H$4000)</f>
        <v>0</v>
      </c>
      <c r="K153" s="8">
        <f>SUMIF(Sep!$L$4:$L$4000, 'Tag 2'!B153, Sep!$H$4:$H$4000)</f>
        <v>0</v>
      </c>
      <c r="L153" s="8">
        <f>SUMIF(Oct!$L$4:$L$4000, 'Tag 2'!B153, Oct!$H$4:$H$4000)</f>
        <v>0</v>
      </c>
      <c r="M153" s="8">
        <f>SUMIF(Nov!$L$4:$L$4000, 'Tag 2'!B153, Nov!$H$4:$H$4000)</f>
        <v>0</v>
      </c>
      <c r="N153" s="8">
        <f>SUMIF(Dec!$L$4:$L$4000, 'Tag 2'!B153, Dec!$H$4:$H$4000)</f>
        <v>0</v>
      </c>
      <c r="O153" s="1">
        <f t="shared" si="2"/>
        <v>0</v>
      </c>
    </row>
    <row r="154" spans="2:15" x14ac:dyDescent="0.2">
      <c r="B154" s="21">
        <f>Tags!H154</f>
        <v>0</v>
      </c>
      <c r="C154" s="8">
        <f>SUMIF(Jan!$L$4:$L$4000, 'Tag 2'!B154, Jan!$H$4:$H$4000)</f>
        <v>0</v>
      </c>
      <c r="D154" s="8">
        <f>SUMIF(Feb!$L$4:$L$4000, 'Tag 2'!B154, Feb!$H$4:$H$4000)</f>
        <v>0</v>
      </c>
      <c r="E154" s="8">
        <f>SUMIF(Mar!$L$4:$L$4000, 'Tag 2'!B154, Mar!$H$4:$H$4000)</f>
        <v>0</v>
      </c>
      <c r="F154" s="8">
        <f>SUMIF(Apr!$L$4:$L$4000, 'Tag 2'!B154, Apr!$H$4:$H$4000)</f>
        <v>0</v>
      </c>
      <c r="G154" s="8">
        <f>SUMIF(May!$L$4:$L$4000, 'Tag 2'!B154, May!$H$4:$H$4000)</f>
        <v>0</v>
      </c>
      <c r="H154" s="8">
        <f>SUMIF(Jun!$L$4:$L$4000, 'Tag 2'!B154, Jun!$H$4:$H$4000)</f>
        <v>0</v>
      </c>
      <c r="I154" s="8">
        <f>SUMIF(Jul!$L$4:$L$4000, 'Tag 2'!B154, Jul!$H$4:$H$4000)</f>
        <v>0</v>
      </c>
      <c r="J154" s="8">
        <f>SUMIF(Aug!$L$4:$L$4000, 'Tag 2'!B154, Aug!$H$4:$H$4000)</f>
        <v>0</v>
      </c>
      <c r="K154" s="8">
        <f>SUMIF(Sep!$L$4:$L$4000, 'Tag 2'!B154, Sep!$H$4:$H$4000)</f>
        <v>0</v>
      </c>
      <c r="L154" s="8">
        <f>SUMIF(Oct!$L$4:$L$4000, 'Tag 2'!B154, Oct!$H$4:$H$4000)</f>
        <v>0</v>
      </c>
      <c r="M154" s="8">
        <f>SUMIF(Nov!$L$4:$L$4000, 'Tag 2'!B154, Nov!$H$4:$H$4000)</f>
        <v>0</v>
      </c>
      <c r="N154" s="8">
        <f>SUMIF(Dec!$L$4:$L$4000, 'Tag 2'!B154, Dec!$H$4:$H$4000)</f>
        <v>0</v>
      </c>
      <c r="O154" s="1">
        <f t="shared" si="2"/>
        <v>0</v>
      </c>
    </row>
    <row r="155" spans="2:15" x14ac:dyDescent="0.2">
      <c r="B155" s="21">
        <f>Tags!H155</f>
        <v>0</v>
      </c>
      <c r="C155" s="8">
        <f>SUMIF(Jan!$L$4:$L$4000, 'Tag 2'!B155, Jan!$H$4:$H$4000)</f>
        <v>0</v>
      </c>
      <c r="D155" s="8">
        <f>SUMIF(Feb!$L$4:$L$4000, 'Tag 2'!B155, Feb!$H$4:$H$4000)</f>
        <v>0</v>
      </c>
      <c r="E155" s="8">
        <f>SUMIF(Mar!$L$4:$L$4000, 'Tag 2'!B155, Mar!$H$4:$H$4000)</f>
        <v>0</v>
      </c>
      <c r="F155" s="8">
        <f>SUMIF(Apr!$L$4:$L$4000, 'Tag 2'!B155, Apr!$H$4:$H$4000)</f>
        <v>0</v>
      </c>
      <c r="G155" s="8">
        <f>SUMIF(May!$L$4:$L$4000, 'Tag 2'!B155, May!$H$4:$H$4000)</f>
        <v>0</v>
      </c>
      <c r="H155" s="8">
        <f>SUMIF(Jun!$L$4:$L$4000, 'Tag 2'!B155, Jun!$H$4:$H$4000)</f>
        <v>0</v>
      </c>
      <c r="I155" s="8">
        <f>SUMIF(Jul!$L$4:$L$4000, 'Tag 2'!B155, Jul!$H$4:$H$4000)</f>
        <v>0</v>
      </c>
      <c r="J155" s="8">
        <f>SUMIF(Aug!$L$4:$L$4000, 'Tag 2'!B155, Aug!$H$4:$H$4000)</f>
        <v>0</v>
      </c>
      <c r="K155" s="8">
        <f>SUMIF(Sep!$L$4:$L$4000, 'Tag 2'!B155, Sep!$H$4:$H$4000)</f>
        <v>0</v>
      </c>
      <c r="L155" s="8">
        <f>SUMIF(Oct!$L$4:$L$4000, 'Tag 2'!B155, Oct!$H$4:$H$4000)</f>
        <v>0</v>
      </c>
      <c r="M155" s="8">
        <f>SUMIF(Nov!$L$4:$L$4000, 'Tag 2'!B155, Nov!$H$4:$H$4000)</f>
        <v>0</v>
      </c>
      <c r="N155" s="8">
        <f>SUMIF(Dec!$L$4:$L$4000, 'Tag 2'!B155, Dec!$H$4:$H$4000)</f>
        <v>0</v>
      </c>
      <c r="O155" s="1">
        <f t="shared" si="2"/>
        <v>0</v>
      </c>
    </row>
    <row r="156" spans="2:15" x14ac:dyDescent="0.2">
      <c r="B156" s="21">
        <f>Tags!H156</f>
        <v>0</v>
      </c>
      <c r="C156" s="8">
        <f>SUMIF(Jan!$L$4:$L$4000, 'Tag 2'!B156, Jan!$H$4:$H$4000)</f>
        <v>0</v>
      </c>
      <c r="D156" s="8">
        <f>SUMIF(Feb!$L$4:$L$4000, 'Tag 2'!B156, Feb!$H$4:$H$4000)</f>
        <v>0</v>
      </c>
      <c r="E156" s="8">
        <f>SUMIF(Mar!$L$4:$L$4000, 'Tag 2'!B156, Mar!$H$4:$H$4000)</f>
        <v>0</v>
      </c>
      <c r="F156" s="8">
        <f>SUMIF(Apr!$L$4:$L$4000, 'Tag 2'!B156, Apr!$H$4:$H$4000)</f>
        <v>0</v>
      </c>
      <c r="G156" s="8">
        <f>SUMIF(May!$L$4:$L$4000, 'Tag 2'!B156, May!$H$4:$H$4000)</f>
        <v>0</v>
      </c>
      <c r="H156" s="8">
        <f>SUMIF(Jun!$L$4:$L$4000, 'Tag 2'!B156, Jun!$H$4:$H$4000)</f>
        <v>0</v>
      </c>
      <c r="I156" s="8">
        <f>SUMIF(Jul!$L$4:$L$4000, 'Tag 2'!B156, Jul!$H$4:$H$4000)</f>
        <v>0</v>
      </c>
      <c r="J156" s="8">
        <f>SUMIF(Aug!$L$4:$L$4000, 'Tag 2'!B156, Aug!$H$4:$H$4000)</f>
        <v>0</v>
      </c>
      <c r="K156" s="8">
        <f>SUMIF(Sep!$L$4:$L$4000, 'Tag 2'!B156, Sep!$H$4:$H$4000)</f>
        <v>0</v>
      </c>
      <c r="L156" s="8">
        <f>SUMIF(Oct!$L$4:$L$4000, 'Tag 2'!B156, Oct!$H$4:$H$4000)</f>
        <v>0</v>
      </c>
      <c r="M156" s="8">
        <f>SUMIF(Nov!$L$4:$L$4000, 'Tag 2'!B156, Nov!$H$4:$H$4000)</f>
        <v>0</v>
      </c>
      <c r="N156" s="8">
        <f>SUMIF(Dec!$L$4:$L$4000, 'Tag 2'!B156, Dec!$H$4:$H$4000)</f>
        <v>0</v>
      </c>
      <c r="O156" s="1">
        <f t="shared" si="2"/>
        <v>0</v>
      </c>
    </row>
    <row r="157" spans="2:15" x14ac:dyDescent="0.2">
      <c r="B157" s="21">
        <f>Tags!H157</f>
        <v>0</v>
      </c>
      <c r="C157" s="8">
        <f>SUMIF(Jan!$L$4:$L$4000, 'Tag 2'!B157, Jan!$H$4:$H$4000)</f>
        <v>0</v>
      </c>
      <c r="D157" s="8">
        <f>SUMIF(Feb!$L$4:$L$4000, 'Tag 2'!B157, Feb!$H$4:$H$4000)</f>
        <v>0</v>
      </c>
      <c r="E157" s="8">
        <f>SUMIF(Mar!$L$4:$L$4000, 'Tag 2'!B157, Mar!$H$4:$H$4000)</f>
        <v>0</v>
      </c>
      <c r="F157" s="8">
        <f>SUMIF(Apr!$L$4:$L$4000, 'Tag 2'!B157, Apr!$H$4:$H$4000)</f>
        <v>0</v>
      </c>
      <c r="G157" s="8">
        <f>SUMIF(May!$L$4:$L$4000, 'Tag 2'!B157, May!$H$4:$H$4000)</f>
        <v>0</v>
      </c>
      <c r="H157" s="8">
        <f>SUMIF(Jun!$L$4:$L$4000, 'Tag 2'!B157, Jun!$H$4:$H$4000)</f>
        <v>0</v>
      </c>
      <c r="I157" s="8">
        <f>SUMIF(Jul!$L$4:$L$4000, 'Tag 2'!B157, Jul!$H$4:$H$4000)</f>
        <v>0</v>
      </c>
      <c r="J157" s="8">
        <f>SUMIF(Aug!$L$4:$L$4000, 'Tag 2'!B157, Aug!$H$4:$H$4000)</f>
        <v>0</v>
      </c>
      <c r="K157" s="8">
        <f>SUMIF(Sep!$L$4:$L$4000, 'Tag 2'!B157, Sep!$H$4:$H$4000)</f>
        <v>0</v>
      </c>
      <c r="L157" s="8">
        <f>SUMIF(Oct!$L$4:$L$4000, 'Tag 2'!B157, Oct!$H$4:$H$4000)</f>
        <v>0</v>
      </c>
      <c r="M157" s="8">
        <f>SUMIF(Nov!$L$4:$L$4000, 'Tag 2'!B157, Nov!$H$4:$H$4000)</f>
        <v>0</v>
      </c>
      <c r="N157" s="8">
        <f>SUMIF(Dec!$L$4:$L$4000, 'Tag 2'!B157, Dec!$H$4:$H$4000)</f>
        <v>0</v>
      </c>
      <c r="O157" s="1">
        <f t="shared" si="2"/>
        <v>0</v>
      </c>
    </row>
    <row r="158" spans="2:15" x14ac:dyDescent="0.2">
      <c r="B158" s="21">
        <f>Tags!H158</f>
        <v>0</v>
      </c>
      <c r="C158" s="8">
        <f>SUMIF(Jan!$L$4:$L$4000, 'Tag 2'!B158, Jan!$H$4:$H$4000)</f>
        <v>0</v>
      </c>
      <c r="D158" s="8">
        <f>SUMIF(Feb!$L$4:$L$4000, 'Tag 2'!B158, Feb!$H$4:$H$4000)</f>
        <v>0</v>
      </c>
      <c r="E158" s="8">
        <f>SUMIF(Mar!$L$4:$L$4000, 'Tag 2'!B158, Mar!$H$4:$H$4000)</f>
        <v>0</v>
      </c>
      <c r="F158" s="8">
        <f>SUMIF(Apr!$L$4:$L$4000, 'Tag 2'!B158, Apr!$H$4:$H$4000)</f>
        <v>0</v>
      </c>
      <c r="G158" s="8">
        <f>SUMIF(May!$L$4:$L$4000, 'Tag 2'!B158, May!$H$4:$H$4000)</f>
        <v>0</v>
      </c>
      <c r="H158" s="8">
        <f>SUMIF(Jun!$L$4:$L$4000, 'Tag 2'!B158, Jun!$H$4:$H$4000)</f>
        <v>0</v>
      </c>
      <c r="I158" s="8">
        <f>SUMIF(Jul!$L$4:$L$4000, 'Tag 2'!B158, Jul!$H$4:$H$4000)</f>
        <v>0</v>
      </c>
      <c r="J158" s="8">
        <f>SUMIF(Aug!$L$4:$L$4000, 'Tag 2'!B158, Aug!$H$4:$H$4000)</f>
        <v>0</v>
      </c>
      <c r="K158" s="8">
        <f>SUMIF(Sep!$L$4:$L$4000, 'Tag 2'!B158, Sep!$H$4:$H$4000)</f>
        <v>0</v>
      </c>
      <c r="L158" s="8">
        <f>SUMIF(Oct!$L$4:$L$4000, 'Tag 2'!B158, Oct!$H$4:$H$4000)</f>
        <v>0</v>
      </c>
      <c r="M158" s="8">
        <f>SUMIF(Nov!$L$4:$L$4000, 'Tag 2'!B158, Nov!$H$4:$H$4000)</f>
        <v>0</v>
      </c>
      <c r="N158" s="8">
        <f>SUMIF(Dec!$L$4:$L$4000, 'Tag 2'!B158, Dec!$H$4:$H$4000)</f>
        <v>0</v>
      </c>
      <c r="O158" s="1">
        <f t="shared" si="2"/>
        <v>0</v>
      </c>
    </row>
    <row r="159" spans="2:15" x14ac:dyDescent="0.2">
      <c r="B159" s="21">
        <f>Tags!H159</f>
        <v>0</v>
      </c>
      <c r="C159" s="8">
        <f>SUMIF(Jan!$L$4:$L$4000, 'Tag 2'!B159, Jan!$H$4:$H$4000)</f>
        <v>0</v>
      </c>
      <c r="D159" s="8">
        <f>SUMIF(Feb!$L$4:$L$4000, 'Tag 2'!B159, Feb!$H$4:$H$4000)</f>
        <v>0</v>
      </c>
      <c r="E159" s="8">
        <f>SUMIF(Mar!$L$4:$L$4000, 'Tag 2'!B159, Mar!$H$4:$H$4000)</f>
        <v>0</v>
      </c>
      <c r="F159" s="8">
        <f>SUMIF(Apr!$L$4:$L$4000, 'Tag 2'!B159, Apr!$H$4:$H$4000)</f>
        <v>0</v>
      </c>
      <c r="G159" s="8">
        <f>SUMIF(May!$L$4:$L$4000, 'Tag 2'!B159, May!$H$4:$H$4000)</f>
        <v>0</v>
      </c>
      <c r="H159" s="8">
        <f>SUMIF(Jun!$L$4:$L$4000, 'Tag 2'!B159, Jun!$H$4:$H$4000)</f>
        <v>0</v>
      </c>
      <c r="I159" s="8">
        <f>SUMIF(Jul!$L$4:$L$4000, 'Tag 2'!B159, Jul!$H$4:$H$4000)</f>
        <v>0</v>
      </c>
      <c r="J159" s="8">
        <f>SUMIF(Aug!$L$4:$L$4000, 'Tag 2'!B159, Aug!$H$4:$H$4000)</f>
        <v>0</v>
      </c>
      <c r="K159" s="8">
        <f>SUMIF(Sep!$L$4:$L$4000, 'Tag 2'!B159, Sep!$H$4:$H$4000)</f>
        <v>0</v>
      </c>
      <c r="L159" s="8">
        <f>SUMIF(Oct!$L$4:$L$4000, 'Tag 2'!B159, Oct!$H$4:$H$4000)</f>
        <v>0</v>
      </c>
      <c r="M159" s="8">
        <f>SUMIF(Nov!$L$4:$L$4000, 'Tag 2'!B159, Nov!$H$4:$H$4000)</f>
        <v>0</v>
      </c>
      <c r="N159" s="8">
        <f>SUMIF(Dec!$L$4:$L$4000, 'Tag 2'!B159, Dec!$H$4:$H$4000)</f>
        <v>0</v>
      </c>
      <c r="O159" s="1">
        <f t="shared" si="2"/>
        <v>0</v>
      </c>
    </row>
    <row r="160" spans="2:15" x14ac:dyDescent="0.2">
      <c r="B160" s="21">
        <f>Tags!H160</f>
        <v>0</v>
      </c>
      <c r="C160" s="8">
        <f>SUMIF(Jan!$L$4:$L$4000, 'Tag 2'!B160, Jan!$H$4:$H$4000)</f>
        <v>0</v>
      </c>
      <c r="D160" s="8">
        <f>SUMIF(Feb!$L$4:$L$4000, 'Tag 2'!B160, Feb!$H$4:$H$4000)</f>
        <v>0</v>
      </c>
      <c r="E160" s="8">
        <f>SUMIF(Mar!$L$4:$L$4000, 'Tag 2'!B160, Mar!$H$4:$H$4000)</f>
        <v>0</v>
      </c>
      <c r="F160" s="8">
        <f>SUMIF(Apr!$L$4:$L$4000, 'Tag 2'!B160, Apr!$H$4:$H$4000)</f>
        <v>0</v>
      </c>
      <c r="G160" s="8">
        <f>SUMIF(May!$L$4:$L$4000, 'Tag 2'!B160, May!$H$4:$H$4000)</f>
        <v>0</v>
      </c>
      <c r="H160" s="8">
        <f>SUMIF(Jun!$L$4:$L$4000, 'Tag 2'!B160, Jun!$H$4:$H$4000)</f>
        <v>0</v>
      </c>
      <c r="I160" s="8">
        <f>SUMIF(Jul!$L$4:$L$4000, 'Tag 2'!B160, Jul!$H$4:$H$4000)</f>
        <v>0</v>
      </c>
      <c r="J160" s="8">
        <f>SUMIF(Aug!$L$4:$L$4000, 'Tag 2'!B160, Aug!$H$4:$H$4000)</f>
        <v>0</v>
      </c>
      <c r="K160" s="8">
        <f>SUMIF(Sep!$L$4:$L$4000, 'Tag 2'!B160, Sep!$H$4:$H$4000)</f>
        <v>0</v>
      </c>
      <c r="L160" s="8">
        <f>SUMIF(Oct!$L$4:$L$4000, 'Tag 2'!B160, Oct!$H$4:$H$4000)</f>
        <v>0</v>
      </c>
      <c r="M160" s="8">
        <f>SUMIF(Nov!$L$4:$L$4000, 'Tag 2'!B160, Nov!$H$4:$H$4000)</f>
        <v>0</v>
      </c>
      <c r="N160" s="8">
        <f>SUMIF(Dec!$L$4:$L$4000, 'Tag 2'!B160, Dec!$H$4:$H$4000)</f>
        <v>0</v>
      </c>
      <c r="O160" s="1">
        <f t="shared" si="2"/>
        <v>0</v>
      </c>
    </row>
    <row r="161" spans="2:15" x14ac:dyDescent="0.2">
      <c r="B161" s="21">
        <f>Tags!H161</f>
        <v>0</v>
      </c>
      <c r="C161" s="8">
        <f>SUMIF(Jan!$L$4:$L$4000, 'Tag 2'!B161, Jan!$H$4:$H$4000)</f>
        <v>0</v>
      </c>
      <c r="D161" s="8">
        <f>SUMIF(Feb!$L$4:$L$4000, 'Tag 2'!B161, Feb!$H$4:$H$4000)</f>
        <v>0</v>
      </c>
      <c r="E161" s="8">
        <f>SUMIF(Mar!$L$4:$L$4000, 'Tag 2'!B161, Mar!$H$4:$H$4000)</f>
        <v>0</v>
      </c>
      <c r="F161" s="8">
        <f>SUMIF(Apr!$L$4:$L$4000, 'Tag 2'!B161, Apr!$H$4:$H$4000)</f>
        <v>0</v>
      </c>
      <c r="G161" s="8">
        <f>SUMIF(May!$L$4:$L$4000, 'Tag 2'!B161, May!$H$4:$H$4000)</f>
        <v>0</v>
      </c>
      <c r="H161" s="8">
        <f>SUMIF(Jun!$L$4:$L$4000, 'Tag 2'!B161, Jun!$H$4:$H$4000)</f>
        <v>0</v>
      </c>
      <c r="I161" s="8">
        <f>SUMIF(Jul!$L$4:$L$4000, 'Tag 2'!B161, Jul!$H$4:$H$4000)</f>
        <v>0</v>
      </c>
      <c r="J161" s="8">
        <f>SUMIF(Aug!$L$4:$L$4000, 'Tag 2'!B161, Aug!$H$4:$H$4000)</f>
        <v>0</v>
      </c>
      <c r="K161" s="8">
        <f>SUMIF(Sep!$L$4:$L$4000, 'Tag 2'!B161, Sep!$H$4:$H$4000)</f>
        <v>0</v>
      </c>
      <c r="L161" s="8">
        <f>SUMIF(Oct!$L$4:$L$4000, 'Tag 2'!B161, Oct!$H$4:$H$4000)</f>
        <v>0</v>
      </c>
      <c r="M161" s="8">
        <f>SUMIF(Nov!$L$4:$L$4000, 'Tag 2'!B161, Nov!$H$4:$H$4000)</f>
        <v>0</v>
      </c>
      <c r="N161" s="8">
        <f>SUMIF(Dec!$L$4:$L$4000, 'Tag 2'!B161, Dec!$H$4:$H$4000)</f>
        <v>0</v>
      </c>
      <c r="O161" s="1">
        <f t="shared" si="2"/>
        <v>0</v>
      </c>
    </row>
    <row r="162" spans="2:15" x14ac:dyDescent="0.2">
      <c r="B162" s="21">
        <f>Tags!H162</f>
        <v>0</v>
      </c>
      <c r="C162" s="8">
        <f>SUMIF(Jan!$L$4:$L$4000, 'Tag 2'!B162, Jan!$H$4:$H$4000)</f>
        <v>0</v>
      </c>
      <c r="D162" s="8">
        <f>SUMIF(Feb!$L$4:$L$4000, 'Tag 2'!B162, Feb!$H$4:$H$4000)</f>
        <v>0</v>
      </c>
      <c r="E162" s="8">
        <f>SUMIF(Mar!$L$4:$L$4000, 'Tag 2'!B162, Mar!$H$4:$H$4000)</f>
        <v>0</v>
      </c>
      <c r="F162" s="8">
        <f>SUMIF(Apr!$L$4:$L$4000, 'Tag 2'!B162, Apr!$H$4:$H$4000)</f>
        <v>0</v>
      </c>
      <c r="G162" s="8">
        <f>SUMIF(May!$L$4:$L$4000, 'Tag 2'!B162, May!$H$4:$H$4000)</f>
        <v>0</v>
      </c>
      <c r="H162" s="8">
        <f>SUMIF(Jun!$L$4:$L$4000, 'Tag 2'!B162, Jun!$H$4:$H$4000)</f>
        <v>0</v>
      </c>
      <c r="I162" s="8">
        <f>SUMIF(Jul!$L$4:$L$4000, 'Tag 2'!B162, Jul!$H$4:$H$4000)</f>
        <v>0</v>
      </c>
      <c r="J162" s="8">
        <f>SUMIF(Aug!$L$4:$L$4000, 'Tag 2'!B162, Aug!$H$4:$H$4000)</f>
        <v>0</v>
      </c>
      <c r="K162" s="8">
        <f>SUMIF(Sep!$L$4:$L$4000, 'Tag 2'!B162, Sep!$H$4:$H$4000)</f>
        <v>0</v>
      </c>
      <c r="L162" s="8">
        <f>SUMIF(Oct!$L$4:$L$4000, 'Tag 2'!B162, Oct!$H$4:$H$4000)</f>
        <v>0</v>
      </c>
      <c r="M162" s="8">
        <f>SUMIF(Nov!$L$4:$L$4000, 'Tag 2'!B162, Nov!$H$4:$H$4000)</f>
        <v>0</v>
      </c>
      <c r="N162" s="8">
        <f>SUMIF(Dec!$L$4:$L$4000, 'Tag 2'!B162, Dec!$H$4:$H$4000)</f>
        <v>0</v>
      </c>
      <c r="O162" s="1">
        <f t="shared" si="2"/>
        <v>0</v>
      </c>
    </row>
    <row r="163" spans="2:15" x14ac:dyDescent="0.2">
      <c r="B163" s="21">
        <f>Tags!H163</f>
        <v>0</v>
      </c>
      <c r="C163" s="8">
        <f>SUMIF(Jan!$L$4:$L$4000, 'Tag 2'!B163, Jan!$H$4:$H$4000)</f>
        <v>0</v>
      </c>
      <c r="D163" s="8">
        <f>SUMIF(Feb!$L$4:$L$4000, 'Tag 2'!B163, Feb!$H$4:$H$4000)</f>
        <v>0</v>
      </c>
      <c r="E163" s="8">
        <f>SUMIF(Mar!$L$4:$L$4000, 'Tag 2'!B163, Mar!$H$4:$H$4000)</f>
        <v>0</v>
      </c>
      <c r="F163" s="8">
        <f>SUMIF(Apr!$L$4:$L$4000, 'Tag 2'!B163, Apr!$H$4:$H$4000)</f>
        <v>0</v>
      </c>
      <c r="G163" s="8">
        <f>SUMIF(May!$L$4:$L$4000, 'Tag 2'!B163, May!$H$4:$H$4000)</f>
        <v>0</v>
      </c>
      <c r="H163" s="8">
        <f>SUMIF(Jun!$L$4:$L$4000, 'Tag 2'!B163, Jun!$H$4:$H$4000)</f>
        <v>0</v>
      </c>
      <c r="I163" s="8">
        <f>SUMIF(Jul!$L$4:$L$4000, 'Tag 2'!B163, Jul!$H$4:$H$4000)</f>
        <v>0</v>
      </c>
      <c r="J163" s="8">
        <f>SUMIF(Aug!$L$4:$L$4000, 'Tag 2'!B163, Aug!$H$4:$H$4000)</f>
        <v>0</v>
      </c>
      <c r="K163" s="8">
        <f>SUMIF(Sep!$L$4:$L$4000, 'Tag 2'!B163, Sep!$H$4:$H$4000)</f>
        <v>0</v>
      </c>
      <c r="L163" s="8">
        <f>SUMIF(Oct!$L$4:$L$4000, 'Tag 2'!B163, Oct!$H$4:$H$4000)</f>
        <v>0</v>
      </c>
      <c r="M163" s="8">
        <f>SUMIF(Nov!$L$4:$L$4000, 'Tag 2'!B163, Nov!$H$4:$H$4000)</f>
        <v>0</v>
      </c>
      <c r="N163" s="8">
        <f>SUMIF(Dec!$L$4:$L$4000, 'Tag 2'!B163, Dec!$H$4:$H$4000)</f>
        <v>0</v>
      </c>
      <c r="O163" s="1">
        <f t="shared" ref="O163:O226" si="3">SUM(C163:N163)</f>
        <v>0</v>
      </c>
    </row>
    <row r="164" spans="2:15" x14ac:dyDescent="0.2">
      <c r="B164" s="21">
        <f>Tags!H164</f>
        <v>0</v>
      </c>
      <c r="C164" s="8">
        <f>SUMIF(Jan!$L$4:$L$4000, 'Tag 2'!B164, Jan!$H$4:$H$4000)</f>
        <v>0</v>
      </c>
      <c r="D164" s="8">
        <f>SUMIF(Feb!$L$4:$L$4000, 'Tag 2'!B164, Feb!$H$4:$H$4000)</f>
        <v>0</v>
      </c>
      <c r="E164" s="8">
        <f>SUMIF(Mar!$L$4:$L$4000, 'Tag 2'!B164, Mar!$H$4:$H$4000)</f>
        <v>0</v>
      </c>
      <c r="F164" s="8">
        <f>SUMIF(Apr!$L$4:$L$4000, 'Tag 2'!B164, Apr!$H$4:$H$4000)</f>
        <v>0</v>
      </c>
      <c r="G164" s="8">
        <f>SUMIF(May!$L$4:$L$4000, 'Tag 2'!B164, May!$H$4:$H$4000)</f>
        <v>0</v>
      </c>
      <c r="H164" s="8">
        <f>SUMIF(Jun!$L$4:$L$4000, 'Tag 2'!B164, Jun!$H$4:$H$4000)</f>
        <v>0</v>
      </c>
      <c r="I164" s="8">
        <f>SUMIF(Jul!$L$4:$L$4000, 'Tag 2'!B164, Jul!$H$4:$H$4000)</f>
        <v>0</v>
      </c>
      <c r="J164" s="8">
        <f>SUMIF(Aug!$L$4:$L$4000, 'Tag 2'!B164, Aug!$H$4:$H$4000)</f>
        <v>0</v>
      </c>
      <c r="K164" s="8">
        <f>SUMIF(Sep!$L$4:$L$4000, 'Tag 2'!B164, Sep!$H$4:$H$4000)</f>
        <v>0</v>
      </c>
      <c r="L164" s="8">
        <f>SUMIF(Oct!$L$4:$L$4000, 'Tag 2'!B164, Oct!$H$4:$H$4000)</f>
        <v>0</v>
      </c>
      <c r="M164" s="8">
        <f>SUMIF(Nov!$L$4:$L$4000, 'Tag 2'!B164, Nov!$H$4:$H$4000)</f>
        <v>0</v>
      </c>
      <c r="N164" s="8">
        <f>SUMIF(Dec!$L$4:$L$4000, 'Tag 2'!B164, Dec!$H$4:$H$4000)</f>
        <v>0</v>
      </c>
      <c r="O164" s="1">
        <f t="shared" si="3"/>
        <v>0</v>
      </c>
    </row>
    <row r="165" spans="2:15" x14ac:dyDescent="0.2">
      <c r="B165" s="21">
        <f>Tags!H165</f>
        <v>0</v>
      </c>
      <c r="C165" s="8">
        <f>SUMIF(Jan!$L$4:$L$4000, 'Tag 2'!B165, Jan!$H$4:$H$4000)</f>
        <v>0</v>
      </c>
      <c r="D165" s="8">
        <f>SUMIF(Feb!$L$4:$L$4000, 'Tag 2'!B165, Feb!$H$4:$H$4000)</f>
        <v>0</v>
      </c>
      <c r="E165" s="8">
        <f>SUMIF(Mar!$L$4:$L$4000, 'Tag 2'!B165, Mar!$H$4:$H$4000)</f>
        <v>0</v>
      </c>
      <c r="F165" s="8">
        <f>SUMIF(Apr!$L$4:$L$4000, 'Tag 2'!B165, Apr!$H$4:$H$4000)</f>
        <v>0</v>
      </c>
      <c r="G165" s="8">
        <f>SUMIF(May!$L$4:$L$4000, 'Tag 2'!B165, May!$H$4:$H$4000)</f>
        <v>0</v>
      </c>
      <c r="H165" s="8">
        <f>SUMIF(Jun!$L$4:$L$4000, 'Tag 2'!B165, Jun!$H$4:$H$4000)</f>
        <v>0</v>
      </c>
      <c r="I165" s="8">
        <f>SUMIF(Jul!$L$4:$L$4000, 'Tag 2'!B165, Jul!$H$4:$H$4000)</f>
        <v>0</v>
      </c>
      <c r="J165" s="8">
        <f>SUMIF(Aug!$L$4:$L$4000, 'Tag 2'!B165, Aug!$H$4:$H$4000)</f>
        <v>0</v>
      </c>
      <c r="K165" s="8">
        <f>SUMIF(Sep!$L$4:$L$4000, 'Tag 2'!B165, Sep!$H$4:$H$4000)</f>
        <v>0</v>
      </c>
      <c r="L165" s="8">
        <f>SUMIF(Oct!$L$4:$L$4000, 'Tag 2'!B165, Oct!$H$4:$H$4000)</f>
        <v>0</v>
      </c>
      <c r="M165" s="8">
        <f>SUMIF(Nov!$L$4:$L$4000, 'Tag 2'!B165, Nov!$H$4:$H$4000)</f>
        <v>0</v>
      </c>
      <c r="N165" s="8">
        <f>SUMIF(Dec!$L$4:$L$4000, 'Tag 2'!B165, Dec!$H$4:$H$4000)</f>
        <v>0</v>
      </c>
      <c r="O165" s="1">
        <f t="shared" si="3"/>
        <v>0</v>
      </c>
    </row>
    <row r="166" spans="2:15" x14ac:dyDescent="0.2">
      <c r="B166" s="21">
        <f>Tags!H166</f>
        <v>0</v>
      </c>
      <c r="C166" s="8">
        <f>SUMIF(Jan!$L$4:$L$4000, 'Tag 2'!B166, Jan!$H$4:$H$4000)</f>
        <v>0</v>
      </c>
      <c r="D166" s="8">
        <f>SUMIF(Feb!$L$4:$L$4000, 'Tag 2'!B166, Feb!$H$4:$H$4000)</f>
        <v>0</v>
      </c>
      <c r="E166" s="8">
        <f>SUMIF(Mar!$L$4:$L$4000, 'Tag 2'!B166, Mar!$H$4:$H$4000)</f>
        <v>0</v>
      </c>
      <c r="F166" s="8">
        <f>SUMIF(Apr!$L$4:$L$4000, 'Tag 2'!B166, Apr!$H$4:$H$4000)</f>
        <v>0</v>
      </c>
      <c r="G166" s="8">
        <f>SUMIF(May!$L$4:$L$4000, 'Tag 2'!B166, May!$H$4:$H$4000)</f>
        <v>0</v>
      </c>
      <c r="H166" s="8">
        <f>SUMIF(Jun!$L$4:$L$4000, 'Tag 2'!B166, Jun!$H$4:$H$4000)</f>
        <v>0</v>
      </c>
      <c r="I166" s="8">
        <f>SUMIF(Jul!$L$4:$L$4000, 'Tag 2'!B166, Jul!$H$4:$H$4000)</f>
        <v>0</v>
      </c>
      <c r="J166" s="8">
        <f>SUMIF(Aug!$L$4:$L$4000, 'Tag 2'!B166, Aug!$H$4:$H$4000)</f>
        <v>0</v>
      </c>
      <c r="K166" s="8">
        <f>SUMIF(Sep!$L$4:$L$4000, 'Tag 2'!B166, Sep!$H$4:$H$4000)</f>
        <v>0</v>
      </c>
      <c r="L166" s="8">
        <f>SUMIF(Oct!$L$4:$L$4000, 'Tag 2'!B166, Oct!$H$4:$H$4000)</f>
        <v>0</v>
      </c>
      <c r="M166" s="8">
        <f>SUMIF(Nov!$L$4:$L$4000, 'Tag 2'!B166, Nov!$H$4:$H$4000)</f>
        <v>0</v>
      </c>
      <c r="N166" s="8">
        <f>SUMIF(Dec!$L$4:$L$4000, 'Tag 2'!B166, Dec!$H$4:$H$4000)</f>
        <v>0</v>
      </c>
      <c r="O166" s="1">
        <f t="shared" si="3"/>
        <v>0</v>
      </c>
    </row>
    <row r="167" spans="2:15" x14ac:dyDescent="0.2">
      <c r="B167" s="21">
        <f>Tags!H167</f>
        <v>0</v>
      </c>
      <c r="C167" s="8">
        <f>SUMIF(Jan!$L$4:$L$4000, 'Tag 2'!B167, Jan!$H$4:$H$4000)</f>
        <v>0</v>
      </c>
      <c r="D167" s="8">
        <f>SUMIF(Feb!$L$4:$L$4000, 'Tag 2'!B167, Feb!$H$4:$H$4000)</f>
        <v>0</v>
      </c>
      <c r="E167" s="8">
        <f>SUMIF(Mar!$L$4:$L$4000, 'Tag 2'!B167, Mar!$H$4:$H$4000)</f>
        <v>0</v>
      </c>
      <c r="F167" s="8">
        <f>SUMIF(Apr!$L$4:$L$4000, 'Tag 2'!B167, Apr!$H$4:$H$4000)</f>
        <v>0</v>
      </c>
      <c r="G167" s="8">
        <f>SUMIF(May!$L$4:$L$4000, 'Tag 2'!B167, May!$H$4:$H$4000)</f>
        <v>0</v>
      </c>
      <c r="H167" s="8">
        <f>SUMIF(Jun!$L$4:$L$4000, 'Tag 2'!B167, Jun!$H$4:$H$4000)</f>
        <v>0</v>
      </c>
      <c r="I167" s="8">
        <f>SUMIF(Jul!$L$4:$L$4000, 'Tag 2'!B167, Jul!$H$4:$H$4000)</f>
        <v>0</v>
      </c>
      <c r="J167" s="8">
        <f>SUMIF(Aug!$L$4:$L$4000, 'Tag 2'!B167, Aug!$H$4:$H$4000)</f>
        <v>0</v>
      </c>
      <c r="K167" s="8">
        <f>SUMIF(Sep!$L$4:$L$4000, 'Tag 2'!B167, Sep!$H$4:$H$4000)</f>
        <v>0</v>
      </c>
      <c r="L167" s="8">
        <f>SUMIF(Oct!$L$4:$L$4000, 'Tag 2'!B167, Oct!$H$4:$H$4000)</f>
        <v>0</v>
      </c>
      <c r="M167" s="8">
        <f>SUMIF(Nov!$L$4:$L$4000, 'Tag 2'!B167, Nov!$H$4:$H$4000)</f>
        <v>0</v>
      </c>
      <c r="N167" s="8">
        <f>SUMIF(Dec!$L$4:$L$4000, 'Tag 2'!B167, Dec!$H$4:$H$4000)</f>
        <v>0</v>
      </c>
      <c r="O167" s="1">
        <f t="shared" si="3"/>
        <v>0</v>
      </c>
    </row>
    <row r="168" spans="2:15" x14ac:dyDescent="0.2">
      <c r="B168" s="21">
        <f>Tags!H168</f>
        <v>0</v>
      </c>
      <c r="C168" s="8">
        <f>SUMIF(Jan!$L$4:$L$4000, 'Tag 2'!B168, Jan!$H$4:$H$4000)</f>
        <v>0</v>
      </c>
      <c r="D168" s="8">
        <f>SUMIF(Feb!$L$4:$L$4000, 'Tag 2'!B168, Feb!$H$4:$H$4000)</f>
        <v>0</v>
      </c>
      <c r="E168" s="8">
        <f>SUMIF(Mar!$L$4:$L$4000, 'Tag 2'!B168, Mar!$H$4:$H$4000)</f>
        <v>0</v>
      </c>
      <c r="F168" s="8">
        <f>SUMIF(Apr!$L$4:$L$4000, 'Tag 2'!B168, Apr!$H$4:$H$4000)</f>
        <v>0</v>
      </c>
      <c r="G168" s="8">
        <f>SUMIF(May!$L$4:$L$4000, 'Tag 2'!B168, May!$H$4:$H$4000)</f>
        <v>0</v>
      </c>
      <c r="H168" s="8">
        <f>SUMIF(Jun!$L$4:$L$4000, 'Tag 2'!B168, Jun!$H$4:$H$4000)</f>
        <v>0</v>
      </c>
      <c r="I168" s="8">
        <f>SUMIF(Jul!$L$4:$L$4000, 'Tag 2'!B168, Jul!$H$4:$H$4000)</f>
        <v>0</v>
      </c>
      <c r="J168" s="8">
        <f>SUMIF(Aug!$L$4:$L$4000, 'Tag 2'!B168, Aug!$H$4:$H$4000)</f>
        <v>0</v>
      </c>
      <c r="K168" s="8">
        <f>SUMIF(Sep!$L$4:$L$4000, 'Tag 2'!B168, Sep!$H$4:$H$4000)</f>
        <v>0</v>
      </c>
      <c r="L168" s="8">
        <f>SUMIF(Oct!$L$4:$L$4000, 'Tag 2'!B168, Oct!$H$4:$H$4000)</f>
        <v>0</v>
      </c>
      <c r="M168" s="8">
        <f>SUMIF(Nov!$L$4:$L$4000, 'Tag 2'!B168, Nov!$H$4:$H$4000)</f>
        <v>0</v>
      </c>
      <c r="N168" s="8">
        <f>SUMIF(Dec!$L$4:$L$4000, 'Tag 2'!B168, Dec!$H$4:$H$4000)</f>
        <v>0</v>
      </c>
      <c r="O168" s="1">
        <f t="shared" si="3"/>
        <v>0</v>
      </c>
    </row>
    <row r="169" spans="2:15" x14ac:dyDescent="0.2">
      <c r="B169" s="21">
        <f>Tags!H169</f>
        <v>0</v>
      </c>
      <c r="C169" s="8">
        <f>SUMIF(Jan!$L$4:$L$4000, 'Tag 2'!B169, Jan!$H$4:$H$4000)</f>
        <v>0</v>
      </c>
      <c r="D169" s="8">
        <f>SUMIF(Feb!$L$4:$L$4000, 'Tag 2'!B169, Feb!$H$4:$H$4000)</f>
        <v>0</v>
      </c>
      <c r="E169" s="8">
        <f>SUMIF(Mar!$L$4:$L$4000, 'Tag 2'!B169, Mar!$H$4:$H$4000)</f>
        <v>0</v>
      </c>
      <c r="F169" s="8">
        <f>SUMIF(Apr!$L$4:$L$4000, 'Tag 2'!B169, Apr!$H$4:$H$4000)</f>
        <v>0</v>
      </c>
      <c r="G169" s="8">
        <f>SUMIF(May!$L$4:$L$4000, 'Tag 2'!B169, May!$H$4:$H$4000)</f>
        <v>0</v>
      </c>
      <c r="H169" s="8">
        <f>SUMIF(Jun!$L$4:$L$4000, 'Tag 2'!B169, Jun!$H$4:$H$4000)</f>
        <v>0</v>
      </c>
      <c r="I169" s="8">
        <f>SUMIF(Jul!$L$4:$L$4000, 'Tag 2'!B169, Jul!$H$4:$H$4000)</f>
        <v>0</v>
      </c>
      <c r="J169" s="8">
        <f>SUMIF(Aug!$L$4:$L$4000, 'Tag 2'!B169, Aug!$H$4:$H$4000)</f>
        <v>0</v>
      </c>
      <c r="K169" s="8">
        <f>SUMIF(Sep!$L$4:$L$4000, 'Tag 2'!B169, Sep!$H$4:$H$4000)</f>
        <v>0</v>
      </c>
      <c r="L169" s="8">
        <f>SUMIF(Oct!$L$4:$L$4000, 'Tag 2'!B169, Oct!$H$4:$H$4000)</f>
        <v>0</v>
      </c>
      <c r="M169" s="8">
        <f>SUMIF(Nov!$L$4:$L$4000, 'Tag 2'!B169, Nov!$H$4:$H$4000)</f>
        <v>0</v>
      </c>
      <c r="N169" s="8">
        <f>SUMIF(Dec!$L$4:$L$4000, 'Tag 2'!B169, Dec!$H$4:$H$4000)</f>
        <v>0</v>
      </c>
      <c r="O169" s="1">
        <f t="shared" si="3"/>
        <v>0</v>
      </c>
    </row>
    <row r="170" spans="2:15" x14ac:dyDescent="0.2">
      <c r="B170" s="21">
        <f>Tags!H170</f>
        <v>0</v>
      </c>
      <c r="C170" s="8">
        <f>SUMIF(Jan!$L$4:$L$4000, 'Tag 2'!B170, Jan!$H$4:$H$4000)</f>
        <v>0</v>
      </c>
      <c r="D170" s="8">
        <f>SUMIF(Feb!$L$4:$L$4000, 'Tag 2'!B170, Feb!$H$4:$H$4000)</f>
        <v>0</v>
      </c>
      <c r="E170" s="8">
        <f>SUMIF(Mar!$L$4:$L$4000, 'Tag 2'!B170, Mar!$H$4:$H$4000)</f>
        <v>0</v>
      </c>
      <c r="F170" s="8">
        <f>SUMIF(Apr!$L$4:$L$4000, 'Tag 2'!B170, Apr!$H$4:$H$4000)</f>
        <v>0</v>
      </c>
      <c r="G170" s="8">
        <f>SUMIF(May!$L$4:$L$4000, 'Tag 2'!B170, May!$H$4:$H$4000)</f>
        <v>0</v>
      </c>
      <c r="H170" s="8">
        <f>SUMIF(Jun!$L$4:$L$4000, 'Tag 2'!B170, Jun!$H$4:$H$4000)</f>
        <v>0</v>
      </c>
      <c r="I170" s="8">
        <f>SUMIF(Jul!$L$4:$L$4000, 'Tag 2'!B170, Jul!$H$4:$H$4000)</f>
        <v>0</v>
      </c>
      <c r="J170" s="8">
        <f>SUMIF(Aug!$L$4:$L$4000, 'Tag 2'!B170, Aug!$H$4:$H$4000)</f>
        <v>0</v>
      </c>
      <c r="K170" s="8">
        <f>SUMIF(Sep!$L$4:$L$4000, 'Tag 2'!B170, Sep!$H$4:$H$4000)</f>
        <v>0</v>
      </c>
      <c r="L170" s="8">
        <f>SUMIF(Oct!$L$4:$L$4000, 'Tag 2'!B170, Oct!$H$4:$H$4000)</f>
        <v>0</v>
      </c>
      <c r="M170" s="8">
        <f>SUMIF(Nov!$L$4:$L$4000, 'Tag 2'!B170, Nov!$H$4:$H$4000)</f>
        <v>0</v>
      </c>
      <c r="N170" s="8">
        <f>SUMIF(Dec!$L$4:$L$4000, 'Tag 2'!B170, Dec!$H$4:$H$4000)</f>
        <v>0</v>
      </c>
      <c r="O170" s="1">
        <f t="shared" si="3"/>
        <v>0</v>
      </c>
    </row>
    <row r="171" spans="2:15" x14ac:dyDescent="0.2">
      <c r="B171" s="21">
        <f>Tags!H171</f>
        <v>0</v>
      </c>
      <c r="C171" s="8">
        <f>SUMIF(Jan!$L$4:$L$4000, 'Tag 2'!B171, Jan!$H$4:$H$4000)</f>
        <v>0</v>
      </c>
      <c r="D171" s="8">
        <f>SUMIF(Feb!$L$4:$L$4000, 'Tag 2'!B171, Feb!$H$4:$H$4000)</f>
        <v>0</v>
      </c>
      <c r="E171" s="8">
        <f>SUMIF(Mar!$L$4:$L$4000, 'Tag 2'!B171, Mar!$H$4:$H$4000)</f>
        <v>0</v>
      </c>
      <c r="F171" s="8">
        <f>SUMIF(Apr!$L$4:$L$4000, 'Tag 2'!B171, Apr!$H$4:$H$4000)</f>
        <v>0</v>
      </c>
      <c r="G171" s="8">
        <f>SUMIF(May!$L$4:$L$4000, 'Tag 2'!B171, May!$H$4:$H$4000)</f>
        <v>0</v>
      </c>
      <c r="H171" s="8">
        <f>SUMIF(Jun!$L$4:$L$4000, 'Tag 2'!B171, Jun!$H$4:$H$4000)</f>
        <v>0</v>
      </c>
      <c r="I171" s="8">
        <f>SUMIF(Jul!$L$4:$L$4000, 'Tag 2'!B171, Jul!$H$4:$H$4000)</f>
        <v>0</v>
      </c>
      <c r="J171" s="8">
        <f>SUMIF(Aug!$L$4:$L$4000, 'Tag 2'!B171, Aug!$H$4:$H$4000)</f>
        <v>0</v>
      </c>
      <c r="K171" s="8">
        <f>SUMIF(Sep!$L$4:$L$4000, 'Tag 2'!B171, Sep!$H$4:$H$4000)</f>
        <v>0</v>
      </c>
      <c r="L171" s="8">
        <f>SUMIF(Oct!$L$4:$L$4000, 'Tag 2'!B171, Oct!$H$4:$H$4000)</f>
        <v>0</v>
      </c>
      <c r="M171" s="8">
        <f>SUMIF(Nov!$L$4:$L$4000, 'Tag 2'!B171, Nov!$H$4:$H$4000)</f>
        <v>0</v>
      </c>
      <c r="N171" s="8">
        <f>SUMIF(Dec!$L$4:$L$4000, 'Tag 2'!B171, Dec!$H$4:$H$4000)</f>
        <v>0</v>
      </c>
      <c r="O171" s="1">
        <f t="shared" si="3"/>
        <v>0</v>
      </c>
    </row>
    <row r="172" spans="2:15" x14ac:dyDescent="0.2">
      <c r="B172" s="21">
        <f>Tags!H172</f>
        <v>0</v>
      </c>
      <c r="C172" s="8">
        <f>SUMIF(Jan!$L$4:$L$4000, 'Tag 2'!B172, Jan!$H$4:$H$4000)</f>
        <v>0</v>
      </c>
      <c r="D172" s="8">
        <f>SUMIF(Feb!$L$4:$L$4000, 'Tag 2'!B172, Feb!$H$4:$H$4000)</f>
        <v>0</v>
      </c>
      <c r="E172" s="8">
        <f>SUMIF(Mar!$L$4:$L$4000, 'Tag 2'!B172, Mar!$H$4:$H$4000)</f>
        <v>0</v>
      </c>
      <c r="F172" s="8">
        <f>SUMIF(Apr!$L$4:$L$4000, 'Tag 2'!B172, Apr!$H$4:$H$4000)</f>
        <v>0</v>
      </c>
      <c r="G172" s="8">
        <f>SUMIF(May!$L$4:$L$4000, 'Tag 2'!B172, May!$H$4:$H$4000)</f>
        <v>0</v>
      </c>
      <c r="H172" s="8">
        <f>SUMIF(Jun!$L$4:$L$4000, 'Tag 2'!B172, Jun!$H$4:$H$4000)</f>
        <v>0</v>
      </c>
      <c r="I172" s="8">
        <f>SUMIF(Jul!$L$4:$L$4000, 'Tag 2'!B172, Jul!$H$4:$H$4000)</f>
        <v>0</v>
      </c>
      <c r="J172" s="8">
        <f>SUMIF(Aug!$L$4:$L$4000, 'Tag 2'!B172, Aug!$H$4:$H$4000)</f>
        <v>0</v>
      </c>
      <c r="K172" s="8">
        <f>SUMIF(Sep!$L$4:$L$4000, 'Tag 2'!B172, Sep!$H$4:$H$4000)</f>
        <v>0</v>
      </c>
      <c r="L172" s="8">
        <f>SUMIF(Oct!$L$4:$L$4000, 'Tag 2'!B172, Oct!$H$4:$H$4000)</f>
        <v>0</v>
      </c>
      <c r="M172" s="8">
        <f>SUMIF(Nov!$L$4:$L$4000, 'Tag 2'!B172, Nov!$H$4:$H$4000)</f>
        <v>0</v>
      </c>
      <c r="N172" s="8">
        <f>SUMIF(Dec!$L$4:$L$4000, 'Tag 2'!B172, Dec!$H$4:$H$4000)</f>
        <v>0</v>
      </c>
      <c r="O172" s="1">
        <f t="shared" si="3"/>
        <v>0</v>
      </c>
    </row>
    <row r="173" spans="2:15" x14ac:dyDescent="0.2">
      <c r="B173" s="21">
        <f>Tags!H173</f>
        <v>0</v>
      </c>
      <c r="C173" s="8">
        <f>SUMIF(Jan!$L$4:$L$4000, 'Tag 2'!B173, Jan!$H$4:$H$4000)</f>
        <v>0</v>
      </c>
      <c r="D173" s="8">
        <f>SUMIF(Feb!$L$4:$L$4000, 'Tag 2'!B173, Feb!$H$4:$H$4000)</f>
        <v>0</v>
      </c>
      <c r="E173" s="8">
        <f>SUMIF(Mar!$L$4:$L$4000, 'Tag 2'!B173, Mar!$H$4:$H$4000)</f>
        <v>0</v>
      </c>
      <c r="F173" s="8">
        <f>SUMIF(Apr!$L$4:$L$4000, 'Tag 2'!B173, Apr!$H$4:$H$4000)</f>
        <v>0</v>
      </c>
      <c r="G173" s="8">
        <f>SUMIF(May!$L$4:$L$4000, 'Tag 2'!B173, May!$H$4:$H$4000)</f>
        <v>0</v>
      </c>
      <c r="H173" s="8">
        <f>SUMIF(Jun!$L$4:$L$4000, 'Tag 2'!B173, Jun!$H$4:$H$4000)</f>
        <v>0</v>
      </c>
      <c r="I173" s="8">
        <f>SUMIF(Jul!$L$4:$L$4000, 'Tag 2'!B173, Jul!$H$4:$H$4000)</f>
        <v>0</v>
      </c>
      <c r="J173" s="8">
        <f>SUMIF(Aug!$L$4:$L$4000, 'Tag 2'!B173, Aug!$H$4:$H$4000)</f>
        <v>0</v>
      </c>
      <c r="K173" s="8">
        <f>SUMIF(Sep!$L$4:$L$4000, 'Tag 2'!B173, Sep!$H$4:$H$4000)</f>
        <v>0</v>
      </c>
      <c r="L173" s="8">
        <f>SUMIF(Oct!$L$4:$L$4000, 'Tag 2'!B173, Oct!$H$4:$H$4000)</f>
        <v>0</v>
      </c>
      <c r="M173" s="8">
        <f>SUMIF(Nov!$L$4:$L$4000, 'Tag 2'!B173, Nov!$H$4:$H$4000)</f>
        <v>0</v>
      </c>
      <c r="N173" s="8">
        <f>SUMIF(Dec!$L$4:$L$4000, 'Tag 2'!B173, Dec!$H$4:$H$4000)</f>
        <v>0</v>
      </c>
      <c r="O173" s="1">
        <f t="shared" si="3"/>
        <v>0</v>
      </c>
    </row>
    <row r="174" spans="2:15" x14ac:dyDescent="0.2">
      <c r="B174" s="21">
        <f>Tags!H174</f>
        <v>0</v>
      </c>
      <c r="C174" s="8">
        <f>SUMIF(Jan!$L$4:$L$4000, 'Tag 2'!B174, Jan!$H$4:$H$4000)</f>
        <v>0</v>
      </c>
      <c r="D174" s="8">
        <f>SUMIF(Feb!$L$4:$L$4000, 'Tag 2'!B174, Feb!$H$4:$H$4000)</f>
        <v>0</v>
      </c>
      <c r="E174" s="8">
        <f>SUMIF(Mar!$L$4:$L$4000, 'Tag 2'!B174, Mar!$H$4:$H$4000)</f>
        <v>0</v>
      </c>
      <c r="F174" s="8">
        <f>SUMIF(Apr!$L$4:$L$4000, 'Tag 2'!B174, Apr!$H$4:$H$4000)</f>
        <v>0</v>
      </c>
      <c r="G174" s="8">
        <f>SUMIF(May!$L$4:$L$4000, 'Tag 2'!B174, May!$H$4:$H$4000)</f>
        <v>0</v>
      </c>
      <c r="H174" s="8">
        <f>SUMIF(Jun!$L$4:$L$4000, 'Tag 2'!B174, Jun!$H$4:$H$4000)</f>
        <v>0</v>
      </c>
      <c r="I174" s="8">
        <f>SUMIF(Jul!$L$4:$L$4000, 'Tag 2'!B174, Jul!$H$4:$H$4000)</f>
        <v>0</v>
      </c>
      <c r="J174" s="8">
        <f>SUMIF(Aug!$L$4:$L$4000, 'Tag 2'!B174, Aug!$H$4:$H$4000)</f>
        <v>0</v>
      </c>
      <c r="K174" s="8">
        <f>SUMIF(Sep!$L$4:$L$4000, 'Tag 2'!B174, Sep!$H$4:$H$4000)</f>
        <v>0</v>
      </c>
      <c r="L174" s="8">
        <f>SUMIF(Oct!$L$4:$L$4000, 'Tag 2'!B174, Oct!$H$4:$H$4000)</f>
        <v>0</v>
      </c>
      <c r="M174" s="8">
        <f>SUMIF(Nov!$L$4:$L$4000, 'Tag 2'!B174, Nov!$H$4:$H$4000)</f>
        <v>0</v>
      </c>
      <c r="N174" s="8">
        <f>SUMIF(Dec!$L$4:$L$4000, 'Tag 2'!B174, Dec!$H$4:$H$4000)</f>
        <v>0</v>
      </c>
      <c r="O174" s="1">
        <f t="shared" si="3"/>
        <v>0</v>
      </c>
    </row>
    <row r="175" spans="2:15" x14ac:dyDescent="0.2">
      <c r="B175" s="21">
        <f>Tags!H175</f>
        <v>0</v>
      </c>
      <c r="C175" s="8">
        <f>SUMIF(Jan!$L$4:$L$4000, 'Tag 2'!B175, Jan!$H$4:$H$4000)</f>
        <v>0</v>
      </c>
      <c r="D175" s="8">
        <f>SUMIF(Feb!$L$4:$L$4000, 'Tag 2'!B175, Feb!$H$4:$H$4000)</f>
        <v>0</v>
      </c>
      <c r="E175" s="8">
        <f>SUMIF(Mar!$L$4:$L$4000, 'Tag 2'!B175, Mar!$H$4:$H$4000)</f>
        <v>0</v>
      </c>
      <c r="F175" s="8">
        <f>SUMIF(Apr!$L$4:$L$4000, 'Tag 2'!B175, Apr!$H$4:$H$4000)</f>
        <v>0</v>
      </c>
      <c r="G175" s="8">
        <f>SUMIF(May!$L$4:$L$4000, 'Tag 2'!B175, May!$H$4:$H$4000)</f>
        <v>0</v>
      </c>
      <c r="H175" s="8">
        <f>SUMIF(Jun!$L$4:$L$4000, 'Tag 2'!B175, Jun!$H$4:$H$4000)</f>
        <v>0</v>
      </c>
      <c r="I175" s="8">
        <f>SUMIF(Jul!$L$4:$L$4000, 'Tag 2'!B175, Jul!$H$4:$H$4000)</f>
        <v>0</v>
      </c>
      <c r="J175" s="8">
        <f>SUMIF(Aug!$L$4:$L$4000, 'Tag 2'!B175, Aug!$H$4:$H$4000)</f>
        <v>0</v>
      </c>
      <c r="K175" s="8">
        <f>SUMIF(Sep!$L$4:$L$4000, 'Tag 2'!B175, Sep!$H$4:$H$4000)</f>
        <v>0</v>
      </c>
      <c r="L175" s="8">
        <f>SUMIF(Oct!$L$4:$L$4000, 'Tag 2'!B175, Oct!$H$4:$H$4000)</f>
        <v>0</v>
      </c>
      <c r="M175" s="8">
        <f>SUMIF(Nov!$L$4:$L$4000, 'Tag 2'!B175, Nov!$H$4:$H$4000)</f>
        <v>0</v>
      </c>
      <c r="N175" s="8">
        <f>SUMIF(Dec!$L$4:$L$4000, 'Tag 2'!B175, Dec!$H$4:$H$4000)</f>
        <v>0</v>
      </c>
      <c r="O175" s="1">
        <f t="shared" si="3"/>
        <v>0</v>
      </c>
    </row>
    <row r="176" spans="2:15" x14ac:dyDescent="0.2">
      <c r="B176" s="21">
        <f>Tags!H176</f>
        <v>0</v>
      </c>
      <c r="C176" s="8">
        <f>SUMIF(Jan!$L$4:$L$4000, 'Tag 2'!B176, Jan!$H$4:$H$4000)</f>
        <v>0</v>
      </c>
      <c r="D176" s="8">
        <f>SUMIF(Feb!$L$4:$L$4000, 'Tag 2'!B176, Feb!$H$4:$H$4000)</f>
        <v>0</v>
      </c>
      <c r="E176" s="8">
        <f>SUMIF(Mar!$L$4:$L$4000, 'Tag 2'!B176, Mar!$H$4:$H$4000)</f>
        <v>0</v>
      </c>
      <c r="F176" s="8">
        <f>SUMIF(Apr!$L$4:$L$4000, 'Tag 2'!B176, Apr!$H$4:$H$4000)</f>
        <v>0</v>
      </c>
      <c r="G176" s="8">
        <f>SUMIF(May!$L$4:$L$4000, 'Tag 2'!B176, May!$H$4:$H$4000)</f>
        <v>0</v>
      </c>
      <c r="H176" s="8">
        <f>SUMIF(Jun!$L$4:$L$4000, 'Tag 2'!B176, Jun!$H$4:$H$4000)</f>
        <v>0</v>
      </c>
      <c r="I176" s="8">
        <f>SUMIF(Jul!$L$4:$L$4000, 'Tag 2'!B176, Jul!$H$4:$H$4000)</f>
        <v>0</v>
      </c>
      <c r="J176" s="8">
        <f>SUMIF(Aug!$L$4:$L$4000, 'Tag 2'!B176, Aug!$H$4:$H$4000)</f>
        <v>0</v>
      </c>
      <c r="K176" s="8">
        <f>SUMIF(Sep!$L$4:$L$4000, 'Tag 2'!B176, Sep!$H$4:$H$4000)</f>
        <v>0</v>
      </c>
      <c r="L176" s="8">
        <f>SUMIF(Oct!$L$4:$L$4000, 'Tag 2'!B176, Oct!$H$4:$H$4000)</f>
        <v>0</v>
      </c>
      <c r="M176" s="8">
        <f>SUMIF(Nov!$L$4:$L$4000, 'Tag 2'!B176, Nov!$H$4:$H$4000)</f>
        <v>0</v>
      </c>
      <c r="N176" s="8">
        <f>SUMIF(Dec!$L$4:$L$4000, 'Tag 2'!B176, Dec!$H$4:$H$4000)</f>
        <v>0</v>
      </c>
      <c r="O176" s="1">
        <f t="shared" si="3"/>
        <v>0</v>
      </c>
    </row>
    <row r="177" spans="2:15" x14ac:dyDescent="0.2">
      <c r="B177" s="21">
        <f>Tags!H177</f>
        <v>0</v>
      </c>
      <c r="C177" s="8">
        <f>SUMIF(Jan!$L$4:$L$4000, 'Tag 2'!B177, Jan!$H$4:$H$4000)</f>
        <v>0</v>
      </c>
      <c r="D177" s="8">
        <f>SUMIF(Feb!$L$4:$L$4000, 'Tag 2'!B177, Feb!$H$4:$H$4000)</f>
        <v>0</v>
      </c>
      <c r="E177" s="8">
        <f>SUMIF(Mar!$L$4:$L$4000, 'Tag 2'!B177, Mar!$H$4:$H$4000)</f>
        <v>0</v>
      </c>
      <c r="F177" s="8">
        <f>SUMIF(Apr!$L$4:$L$4000, 'Tag 2'!B177, Apr!$H$4:$H$4000)</f>
        <v>0</v>
      </c>
      <c r="G177" s="8">
        <f>SUMIF(May!$L$4:$L$4000, 'Tag 2'!B177, May!$H$4:$H$4000)</f>
        <v>0</v>
      </c>
      <c r="H177" s="8">
        <f>SUMIF(Jun!$L$4:$L$4000, 'Tag 2'!B177, Jun!$H$4:$H$4000)</f>
        <v>0</v>
      </c>
      <c r="I177" s="8">
        <f>SUMIF(Jul!$L$4:$L$4000, 'Tag 2'!B177, Jul!$H$4:$H$4000)</f>
        <v>0</v>
      </c>
      <c r="J177" s="8">
        <f>SUMIF(Aug!$L$4:$L$4000, 'Tag 2'!B177, Aug!$H$4:$H$4000)</f>
        <v>0</v>
      </c>
      <c r="K177" s="8">
        <f>SUMIF(Sep!$L$4:$L$4000, 'Tag 2'!B177, Sep!$H$4:$H$4000)</f>
        <v>0</v>
      </c>
      <c r="L177" s="8">
        <f>SUMIF(Oct!$L$4:$L$4000, 'Tag 2'!B177, Oct!$H$4:$H$4000)</f>
        <v>0</v>
      </c>
      <c r="M177" s="8">
        <f>SUMIF(Nov!$L$4:$L$4000, 'Tag 2'!B177, Nov!$H$4:$H$4000)</f>
        <v>0</v>
      </c>
      <c r="N177" s="8">
        <f>SUMIF(Dec!$L$4:$L$4000, 'Tag 2'!B177, Dec!$H$4:$H$4000)</f>
        <v>0</v>
      </c>
      <c r="O177" s="1">
        <f t="shared" si="3"/>
        <v>0</v>
      </c>
    </row>
    <row r="178" spans="2:15" x14ac:dyDescent="0.2">
      <c r="B178" s="21">
        <f>Tags!H178</f>
        <v>0</v>
      </c>
      <c r="C178" s="8">
        <f>SUMIF(Jan!$L$4:$L$4000, 'Tag 2'!B178, Jan!$H$4:$H$4000)</f>
        <v>0</v>
      </c>
      <c r="D178" s="8">
        <f>SUMIF(Feb!$L$4:$L$4000, 'Tag 2'!B178, Feb!$H$4:$H$4000)</f>
        <v>0</v>
      </c>
      <c r="E178" s="8">
        <f>SUMIF(Mar!$L$4:$L$4000, 'Tag 2'!B178, Mar!$H$4:$H$4000)</f>
        <v>0</v>
      </c>
      <c r="F178" s="8">
        <f>SUMIF(Apr!$L$4:$L$4000, 'Tag 2'!B178, Apr!$H$4:$H$4000)</f>
        <v>0</v>
      </c>
      <c r="G178" s="8">
        <f>SUMIF(May!$L$4:$L$4000, 'Tag 2'!B178, May!$H$4:$H$4000)</f>
        <v>0</v>
      </c>
      <c r="H178" s="8">
        <f>SUMIF(Jun!$L$4:$L$4000, 'Tag 2'!B178, Jun!$H$4:$H$4000)</f>
        <v>0</v>
      </c>
      <c r="I178" s="8">
        <f>SUMIF(Jul!$L$4:$L$4000, 'Tag 2'!B178, Jul!$H$4:$H$4000)</f>
        <v>0</v>
      </c>
      <c r="J178" s="8">
        <f>SUMIF(Aug!$L$4:$L$4000, 'Tag 2'!B178, Aug!$H$4:$H$4000)</f>
        <v>0</v>
      </c>
      <c r="K178" s="8">
        <f>SUMIF(Sep!$L$4:$L$4000, 'Tag 2'!B178, Sep!$H$4:$H$4000)</f>
        <v>0</v>
      </c>
      <c r="L178" s="8">
        <f>SUMIF(Oct!$L$4:$L$4000, 'Tag 2'!B178, Oct!$H$4:$H$4000)</f>
        <v>0</v>
      </c>
      <c r="M178" s="8">
        <f>SUMIF(Nov!$L$4:$L$4000, 'Tag 2'!B178, Nov!$H$4:$H$4000)</f>
        <v>0</v>
      </c>
      <c r="N178" s="8">
        <f>SUMIF(Dec!$L$4:$L$4000, 'Tag 2'!B178, Dec!$H$4:$H$4000)</f>
        <v>0</v>
      </c>
      <c r="O178" s="1">
        <f t="shared" si="3"/>
        <v>0</v>
      </c>
    </row>
    <row r="179" spans="2:15" x14ac:dyDescent="0.2">
      <c r="B179" s="21">
        <f>Tags!H179</f>
        <v>0</v>
      </c>
      <c r="C179" s="8">
        <f>SUMIF(Jan!$L$4:$L$4000, 'Tag 2'!B179, Jan!$H$4:$H$4000)</f>
        <v>0</v>
      </c>
      <c r="D179" s="8">
        <f>SUMIF(Feb!$L$4:$L$4000, 'Tag 2'!B179, Feb!$H$4:$H$4000)</f>
        <v>0</v>
      </c>
      <c r="E179" s="8">
        <f>SUMIF(Mar!$L$4:$L$4000, 'Tag 2'!B179, Mar!$H$4:$H$4000)</f>
        <v>0</v>
      </c>
      <c r="F179" s="8">
        <f>SUMIF(Apr!$L$4:$L$4000, 'Tag 2'!B179, Apr!$H$4:$H$4000)</f>
        <v>0</v>
      </c>
      <c r="G179" s="8">
        <f>SUMIF(May!$L$4:$L$4000, 'Tag 2'!B179, May!$H$4:$H$4000)</f>
        <v>0</v>
      </c>
      <c r="H179" s="8">
        <f>SUMIF(Jun!$L$4:$L$4000, 'Tag 2'!B179, Jun!$H$4:$H$4000)</f>
        <v>0</v>
      </c>
      <c r="I179" s="8">
        <f>SUMIF(Jul!$L$4:$L$4000, 'Tag 2'!B179, Jul!$H$4:$H$4000)</f>
        <v>0</v>
      </c>
      <c r="J179" s="8">
        <f>SUMIF(Aug!$L$4:$L$4000, 'Tag 2'!B179, Aug!$H$4:$H$4000)</f>
        <v>0</v>
      </c>
      <c r="K179" s="8">
        <f>SUMIF(Sep!$L$4:$L$4000, 'Tag 2'!B179, Sep!$H$4:$H$4000)</f>
        <v>0</v>
      </c>
      <c r="L179" s="8">
        <f>SUMIF(Oct!$L$4:$L$4000, 'Tag 2'!B179, Oct!$H$4:$H$4000)</f>
        <v>0</v>
      </c>
      <c r="M179" s="8">
        <f>SUMIF(Nov!$L$4:$L$4000, 'Tag 2'!B179, Nov!$H$4:$H$4000)</f>
        <v>0</v>
      </c>
      <c r="N179" s="8">
        <f>SUMIF(Dec!$L$4:$L$4000, 'Tag 2'!B179, Dec!$H$4:$H$4000)</f>
        <v>0</v>
      </c>
      <c r="O179" s="1">
        <f t="shared" si="3"/>
        <v>0</v>
      </c>
    </row>
    <row r="180" spans="2:15" x14ac:dyDescent="0.2">
      <c r="B180" s="21">
        <f>Tags!H180</f>
        <v>0</v>
      </c>
      <c r="C180" s="8">
        <f>SUMIF(Jan!$L$4:$L$4000, 'Tag 2'!B180, Jan!$H$4:$H$4000)</f>
        <v>0</v>
      </c>
      <c r="D180" s="8">
        <f>SUMIF(Feb!$L$4:$L$4000, 'Tag 2'!B180, Feb!$H$4:$H$4000)</f>
        <v>0</v>
      </c>
      <c r="E180" s="8">
        <f>SUMIF(Mar!$L$4:$L$4000, 'Tag 2'!B180, Mar!$H$4:$H$4000)</f>
        <v>0</v>
      </c>
      <c r="F180" s="8">
        <f>SUMIF(Apr!$L$4:$L$4000, 'Tag 2'!B180, Apr!$H$4:$H$4000)</f>
        <v>0</v>
      </c>
      <c r="G180" s="8">
        <f>SUMIF(May!$L$4:$L$4000, 'Tag 2'!B180, May!$H$4:$H$4000)</f>
        <v>0</v>
      </c>
      <c r="H180" s="8">
        <f>SUMIF(Jun!$L$4:$L$4000, 'Tag 2'!B180, Jun!$H$4:$H$4000)</f>
        <v>0</v>
      </c>
      <c r="I180" s="8">
        <f>SUMIF(Jul!$L$4:$L$4000, 'Tag 2'!B180, Jul!$H$4:$H$4000)</f>
        <v>0</v>
      </c>
      <c r="J180" s="8">
        <f>SUMIF(Aug!$L$4:$L$4000, 'Tag 2'!B180, Aug!$H$4:$H$4000)</f>
        <v>0</v>
      </c>
      <c r="K180" s="8">
        <f>SUMIF(Sep!$L$4:$L$4000, 'Tag 2'!B180, Sep!$H$4:$H$4000)</f>
        <v>0</v>
      </c>
      <c r="L180" s="8">
        <f>SUMIF(Oct!$L$4:$L$4000, 'Tag 2'!B180, Oct!$H$4:$H$4000)</f>
        <v>0</v>
      </c>
      <c r="M180" s="8">
        <f>SUMIF(Nov!$L$4:$L$4000, 'Tag 2'!B180, Nov!$H$4:$H$4000)</f>
        <v>0</v>
      </c>
      <c r="N180" s="8">
        <f>SUMIF(Dec!$L$4:$L$4000, 'Tag 2'!B180, Dec!$H$4:$H$4000)</f>
        <v>0</v>
      </c>
      <c r="O180" s="1">
        <f t="shared" si="3"/>
        <v>0</v>
      </c>
    </row>
    <row r="181" spans="2:15" x14ac:dyDescent="0.2">
      <c r="B181" s="21">
        <f>Tags!H181</f>
        <v>0</v>
      </c>
      <c r="C181" s="8">
        <f>SUMIF(Jan!$L$4:$L$4000, 'Tag 2'!B181, Jan!$H$4:$H$4000)</f>
        <v>0</v>
      </c>
      <c r="D181" s="8">
        <f>SUMIF(Feb!$L$4:$L$4000, 'Tag 2'!B181, Feb!$H$4:$H$4000)</f>
        <v>0</v>
      </c>
      <c r="E181" s="8">
        <f>SUMIF(Mar!$L$4:$L$4000, 'Tag 2'!B181, Mar!$H$4:$H$4000)</f>
        <v>0</v>
      </c>
      <c r="F181" s="8">
        <f>SUMIF(Apr!$L$4:$L$4000, 'Tag 2'!B181, Apr!$H$4:$H$4000)</f>
        <v>0</v>
      </c>
      <c r="G181" s="8">
        <f>SUMIF(May!$L$4:$L$4000, 'Tag 2'!B181, May!$H$4:$H$4000)</f>
        <v>0</v>
      </c>
      <c r="H181" s="8">
        <f>SUMIF(Jun!$L$4:$L$4000, 'Tag 2'!B181, Jun!$H$4:$H$4000)</f>
        <v>0</v>
      </c>
      <c r="I181" s="8">
        <f>SUMIF(Jul!$L$4:$L$4000, 'Tag 2'!B181, Jul!$H$4:$H$4000)</f>
        <v>0</v>
      </c>
      <c r="J181" s="8">
        <f>SUMIF(Aug!$L$4:$L$4000, 'Tag 2'!B181, Aug!$H$4:$H$4000)</f>
        <v>0</v>
      </c>
      <c r="K181" s="8">
        <f>SUMIF(Sep!$L$4:$L$4000, 'Tag 2'!B181, Sep!$H$4:$H$4000)</f>
        <v>0</v>
      </c>
      <c r="L181" s="8">
        <f>SUMIF(Oct!$L$4:$L$4000, 'Tag 2'!B181, Oct!$H$4:$H$4000)</f>
        <v>0</v>
      </c>
      <c r="M181" s="8">
        <f>SUMIF(Nov!$L$4:$L$4000, 'Tag 2'!B181, Nov!$H$4:$H$4000)</f>
        <v>0</v>
      </c>
      <c r="N181" s="8">
        <f>SUMIF(Dec!$L$4:$L$4000, 'Tag 2'!B181, Dec!$H$4:$H$4000)</f>
        <v>0</v>
      </c>
      <c r="O181" s="1">
        <f t="shared" si="3"/>
        <v>0</v>
      </c>
    </row>
    <row r="182" spans="2:15" x14ac:dyDescent="0.2">
      <c r="B182" s="21">
        <f>Tags!H182</f>
        <v>0</v>
      </c>
      <c r="C182" s="8">
        <f>SUMIF(Jan!$L$4:$L$4000, 'Tag 2'!B182, Jan!$H$4:$H$4000)</f>
        <v>0</v>
      </c>
      <c r="D182" s="8">
        <f>SUMIF(Feb!$L$4:$L$4000, 'Tag 2'!B182, Feb!$H$4:$H$4000)</f>
        <v>0</v>
      </c>
      <c r="E182" s="8">
        <f>SUMIF(Mar!$L$4:$L$4000, 'Tag 2'!B182, Mar!$H$4:$H$4000)</f>
        <v>0</v>
      </c>
      <c r="F182" s="8">
        <f>SUMIF(Apr!$L$4:$L$4000, 'Tag 2'!B182, Apr!$H$4:$H$4000)</f>
        <v>0</v>
      </c>
      <c r="G182" s="8">
        <f>SUMIF(May!$L$4:$L$4000, 'Tag 2'!B182, May!$H$4:$H$4000)</f>
        <v>0</v>
      </c>
      <c r="H182" s="8">
        <f>SUMIF(Jun!$L$4:$L$4000, 'Tag 2'!B182, Jun!$H$4:$H$4000)</f>
        <v>0</v>
      </c>
      <c r="I182" s="8">
        <f>SUMIF(Jul!$L$4:$L$4000, 'Tag 2'!B182, Jul!$H$4:$H$4000)</f>
        <v>0</v>
      </c>
      <c r="J182" s="8">
        <f>SUMIF(Aug!$L$4:$L$4000, 'Tag 2'!B182, Aug!$H$4:$H$4000)</f>
        <v>0</v>
      </c>
      <c r="K182" s="8">
        <f>SUMIF(Sep!$L$4:$L$4000, 'Tag 2'!B182, Sep!$H$4:$H$4000)</f>
        <v>0</v>
      </c>
      <c r="L182" s="8">
        <f>SUMIF(Oct!$L$4:$L$4000, 'Tag 2'!B182, Oct!$H$4:$H$4000)</f>
        <v>0</v>
      </c>
      <c r="M182" s="8">
        <f>SUMIF(Nov!$L$4:$L$4000, 'Tag 2'!B182, Nov!$H$4:$H$4000)</f>
        <v>0</v>
      </c>
      <c r="N182" s="8">
        <f>SUMIF(Dec!$L$4:$L$4000, 'Tag 2'!B182, Dec!$H$4:$H$4000)</f>
        <v>0</v>
      </c>
      <c r="O182" s="1">
        <f t="shared" si="3"/>
        <v>0</v>
      </c>
    </row>
    <row r="183" spans="2:15" x14ac:dyDescent="0.2">
      <c r="B183" s="21">
        <f>Tags!H183</f>
        <v>0</v>
      </c>
      <c r="C183" s="8">
        <f>SUMIF(Jan!$L$4:$L$4000, 'Tag 2'!B183, Jan!$H$4:$H$4000)</f>
        <v>0</v>
      </c>
      <c r="D183" s="8">
        <f>SUMIF(Feb!$L$4:$L$4000, 'Tag 2'!B183, Feb!$H$4:$H$4000)</f>
        <v>0</v>
      </c>
      <c r="E183" s="8">
        <f>SUMIF(Mar!$L$4:$L$4000, 'Tag 2'!B183, Mar!$H$4:$H$4000)</f>
        <v>0</v>
      </c>
      <c r="F183" s="8">
        <f>SUMIF(Apr!$L$4:$L$4000, 'Tag 2'!B183, Apr!$H$4:$H$4000)</f>
        <v>0</v>
      </c>
      <c r="G183" s="8">
        <f>SUMIF(May!$L$4:$L$4000, 'Tag 2'!B183, May!$H$4:$H$4000)</f>
        <v>0</v>
      </c>
      <c r="H183" s="8">
        <f>SUMIF(Jun!$L$4:$L$4000, 'Tag 2'!B183, Jun!$H$4:$H$4000)</f>
        <v>0</v>
      </c>
      <c r="I183" s="8">
        <f>SUMIF(Jul!$L$4:$L$4000, 'Tag 2'!B183, Jul!$H$4:$H$4000)</f>
        <v>0</v>
      </c>
      <c r="J183" s="8">
        <f>SUMIF(Aug!$L$4:$L$4000, 'Tag 2'!B183, Aug!$H$4:$H$4000)</f>
        <v>0</v>
      </c>
      <c r="K183" s="8">
        <f>SUMIF(Sep!$L$4:$L$4000, 'Tag 2'!B183, Sep!$H$4:$H$4000)</f>
        <v>0</v>
      </c>
      <c r="L183" s="8">
        <f>SUMIF(Oct!$L$4:$L$4000, 'Tag 2'!B183, Oct!$H$4:$H$4000)</f>
        <v>0</v>
      </c>
      <c r="M183" s="8">
        <f>SUMIF(Nov!$L$4:$L$4000, 'Tag 2'!B183, Nov!$H$4:$H$4000)</f>
        <v>0</v>
      </c>
      <c r="N183" s="8">
        <f>SUMIF(Dec!$L$4:$L$4000, 'Tag 2'!B183, Dec!$H$4:$H$4000)</f>
        <v>0</v>
      </c>
      <c r="O183" s="1">
        <f t="shared" si="3"/>
        <v>0</v>
      </c>
    </row>
    <row r="184" spans="2:15" x14ac:dyDescent="0.2">
      <c r="B184" s="21">
        <f>Tags!H184</f>
        <v>0</v>
      </c>
      <c r="C184" s="8">
        <f>SUMIF(Jan!$L$4:$L$4000, 'Tag 2'!B184, Jan!$H$4:$H$4000)</f>
        <v>0</v>
      </c>
      <c r="D184" s="8">
        <f>SUMIF(Feb!$L$4:$L$4000, 'Tag 2'!B184, Feb!$H$4:$H$4000)</f>
        <v>0</v>
      </c>
      <c r="E184" s="8">
        <f>SUMIF(Mar!$L$4:$L$4000, 'Tag 2'!B184, Mar!$H$4:$H$4000)</f>
        <v>0</v>
      </c>
      <c r="F184" s="8">
        <f>SUMIF(Apr!$L$4:$L$4000, 'Tag 2'!B184, Apr!$H$4:$H$4000)</f>
        <v>0</v>
      </c>
      <c r="G184" s="8">
        <f>SUMIF(May!$L$4:$L$4000, 'Tag 2'!B184, May!$H$4:$H$4000)</f>
        <v>0</v>
      </c>
      <c r="H184" s="8">
        <f>SUMIF(Jun!$L$4:$L$4000, 'Tag 2'!B184, Jun!$H$4:$H$4000)</f>
        <v>0</v>
      </c>
      <c r="I184" s="8">
        <f>SUMIF(Jul!$L$4:$L$4000, 'Tag 2'!B184, Jul!$H$4:$H$4000)</f>
        <v>0</v>
      </c>
      <c r="J184" s="8">
        <f>SUMIF(Aug!$L$4:$L$4000, 'Tag 2'!B184, Aug!$H$4:$H$4000)</f>
        <v>0</v>
      </c>
      <c r="K184" s="8">
        <f>SUMIF(Sep!$L$4:$L$4000, 'Tag 2'!B184, Sep!$H$4:$H$4000)</f>
        <v>0</v>
      </c>
      <c r="L184" s="8">
        <f>SUMIF(Oct!$L$4:$L$4000, 'Tag 2'!B184, Oct!$H$4:$H$4000)</f>
        <v>0</v>
      </c>
      <c r="M184" s="8">
        <f>SUMIF(Nov!$L$4:$L$4000, 'Tag 2'!B184, Nov!$H$4:$H$4000)</f>
        <v>0</v>
      </c>
      <c r="N184" s="8">
        <f>SUMIF(Dec!$L$4:$L$4000, 'Tag 2'!B184, Dec!$H$4:$H$4000)</f>
        <v>0</v>
      </c>
      <c r="O184" s="1">
        <f t="shared" si="3"/>
        <v>0</v>
      </c>
    </row>
    <row r="185" spans="2:15" x14ac:dyDescent="0.2">
      <c r="B185" s="21">
        <f>Tags!H185</f>
        <v>0</v>
      </c>
      <c r="C185" s="8">
        <f>SUMIF(Jan!$L$4:$L$4000, 'Tag 2'!B185, Jan!$H$4:$H$4000)</f>
        <v>0</v>
      </c>
      <c r="D185" s="8">
        <f>SUMIF(Feb!$L$4:$L$4000, 'Tag 2'!B185, Feb!$H$4:$H$4000)</f>
        <v>0</v>
      </c>
      <c r="E185" s="8">
        <f>SUMIF(Mar!$L$4:$L$4000, 'Tag 2'!B185, Mar!$H$4:$H$4000)</f>
        <v>0</v>
      </c>
      <c r="F185" s="8">
        <f>SUMIF(Apr!$L$4:$L$4000, 'Tag 2'!B185, Apr!$H$4:$H$4000)</f>
        <v>0</v>
      </c>
      <c r="G185" s="8">
        <f>SUMIF(May!$L$4:$L$4000, 'Tag 2'!B185, May!$H$4:$H$4000)</f>
        <v>0</v>
      </c>
      <c r="H185" s="8">
        <f>SUMIF(Jun!$L$4:$L$4000, 'Tag 2'!B185, Jun!$H$4:$H$4000)</f>
        <v>0</v>
      </c>
      <c r="I185" s="8">
        <f>SUMIF(Jul!$L$4:$L$4000, 'Tag 2'!B185, Jul!$H$4:$H$4000)</f>
        <v>0</v>
      </c>
      <c r="J185" s="8">
        <f>SUMIF(Aug!$L$4:$L$4000, 'Tag 2'!B185, Aug!$H$4:$H$4000)</f>
        <v>0</v>
      </c>
      <c r="K185" s="8">
        <f>SUMIF(Sep!$L$4:$L$4000, 'Tag 2'!B185, Sep!$H$4:$H$4000)</f>
        <v>0</v>
      </c>
      <c r="L185" s="8">
        <f>SUMIF(Oct!$L$4:$L$4000, 'Tag 2'!B185, Oct!$H$4:$H$4000)</f>
        <v>0</v>
      </c>
      <c r="M185" s="8">
        <f>SUMIF(Nov!$L$4:$L$4000, 'Tag 2'!B185, Nov!$H$4:$H$4000)</f>
        <v>0</v>
      </c>
      <c r="N185" s="8">
        <f>SUMIF(Dec!$L$4:$L$4000, 'Tag 2'!B185, Dec!$H$4:$H$4000)</f>
        <v>0</v>
      </c>
      <c r="O185" s="1">
        <f t="shared" si="3"/>
        <v>0</v>
      </c>
    </row>
    <row r="186" spans="2:15" x14ac:dyDescent="0.2">
      <c r="B186" s="21">
        <f>Tags!H186</f>
        <v>0</v>
      </c>
      <c r="C186" s="8">
        <f>SUMIF(Jan!$L$4:$L$4000, 'Tag 2'!B186, Jan!$H$4:$H$4000)</f>
        <v>0</v>
      </c>
      <c r="D186" s="8">
        <f>SUMIF(Feb!$L$4:$L$4000, 'Tag 2'!B186, Feb!$H$4:$H$4000)</f>
        <v>0</v>
      </c>
      <c r="E186" s="8">
        <f>SUMIF(Mar!$L$4:$L$4000, 'Tag 2'!B186, Mar!$H$4:$H$4000)</f>
        <v>0</v>
      </c>
      <c r="F186" s="8">
        <f>SUMIF(Apr!$L$4:$L$4000, 'Tag 2'!B186, Apr!$H$4:$H$4000)</f>
        <v>0</v>
      </c>
      <c r="G186" s="8">
        <f>SUMIF(May!$L$4:$L$4000, 'Tag 2'!B186, May!$H$4:$H$4000)</f>
        <v>0</v>
      </c>
      <c r="H186" s="8">
        <f>SUMIF(Jun!$L$4:$L$4000, 'Tag 2'!B186, Jun!$H$4:$H$4000)</f>
        <v>0</v>
      </c>
      <c r="I186" s="8">
        <f>SUMIF(Jul!$L$4:$L$4000, 'Tag 2'!B186, Jul!$H$4:$H$4000)</f>
        <v>0</v>
      </c>
      <c r="J186" s="8">
        <f>SUMIF(Aug!$L$4:$L$4000, 'Tag 2'!B186, Aug!$H$4:$H$4000)</f>
        <v>0</v>
      </c>
      <c r="K186" s="8">
        <f>SUMIF(Sep!$L$4:$L$4000, 'Tag 2'!B186, Sep!$H$4:$H$4000)</f>
        <v>0</v>
      </c>
      <c r="L186" s="8">
        <f>SUMIF(Oct!$L$4:$L$4000, 'Tag 2'!B186, Oct!$H$4:$H$4000)</f>
        <v>0</v>
      </c>
      <c r="M186" s="8">
        <f>SUMIF(Nov!$L$4:$L$4000, 'Tag 2'!B186, Nov!$H$4:$H$4000)</f>
        <v>0</v>
      </c>
      <c r="N186" s="8">
        <f>SUMIF(Dec!$L$4:$L$4000, 'Tag 2'!B186, Dec!$H$4:$H$4000)</f>
        <v>0</v>
      </c>
      <c r="O186" s="1">
        <f t="shared" si="3"/>
        <v>0</v>
      </c>
    </row>
    <row r="187" spans="2:15" x14ac:dyDescent="0.2">
      <c r="B187" s="21">
        <f>Tags!H187</f>
        <v>0</v>
      </c>
      <c r="C187" s="8">
        <f>SUMIF(Jan!$L$4:$L$4000, 'Tag 2'!B187, Jan!$H$4:$H$4000)</f>
        <v>0</v>
      </c>
      <c r="D187" s="8">
        <f>SUMIF(Feb!$L$4:$L$4000, 'Tag 2'!B187, Feb!$H$4:$H$4000)</f>
        <v>0</v>
      </c>
      <c r="E187" s="8">
        <f>SUMIF(Mar!$L$4:$L$4000, 'Tag 2'!B187, Mar!$H$4:$H$4000)</f>
        <v>0</v>
      </c>
      <c r="F187" s="8">
        <f>SUMIF(Apr!$L$4:$L$4000, 'Tag 2'!B187, Apr!$H$4:$H$4000)</f>
        <v>0</v>
      </c>
      <c r="G187" s="8">
        <f>SUMIF(May!$L$4:$L$4000, 'Tag 2'!B187, May!$H$4:$H$4000)</f>
        <v>0</v>
      </c>
      <c r="H187" s="8">
        <f>SUMIF(Jun!$L$4:$L$4000, 'Tag 2'!B187, Jun!$H$4:$H$4000)</f>
        <v>0</v>
      </c>
      <c r="I187" s="8">
        <f>SUMIF(Jul!$L$4:$L$4000, 'Tag 2'!B187, Jul!$H$4:$H$4000)</f>
        <v>0</v>
      </c>
      <c r="J187" s="8">
        <f>SUMIF(Aug!$L$4:$L$4000, 'Tag 2'!B187, Aug!$H$4:$H$4000)</f>
        <v>0</v>
      </c>
      <c r="K187" s="8">
        <f>SUMIF(Sep!$L$4:$L$4000, 'Tag 2'!B187, Sep!$H$4:$H$4000)</f>
        <v>0</v>
      </c>
      <c r="L187" s="8">
        <f>SUMIF(Oct!$L$4:$L$4000, 'Tag 2'!B187, Oct!$H$4:$H$4000)</f>
        <v>0</v>
      </c>
      <c r="M187" s="8">
        <f>SUMIF(Nov!$L$4:$L$4000, 'Tag 2'!B187, Nov!$H$4:$H$4000)</f>
        <v>0</v>
      </c>
      <c r="N187" s="8">
        <f>SUMIF(Dec!$L$4:$L$4000, 'Tag 2'!B187, Dec!$H$4:$H$4000)</f>
        <v>0</v>
      </c>
      <c r="O187" s="1">
        <f t="shared" si="3"/>
        <v>0</v>
      </c>
    </row>
    <row r="188" spans="2:15" x14ac:dyDescent="0.2">
      <c r="B188" s="21">
        <f>Tags!H188</f>
        <v>0</v>
      </c>
      <c r="C188" s="8">
        <f>SUMIF(Jan!$L$4:$L$4000, 'Tag 2'!B188, Jan!$H$4:$H$4000)</f>
        <v>0</v>
      </c>
      <c r="D188" s="8">
        <f>SUMIF(Feb!$L$4:$L$4000, 'Tag 2'!B188, Feb!$H$4:$H$4000)</f>
        <v>0</v>
      </c>
      <c r="E188" s="8">
        <f>SUMIF(Mar!$L$4:$L$4000, 'Tag 2'!B188, Mar!$H$4:$H$4000)</f>
        <v>0</v>
      </c>
      <c r="F188" s="8">
        <f>SUMIF(Apr!$L$4:$L$4000, 'Tag 2'!B188, Apr!$H$4:$H$4000)</f>
        <v>0</v>
      </c>
      <c r="G188" s="8">
        <f>SUMIF(May!$L$4:$L$4000, 'Tag 2'!B188, May!$H$4:$H$4000)</f>
        <v>0</v>
      </c>
      <c r="H188" s="8">
        <f>SUMIF(Jun!$L$4:$L$4000, 'Tag 2'!B188, Jun!$H$4:$H$4000)</f>
        <v>0</v>
      </c>
      <c r="I188" s="8">
        <f>SUMIF(Jul!$L$4:$L$4000, 'Tag 2'!B188, Jul!$H$4:$H$4000)</f>
        <v>0</v>
      </c>
      <c r="J188" s="8">
        <f>SUMIF(Aug!$L$4:$L$4000, 'Tag 2'!B188, Aug!$H$4:$H$4000)</f>
        <v>0</v>
      </c>
      <c r="K188" s="8">
        <f>SUMIF(Sep!$L$4:$L$4000, 'Tag 2'!B188, Sep!$H$4:$H$4000)</f>
        <v>0</v>
      </c>
      <c r="L188" s="8">
        <f>SUMIF(Oct!$L$4:$L$4000, 'Tag 2'!B188, Oct!$H$4:$H$4000)</f>
        <v>0</v>
      </c>
      <c r="M188" s="8">
        <f>SUMIF(Nov!$L$4:$L$4000, 'Tag 2'!B188, Nov!$H$4:$H$4000)</f>
        <v>0</v>
      </c>
      <c r="N188" s="8">
        <f>SUMIF(Dec!$L$4:$L$4000, 'Tag 2'!B188, Dec!$H$4:$H$4000)</f>
        <v>0</v>
      </c>
      <c r="O188" s="1">
        <f t="shared" si="3"/>
        <v>0</v>
      </c>
    </row>
    <row r="189" spans="2:15" x14ac:dyDescent="0.2">
      <c r="B189" s="21">
        <f>Tags!H189</f>
        <v>0</v>
      </c>
      <c r="C189" s="8">
        <f>SUMIF(Jan!$L$4:$L$4000, 'Tag 2'!B189, Jan!$H$4:$H$4000)</f>
        <v>0</v>
      </c>
      <c r="D189" s="8">
        <f>SUMIF(Feb!$L$4:$L$4000, 'Tag 2'!B189, Feb!$H$4:$H$4000)</f>
        <v>0</v>
      </c>
      <c r="E189" s="8">
        <f>SUMIF(Mar!$L$4:$L$4000, 'Tag 2'!B189, Mar!$H$4:$H$4000)</f>
        <v>0</v>
      </c>
      <c r="F189" s="8">
        <f>SUMIF(Apr!$L$4:$L$4000, 'Tag 2'!B189, Apr!$H$4:$H$4000)</f>
        <v>0</v>
      </c>
      <c r="G189" s="8">
        <f>SUMIF(May!$L$4:$L$4000, 'Tag 2'!B189, May!$H$4:$H$4000)</f>
        <v>0</v>
      </c>
      <c r="H189" s="8">
        <f>SUMIF(Jun!$L$4:$L$4000, 'Tag 2'!B189, Jun!$H$4:$H$4000)</f>
        <v>0</v>
      </c>
      <c r="I189" s="8">
        <f>SUMIF(Jul!$L$4:$L$4000, 'Tag 2'!B189, Jul!$H$4:$H$4000)</f>
        <v>0</v>
      </c>
      <c r="J189" s="8">
        <f>SUMIF(Aug!$L$4:$L$4000, 'Tag 2'!B189, Aug!$H$4:$H$4000)</f>
        <v>0</v>
      </c>
      <c r="K189" s="8">
        <f>SUMIF(Sep!$L$4:$L$4000, 'Tag 2'!B189, Sep!$H$4:$H$4000)</f>
        <v>0</v>
      </c>
      <c r="L189" s="8">
        <f>SUMIF(Oct!$L$4:$L$4000, 'Tag 2'!B189, Oct!$H$4:$H$4000)</f>
        <v>0</v>
      </c>
      <c r="M189" s="8">
        <f>SUMIF(Nov!$L$4:$L$4000, 'Tag 2'!B189, Nov!$H$4:$H$4000)</f>
        <v>0</v>
      </c>
      <c r="N189" s="8">
        <f>SUMIF(Dec!$L$4:$L$4000, 'Tag 2'!B189, Dec!$H$4:$H$4000)</f>
        <v>0</v>
      </c>
      <c r="O189" s="1">
        <f t="shared" si="3"/>
        <v>0</v>
      </c>
    </row>
    <row r="190" spans="2:15" x14ac:dyDescent="0.2">
      <c r="B190" s="21">
        <f>Tags!H190</f>
        <v>0</v>
      </c>
      <c r="C190" s="8">
        <f>SUMIF(Jan!$L$4:$L$4000, 'Tag 2'!B190, Jan!$H$4:$H$4000)</f>
        <v>0</v>
      </c>
      <c r="D190" s="8">
        <f>SUMIF(Feb!$L$4:$L$4000, 'Tag 2'!B190, Feb!$H$4:$H$4000)</f>
        <v>0</v>
      </c>
      <c r="E190" s="8">
        <f>SUMIF(Mar!$L$4:$L$4000, 'Tag 2'!B190, Mar!$H$4:$H$4000)</f>
        <v>0</v>
      </c>
      <c r="F190" s="8">
        <f>SUMIF(Apr!$L$4:$L$4000, 'Tag 2'!B190, Apr!$H$4:$H$4000)</f>
        <v>0</v>
      </c>
      <c r="G190" s="8">
        <f>SUMIF(May!$L$4:$L$4000, 'Tag 2'!B190, May!$H$4:$H$4000)</f>
        <v>0</v>
      </c>
      <c r="H190" s="8">
        <f>SUMIF(Jun!$L$4:$L$4000, 'Tag 2'!B190, Jun!$H$4:$H$4000)</f>
        <v>0</v>
      </c>
      <c r="I190" s="8">
        <f>SUMIF(Jul!$L$4:$L$4000, 'Tag 2'!B190, Jul!$H$4:$H$4000)</f>
        <v>0</v>
      </c>
      <c r="J190" s="8">
        <f>SUMIF(Aug!$L$4:$L$4000, 'Tag 2'!B190, Aug!$H$4:$H$4000)</f>
        <v>0</v>
      </c>
      <c r="K190" s="8">
        <f>SUMIF(Sep!$L$4:$L$4000, 'Tag 2'!B190, Sep!$H$4:$H$4000)</f>
        <v>0</v>
      </c>
      <c r="L190" s="8">
        <f>SUMIF(Oct!$L$4:$L$4000, 'Tag 2'!B190, Oct!$H$4:$H$4000)</f>
        <v>0</v>
      </c>
      <c r="M190" s="8">
        <f>SUMIF(Nov!$L$4:$L$4000, 'Tag 2'!B190, Nov!$H$4:$H$4000)</f>
        <v>0</v>
      </c>
      <c r="N190" s="8">
        <f>SUMIF(Dec!$L$4:$L$4000, 'Tag 2'!B190, Dec!$H$4:$H$4000)</f>
        <v>0</v>
      </c>
      <c r="O190" s="1">
        <f t="shared" si="3"/>
        <v>0</v>
      </c>
    </row>
    <row r="191" spans="2:15" x14ac:dyDescent="0.2">
      <c r="B191" s="21">
        <f>Tags!H191</f>
        <v>0</v>
      </c>
      <c r="C191" s="8">
        <f>SUMIF(Jan!$L$4:$L$4000, 'Tag 2'!B191, Jan!$H$4:$H$4000)</f>
        <v>0</v>
      </c>
      <c r="D191" s="8">
        <f>SUMIF(Feb!$L$4:$L$4000, 'Tag 2'!B191, Feb!$H$4:$H$4000)</f>
        <v>0</v>
      </c>
      <c r="E191" s="8">
        <f>SUMIF(Mar!$L$4:$L$4000, 'Tag 2'!B191, Mar!$H$4:$H$4000)</f>
        <v>0</v>
      </c>
      <c r="F191" s="8">
        <f>SUMIF(Apr!$L$4:$L$4000, 'Tag 2'!B191, Apr!$H$4:$H$4000)</f>
        <v>0</v>
      </c>
      <c r="G191" s="8">
        <f>SUMIF(May!$L$4:$L$4000, 'Tag 2'!B191, May!$H$4:$H$4000)</f>
        <v>0</v>
      </c>
      <c r="H191" s="8">
        <f>SUMIF(Jun!$L$4:$L$4000, 'Tag 2'!B191, Jun!$H$4:$H$4000)</f>
        <v>0</v>
      </c>
      <c r="I191" s="8">
        <f>SUMIF(Jul!$L$4:$L$4000, 'Tag 2'!B191, Jul!$H$4:$H$4000)</f>
        <v>0</v>
      </c>
      <c r="J191" s="8">
        <f>SUMIF(Aug!$L$4:$L$4000, 'Tag 2'!B191, Aug!$H$4:$H$4000)</f>
        <v>0</v>
      </c>
      <c r="K191" s="8">
        <f>SUMIF(Sep!$L$4:$L$4000, 'Tag 2'!B191, Sep!$H$4:$H$4000)</f>
        <v>0</v>
      </c>
      <c r="L191" s="8">
        <f>SUMIF(Oct!$L$4:$L$4000, 'Tag 2'!B191, Oct!$H$4:$H$4000)</f>
        <v>0</v>
      </c>
      <c r="M191" s="8">
        <f>SUMIF(Nov!$L$4:$L$4000, 'Tag 2'!B191, Nov!$H$4:$H$4000)</f>
        <v>0</v>
      </c>
      <c r="N191" s="8">
        <f>SUMIF(Dec!$L$4:$L$4000, 'Tag 2'!B191, Dec!$H$4:$H$4000)</f>
        <v>0</v>
      </c>
      <c r="O191" s="1">
        <f t="shared" si="3"/>
        <v>0</v>
      </c>
    </row>
    <row r="192" spans="2:15" x14ac:dyDescent="0.2">
      <c r="B192" s="21">
        <f>Tags!H192</f>
        <v>0</v>
      </c>
      <c r="C192" s="8">
        <f>SUMIF(Jan!$L$4:$L$4000, 'Tag 2'!B192, Jan!$H$4:$H$4000)</f>
        <v>0</v>
      </c>
      <c r="D192" s="8">
        <f>SUMIF(Feb!$L$4:$L$4000, 'Tag 2'!B192, Feb!$H$4:$H$4000)</f>
        <v>0</v>
      </c>
      <c r="E192" s="8">
        <f>SUMIF(Mar!$L$4:$L$4000, 'Tag 2'!B192, Mar!$H$4:$H$4000)</f>
        <v>0</v>
      </c>
      <c r="F192" s="8">
        <f>SUMIF(Apr!$L$4:$L$4000, 'Tag 2'!B192, Apr!$H$4:$H$4000)</f>
        <v>0</v>
      </c>
      <c r="G192" s="8">
        <f>SUMIF(May!$L$4:$L$4000, 'Tag 2'!B192, May!$H$4:$H$4000)</f>
        <v>0</v>
      </c>
      <c r="H192" s="8">
        <f>SUMIF(Jun!$L$4:$L$4000, 'Tag 2'!B192, Jun!$H$4:$H$4000)</f>
        <v>0</v>
      </c>
      <c r="I192" s="8">
        <f>SUMIF(Jul!$L$4:$L$4000, 'Tag 2'!B192, Jul!$H$4:$H$4000)</f>
        <v>0</v>
      </c>
      <c r="J192" s="8">
        <f>SUMIF(Aug!$L$4:$L$4000, 'Tag 2'!B192, Aug!$H$4:$H$4000)</f>
        <v>0</v>
      </c>
      <c r="K192" s="8">
        <f>SUMIF(Sep!$L$4:$L$4000, 'Tag 2'!B192, Sep!$H$4:$H$4000)</f>
        <v>0</v>
      </c>
      <c r="L192" s="8">
        <f>SUMIF(Oct!$L$4:$L$4000, 'Tag 2'!B192, Oct!$H$4:$H$4000)</f>
        <v>0</v>
      </c>
      <c r="M192" s="8">
        <f>SUMIF(Nov!$L$4:$L$4000, 'Tag 2'!B192, Nov!$H$4:$H$4000)</f>
        <v>0</v>
      </c>
      <c r="N192" s="8">
        <f>SUMIF(Dec!$L$4:$L$4000, 'Tag 2'!B192, Dec!$H$4:$H$4000)</f>
        <v>0</v>
      </c>
      <c r="O192" s="1">
        <f t="shared" si="3"/>
        <v>0</v>
      </c>
    </row>
    <row r="193" spans="2:15" x14ac:dyDescent="0.2">
      <c r="B193" s="21">
        <f>Tags!H193</f>
        <v>0</v>
      </c>
      <c r="C193" s="8">
        <f>SUMIF(Jan!$L$4:$L$4000, 'Tag 2'!B193, Jan!$H$4:$H$4000)</f>
        <v>0</v>
      </c>
      <c r="D193" s="8">
        <f>SUMIF(Feb!$L$4:$L$4000, 'Tag 2'!B193, Feb!$H$4:$H$4000)</f>
        <v>0</v>
      </c>
      <c r="E193" s="8">
        <f>SUMIF(Mar!$L$4:$L$4000, 'Tag 2'!B193, Mar!$H$4:$H$4000)</f>
        <v>0</v>
      </c>
      <c r="F193" s="8">
        <f>SUMIF(Apr!$L$4:$L$4000, 'Tag 2'!B193, Apr!$H$4:$H$4000)</f>
        <v>0</v>
      </c>
      <c r="G193" s="8">
        <f>SUMIF(May!$L$4:$L$4000, 'Tag 2'!B193, May!$H$4:$H$4000)</f>
        <v>0</v>
      </c>
      <c r="H193" s="8">
        <f>SUMIF(Jun!$L$4:$L$4000, 'Tag 2'!B193, Jun!$H$4:$H$4000)</f>
        <v>0</v>
      </c>
      <c r="I193" s="8">
        <f>SUMIF(Jul!$L$4:$L$4000, 'Tag 2'!B193, Jul!$H$4:$H$4000)</f>
        <v>0</v>
      </c>
      <c r="J193" s="8">
        <f>SUMIF(Aug!$L$4:$L$4000, 'Tag 2'!B193, Aug!$H$4:$H$4000)</f>
        <v>0</v>
      </c>
      <c r="K193" s="8">
        <f>SUMIF(Sep!$L$4:$L$4000, 'Tag 2'!B193, Sep!$H$4:$H$4000)</f>
        <v>0</v>
      </c>
      <c r="L193" s="8">
        <f>SUMIF(Oct!$L$4:$L$4000, 'Tag 2'!B193, Oct!$H$4:$H$4000)</f>
        <v>0</v>
      </c>
      <c r="M193" s="8">
        <f>SUMIF(Nov!$L$4:$L$4000, 'Tag 2'!B193, Nov!$H$4:$H$4000)</f>
        <v>0</v>
      </c>
      <c r="N193" s="8">
        <f>SUMIF(Dec!$L$4:$L$4000, 'Tag 2'!B193, Dec!$H$4:$H$4000)</f>
        <v>0</v>
      </c>
      <c r="O193" s="1">
        <f t="shared" si="3"/>
        <v>0</v>
      </c>
    </row>
    <row r="194" spans="2:15" x14ac:dyDescent="0.2">
      <c r="B194" s="21">
        <f>Tags!H194</f>
        <v>0</v>
      </c>
      <c r="C194" s="8">
        <f>SUMIF(Jan!$L$4:$L$4000, 'Tag 2'!B194, Jan!$H$4:$H$4000)</f>
        <v>0</v>
      </c>
      <c r="D194" s="8">
        <f>SUMIF(Feb!$L$4:$L$4000, 'Tag 2'!B194, Feb!$H$4:$H$4000)</f>
        <v>0</v>
      </c>
      <c r="E194" s="8">
        <f>SUMIF(Mar!$L$4:$L$4000, 'Tag 2'!B194, Mar!$H$4:$H$4000)</f>
        <v>0</v>
      </c>
      <c r="F194" s="8">
        <f>SUMIF(Apr!$L$4:$L$4000, 'Tag 2'!B194, Apr!$H$4:$H$4000)</f>
        <v>0</v>
      </c>
      <c r="G194" s="8">
        <f>SUMIF(May!$L$4:$L$4000, 'Tag 2'!B194, May!$H$4:$H$4000)</f>
        <v>0</v>
      </c>
      <c r="H194" s="8">
        <f>SUMIF(Jun!$L$4:$L$4000, 'Tag 2'!B194, Jun!$H$4:$H$4000)</f>
        <v>0</v>
      </c>
      <c r="I194" s="8">
        <f>SUMIF(Jul!$L$4:$L$4000, 'Tag 2'!B194, Jul!$H$4:$H$4000)</f>
        <v>0</v>
      </c>
      <c r="J194" s="8">
        <f>SUMIF(Aug!$L$4:$L$4000, 'Tag 2'!B194, Aug!$H$4:$H$4000)</f>
        <v>0</v>
      </c>
      <c r="K194" s="8">
        <f>SUMIF(Sep!$L$4:$L$4000, 'Tag 2'!B194, Sep!$H$4:$H$4000)</f>
        <v>0</v>
      </c>
      <c r="L194" s="8">
        <f>SUMIF(Oct!$L$4:$L$4000, 'Tag 2'!B194, Oct!$H$4:$H$4000)</f>
        <v>0</v>
      </c>
      <c r="M194" s="8">
        <f>SUMIF(Nov!$L$4:$L$4000, 'Tag 2'!B194, Nov!$H$4:$H$4000)</f>
        <v>0</v>
      </c>
      <c r="N194" s="8">
        <f>SUMIF(Dec!$L$4:$L$4000, 'Tag 2'!B194, Dec!$H$4:$H$4000)</f>
        <v>0</v>
      </c>
      <c r="O194" s="1">
        <f t="shared" si="3"/>
        <v>0</v>
      </c>
    </row>
    <row r="195" spans="2:15" x14ac:dyDescent="0.2">
      <c r="B195" s="21">
        <f>Tags!H195</f>
        <v>0</v>
      </c>
      <c r="C195" s="8">
        <f>SUMIF(Jan!$L$4:$L$4000, 'Tag 2'!B195, Jan!$H$4:$H$4000)</f>
        <v>0</v>
      </c>
      <c r="D195" s="8">
        <f>SUMIF(Feb!$L$4:$L$4000, 'Tag 2'!B195, Feb!$H$4:$H$4000)</f>
        <v>0</v>
      </c>
      <c r="E195" s="8">
        <f>SUMIF(Mar!$L$4:$L$4000, 'Tag 2'!B195, Mar!$H$4:$H$4000)</f>
        <v>0</v>
      </c>
      <c r="F195" s="8">
        <f>SUMIF(Apr!$L$4:$L$4000, 'Tag 2'!B195, Apr!$H$4:$H$4000)</f>
        <v>0</v>
      </c>
      <c r="G195" s="8">
        <f>SUMIF(May!$L$4:$L$4000, 'Tag 2'!B195, May!$H$4:$H$4000)</f>
        <v>0</v>
      </c>
      <c r="H195" s="8">
        <f>SUMIF(Jun!$L$4:$L$4000, 'Tag 2'!B195, Jun!$H$4:$H$4000)</f>
        <v>0</v>
      </c>
      <c r="I195" s="8">
        <f>SUMIF(Jul!$L$4:$L$4000, 'Tag 2'!B195, Jul!$H$4:$H$4000)</f>
        <v>0</v>
      </c>
      <c r="J195" s="8">
        <f>SUMIF(Aug!$L$4:$L$4000, 'Tag 2'!B195, Aug!$H$4:$H$4000)</f>
        <v>0</v>
      </c>
      <c r="K195" s="8">
        <f>SUMIF(Sep!$L$4:$L$4000, 'Tag 2'!B195, Sep!$H$4:$H$4000)</f>
        <v>0</v>
      </c>
      <c r="L195" s="8">
        <f>SUMIF(Oct!$L$4:$L$4000, 'Tag 2'!B195, Oct!$H$4:$H$4000)</f>
        <v>0</v>
      </c>
      <c r="M195" s="8">
        <f>SUMIF(Nov!$L$4:$L$4000, 'Tag 2'!B195, Nov!$H$4:$H$4000)</f>
        <v>0</v>
      </c>
      <c r="N195" s="8">
        <f>SUMIF(Dec!$L$4:$L$4000, 'Tag 2'!B195, Dec!$H$4:$H$4000)</f>
        <v>0</v>
      </c>
      <c r="O195" s="1">
        <f t="shared" si="3"/>
        <v>0</v>
      </c>
    </row>
    <row r="196" spans="2:15" x14ac:dyDescent="0.2">
      <c r="B196" s="21">
        <f>Tags!H196</f>
        <v>0</v>
      </c>
      <c r="C196" s="8">
        <f>SUMIF(Jan!$L$4:$L$4000, 'Tag 2'!B196, Jan!$H$4:$H$4000)</f>
        <v>0</v>
      </c>
      <c r="D196" s="8">
        <f>SUMIF(Feb!$L$4:$L$4000, 'Tag 2'!B196, Feb!$H$4:$H$4000)</f>
        <v>0</v>
      </c>
      <c r="E196" s="8">
        <f>SUMIF(Mar!$L$4:$L$4000, 'Tag 2'!B196, Mar!$H$4:$H$4000)</f>
        <v>0</v>
      </c>
      <c r="F196" s="8">
        <f>SUMIF(Apr!$L$4:$L$4000, 'Tag 2'!B196, Apr!$H$4:$H$4000)</f>
        <v>0</v>
      </c>
      <c r="G196" s="8">
        <f>SUMIF(May!$L$4:$L$4000, 'Tag 2'!B196, May!$H$4:$H$4000)</f>
        <v>0</v>
      </c>
      <c r="H196" s="8">
        <f>SUMIF(Jun!$L$4:$L$4000, 'Tag 2'!B196, Jun!$H$4:$H$4000)</f>
        <v>0</v>
      </c>
      <c r="I196" s="8">
        <f>SUMIF(Jul!$L$4:$L$4000, 'Tag 2'!B196, Jul!$H$4:$H$4000)</f>
        <v>0</v>
      </c>
      <c r="J196" s="8">
        <f>SUMIF(Aug!$L$4:$L$4000, 'Tag 2'!B196, Aug!$H$4:$H$4000)</f>
        <v>0</v>
      </c>
      <c r="K196" s="8">
        <f>SUMIF(Sep!$L$4:$L$4000, 'Tag 2'!B196, Sep!$H$4:$H$4000)</f>
        <v>0</v>
      </c>
      <c r="L196" s="8">
        <f>SUMIF(Oct!$L$4:$L$4000, 'Tag 2'!B196, Oct!$H$4:$H$4000)</f>
        <v>0</v>
      </c>
      <c r="M196" s="8">
        <f>SUMIF(Nov!$L$4:$L$4000, 'Tag 2'!B196, Nov!$H$4:$H$4000)</f>
        <v>0</v>
      </c>
      <c r="N196" s="8">
        <f>SUMIF(Dec!$L$4:$L$4000, 'Tag 2'!B196, Dec!$H$4:$H$4000)</f>
        <v>0</v>
      </c>
      <c r="O196" s="1">
        <f t="shared" si="3"/>
        <v>0</v>
      </c>
    </row>
    <row r="197" spans="2:15" x14ac:dyDescent="0.2">
      <c r="B197" s="21">
        <f>Tags!H197</f>
        <v>0</v>
      </c>
      <c r="C197" s="8">
        <f>SUMIF(Jan!$L$4:$L$4000, 'Tag 2'!B197, Jan!$H$4:$H$4000)</f>
        <v>0</v>
      </c>
      <c r="D197" s="8">
        <f>SUMIF(Feb!$L$4:$L$4000, 'Tag 2'!B197, Feb!$H$4:$H$4000)</f>
        <v>0</v>
      </c>
      <c r="E197" s="8">
        <f>SUMIF(Mar!$L$4:$L$4000, 'Tag 2'!B197, Mar!$H$4:$H$4000)</f>
        <v>0</v>
      </c>
      <c r="F197" s="8">
        <f>SUMIF(Apr!$L$4:$L$4000, 'Tag 2'!B197, Apr!$H$4:$H$4000)</f>
        <v>0</v>
      </c>
      <c r="G197" s="8">
        <f>SUMIF(May!$L$4:$L$4000, 'Tag 2'!B197, May!$H$4:$H$4000)</f>
        <v>0</v>
      </c>
      <c r="H197" s="8">
        <f>SUMIF(Jun!$L$4:$L$4000, 'Tag 2'!B197, Jun!$H$4:$H$4000)</f>
        <v>0</v>
      </c>
      <c r="I197" s="8">
        <f>SUMIF(Jul!$L$4:$L$4000, 'Tag 2'!B197, Jul!$H$4:$H$4000)</f>
        <v>0</v>
      </c>
      <c r="J197" s="8">
        <f>SUMIF(Aug!$L$4:$L$4000, 'Tag 2'!B197, Aug!$H$4:$H$4000)</f>
        <v>0</v>
      </c>
      <c r="K197" s="8">
        <f>SUMIF(Sep!$L$4:$L$4000, 'Tag 2'!B197, Sep!$H$4:$H$4000)</f>
        <v>0</v>
      </c>
      <c r="L197" s="8">
        <f>SUMIF(Oct!$L$4:$L$4000, 'Tag 2'!B197, Oct!$H$4:$H$4000)</f>
        <v>0</v>
      </c>
      <c r="M197" s="8">
        <f>SUMIF(Nov!$L$4:$L$4000, 'Tag 2'!B197, Nov!$H$4:$H$4000)</f>
        <v>0</v>
      </c>
      <c r="N197" s="8">
        <f>SUMIF(Dec!$L$4:$L$4000, 'Tag 2'!B197, Dec!$H$4:$H$4000)</f>
        <v>0</v>
      </c>
      <c r="O197" s="1">
        <f t="shared" si="3"/>
        <v>0</v>
      </c>
    </row>
    <row r="198" spans="2:15" x14ac:dyDescent="0.2">
      <c r="B198" s="21">
        <f>Tags!H198</f>
        <v>0</v>
      </c>
      <c r="C198" s="8">
        <f>SUMIF(Jan!$L$4:$L$4000, 'Tag 2'!B198, Jan!$H$4:$H$4000)</f>
        <v>0</v>
      </c>
      <c r="D198" s="8">
        <f>SUMIF(Feb!$L$4:$L$4000, 'Tag 2'!B198, Feb!$H$4:$H$4000)</f>
        <v>0</v>
      </c>
      <c r="E198" s="8">
        <f>SUMIF(Mar!$L$4:$L$4000, 'Tag 2'!B198, Mar!$H$4:$H$4000)</f>
        <v>0</v>
      </c>
      <c r="F198" s="8">
        <f>SUMIF(Apr!$L$4:$L$4000, 'Tag 2'!B198, Apr!$H$4:$H$4000)</f>
        <v>0</v>
      </c>
      <c r="G198" s="8">
        <f>SUMIF(May!$L$4:$L$4000, 'Tag 2'!B198, May!$H$4:$H$4000)</f>
        <v>0</v>
      </c>
      <c r="H198" s="8">
        <f>SUMIF(Jun!$L$4:$L$4000, 'Tag 2'!B198, Jun!$H$4:$H$4000)</f>
        <v>0</v>
      </c>
      <c r="I198" s="8">
        <f>SUMIF(Jul!$L$4:$L$4000, 'Tag 2'!B198, Jul!$H$4:$H$4000)</f>
        <v>0</v>
      </c>
      <c r="J198" s="8">
        <f>SUMIF(Aug!$L$4:$L$4000, 'Tag 2'!B198, Aug!$H$4:$H$4000)</f>
        <v>0</v>
      </c>
      <c r="K198" s="8">
        <f>SUMIF(Sep!$L$4:$L$4000, 'Tag 2'!B198, Sep!$H$4:$H$4000)</f>
        <v>0</v>
      </c>
      <c r="L198" s="8">
        <f>SUMIF(Oct!$L$4:$L$4000, 'Tag 2'!B198, Oct!$H$4:$H$4000)</f>
        <v>0</v>
      </c>
      <c r="M198" s="8">
        <f>SUMIF(Nov!$L$4:$L$4000, 'Tag 2'!B198, Nov!$H$4:$H$4000)</f>
        <v>0</v>
      </c>
      <c r="N198" s="8">
        <f>SUMIF(Dec!$L$4:$L$4000, 'Tag 2'!B198, Dec!$H$4:$H$4000)</f>
        <v>0</v>
      </c>
      <c r="O198" s="1">
        <f t="shared" si="3"/>
        <v>0</v>
      </c>
    </row>
    <row r="199" spans="2:15" x14ac:dyDescent="0.2">
      <c r="B199" s="21">
        <f>Tags!H199</f>
        <v>0</v>
      </c>
      <c r="C199" s="8">
        <f>SUMIF(Jan!$L$4:$L$4000, 'Tag 2'!B199, Jan!$H$4:$H$4000)</f>
        <v>0</v>
      </c>
      <c r="D199" s="8">
        <f>SUMIF(Feb!$L$4:$L$4000, 'Tag 2'!B199, Feb!$H$4:$H$4000)</f>
        <v>0</v>
      </c>
      <c r="E199" s="8">
        <f>SUMIF(Mar!$L$4:$L$4000, 'Tag 2'!B199, Mar!$H$4:$H$4000)</f>
        <v>0</v>
      </c>
      <c r="F199" s="8">
        <f>SUMIF(Apr!$L$4:$L$4000, 'Tag 2'!B199, Apr!$H$4:$H$4000)</f>
        <v>0</v>
      </c>
      <c r="G199" s="8">
        <f>SUMIF(May!$L$4:$L$4000, 'Tag 2'!B199, May!$H$4:$H$4000)</f>
        <v>0</v>
      </c>
      <c r="H199" s="8">
        <f>SUMIF(Jun!$L$4:$L$4000, 'Tag 2'!B199, Jun!$H$4:$H$4000)</f>
        <v>0</v>
      </c>
      <c r="I199" s="8">
        <f>SUMIF(Jul!$L$4:$L$4000, 'Tag 2'!B199, Jul!$H$4:$H$4000)</f>
        <v>0</v>
      </c>
      <c r="J199" s="8">
        <f>SUMIF(Aug!$L$4:$L$4000, 'Tag 2'!B199, Aug!$H$4:$H$4000)</f>
        <v>0</v>
      </c>
      <c r="K199" s="8">
        <f>SUMIF(Sep!$L$4:$L$4000, 'Tag 2'!B199, Sep!$H$4:$H$4000)</f>
        <v>0</v>
      </c>
      <c r="L199" s="8">
        <f>SUMIF(Oct!$L$4:$L$4000, 'Tag 2'!B199, Oct!$H$4:$H$4000)</f>
        <v>0</v>
      </c>
      <c r="M199" s="8">
        <f>SUMIF(Nov!$L$4:$L$4000, 'Tag 2'!B199, Nov!$H$4:$H$4000)</f>
        <v>0</v>
      </c>
      <c r="N199" s="8">
        <f>SUMIF(Dec!$L$4:$L$4000, 'Tag 2'!B199, Dec!$H$4:$H$4000)</f>
        <v>0</v>
      </c>
      <c r="O199" s="1">
        <f t="shared" si="3"/>
        <v>0</v>
      </c>
    </row>
    <row r="200" spans="2:15" x14ac:dyDescent="0.2">
      <c r="B200" s="21">
        <f>Tags!H200</f>
        <v>0</v>
      </c>
      <c r="C200" s="8">
        <f>SUMIF(Jan!$L$4:$L$4000, 'Tag 2'!B200, Jan!$H$4:$H$4000)</f>
        <v>0</v>
      </c>
      <c r="D200" s="8">
        <f>SUMIF(Feb!$L$4:$L$4000, 'Tag 2'!B200, Feb!$H$4:$H$4000)</f>
        <v>0</v>
      </c>
      <c r="E200" s="8">
        <f>SUMIF(Mar!$L$4:$L$4000, 'Tag 2'!B200, Mar!$H$4:$H$4000)</f>
        <v>0</v>
      </c>
      <c r="F200" s="8">
        <f>SUMIF(Apr!$L$4:$L$4000, 'Tag 2'!B200, Apr!$H$4:$H$4000)</f>
        <v>0</v>
      </c>
      <c r="G200" s="8">
        <f>SUMIF(May!$L$4:$L$4000, 'Tag 2'!B200, May!$H$4:$H$4000)</f>
        <v>0</v>
      </c>
      <c r="H200" s="8">
        <f>SUMIF(Jun!$L$4:$L$4000, 'Tag 2'!B200, Jun!$H$4:$H$4000)</f>
        <v>0</v>
      </c>
      <c r="I200" s="8">
        <f>SUMIF(Jul!$L$4:$L$4000, 'Tag 2'!B200, Jul!$H$4:$H$4000)</f>
        <v>0</v>
      </c>
      <c r="J200" s="8">
        <f>SUMIF(Aug!$L$4:$L$4000, 'Tag 2'!B200, Aug!$H$4:$H$4000)</f>
        <v>0</v>
      </c>
      <c r="K200" s="8">
        <f>SUMIF(Sep!$L$4:$L$4000, 'Tag 2'!B200, Sep!$H$4:$H$4000)</f>
        <v>0</v>
      </c>
      <c r="L200" s="8">
        <f>SUMIF(Oct!$L$4:$L$4000, 'Tag 2'!B200, Oct!$H$4:$H$4000)</f>
        <v>0</v>
      </c>
      <c r="M200" s="8">
        <f>SUMIF(Nov!$L$4:$L$4000, 'Tag 2'!B200, Nov!$H$4:$H$4000)</f>
        <v>0</v>
      </c>
      <c r="N200" s="8">
        <f>SUMIF(Dec!$L$4:$L$4000, 'Tag 2'!B200, Dec!$H$4:$H$4000)</f>
        <v>0</v>
      </c>
      <c r="O200" s="1">
        <f t="shared" si="3"/>
        <v>0</v>
      </c>
    </row>
    <row r="201" spans="2:15" x14ac:dyDescent="0.2">
      <c r="B201" s="21">
        <f>Tags!H201</f>
        <v>0</v>
      </c>
      <c r="C201" s="8">
        <f>SUMIF(Jan!$L$4:$L$4000, 'Tag 2'!B201, Jan!$H$4:$H$4000)</f>
        <v>0</v>
      </c>
      <c r="D201" s="8">
        <f>SUMIF(Feb!$L$4:$L$4000, 'Tag 2'!B201, Feb!$H$4:$H$4000)</f>
        <v>0</v>
      </c>
      <c r="E201" s="8">
        <f>SUMIF(Mar!$L$4:$L$4000, 'Tag 2'!B201, Mar!$H$4:$H$4000)</f>
        <v>0</v>
      </c>
      <c r="F201" s="8">
        <f>SUMIF(Apr!$L$4:$L$4000, 'Tag 2'!B201, Apr!$H$4:$H$4000)</f>
        <v>0</v>
      </c>
      <c r="G201" s="8">
        <f>SUMIF(May!$L$4:$L$4000, 'Tag 2'!B201, May!$H$4:$H$4000)</f>
        <v>0</v>
      </c>
      <c r="H201" s="8">
        <f>SUMIF(Jun!$L$4:$L$4000, 'Tag 2'!B201, Jun!$H$4:$H$4000)</f>
        <v>0</v>
      </c>
      <c r="I201" s="8">
        <f>SUMIF(Jul!$L$4:$L$4000, 'Tag 2'!B201, Jul!$H$4:$H$4000)</f>
        <v>0</v>
      </c>
      <c r="J201" s="8">
        <f>SUMIF(Aug!$L$4:$L$4000, 'Tag 2'!B201, Aug!$H$4:$H$4000)</f>
        <v>0</v>
      </c>
      <c r="K201" s="8">
        <f>SUMIF(Sep!$L$4:$L$4000, 'Tag 2'!B201, Sep!$H$4:$H$4000)</f>
        <v>0</v>
      </c>
      <c r="L201" s="8">
        <f>SUMIF(Oct!$L$4:$L$4000, 'Tag 2'!B201, Oct!$H$4:$H$4000)</f>
        <v>0</v>
      </c>
      <c r="M201" s="8">
        <f>SUMIF(Nov!$L$4:$L$4000, 'Tag 2'!B201, Nov!$H$4:$H$4000)</f>
        <v>0</v>
      </c>
      <c r="N201" s="8">
        <f>SUMIF(Dec!$L$4:$L$4000, 'Tag 2'!B201, Dec!$H$4:$H$4000)</f>
        <v>0</v>
      </c>
      <c r="O201" s="1">
        <f t="shared" si="3"/>
        <v>0</v>
      </c>
    </row>
    <row r="202" spans="2:15" x14ac:dyDescent="0.2">
      <c r="B202" s="21">
        <f>Tags!H202</f>
        <v>0</v>
      </c>
      <c r="C202" s="8">
        <f>SUMIF(Jan!$L$4:$L$4000, 'Tag 2'!B202, Jan!$H$4:$H$4000)</f>
        <v>0</v>
      </c>
      <c r="D202" s="8">
        <f>SUMIF(Feb!$L$4:$L$4000, 'Tag 2'!B202, Feb!$H$4:$H$4000)</f>
        <v>0</v>
      </c>
      <c r="E202" s="8">
        <f>SUMIF(Mar!$L$4:$L$4000, 'Tag 2'!B202, Mar!$H$4:$H$4000)</f>
        <v>0</v>
      </c>
      <c r="F202" s="8">
        <f>SUMIF(Apr!$L$4:$L$4000, 'Tag 2'!B202, Apr!$H$4:$H$4000)</f>
        <v>0</v>
      </c>
      <c r="G202" s="8">
        <f>SUMIF(May!$L$4:$L$4000, 'Tag 2'!B202, May!$H$4:$H$4000)</f>
        <v>0</v>
      </c>
      <c r="H202" s="8">
        <f>SUMIF(Jun!$L$4:$L$4000, 'Tag 2'!B202, Jun!$H$4:$H$4000)</f>
        <v>0</v>
      </c>
      <c r="I202" s="8">
        <f>SUMIF(Jul!$L$4:$L$4000, 'Tag 2'!B202, Jul!$H$4:$H$4000)</f>
        <v>0</v>
      </c>
      <c r="J202" s="8">
        <f>SUMIF(Aug!$L$4:$L$4000, 'Tag 2'!B202, Aug!$H$4:$H$4000)</f>
        <v>0</v>
      </c>
      <c r="K202" s="8">
        <f>SUMIF(Sep!$L$4:$L$4000, 'Tag 2'!B202, Sep!$H$4:$H$4000)</f>
        <v>0</v>
      </c>
      <c r="L202" s="8">
        <f>SUMIF(Oct!$L$4:$L$4000, 'Tag 2'!B202, Oct!$H$4:$H$4000)</f>
        <v>0</v>
      </c>
      <c r="M202" s="8">
        <f>SUMIF(Nov!$L$4:$L$4000, 'Tag 2'!B202, Nov!$H$4:$H$4000)</f>
        <v>0</v>
      </c>
      <c r="N202" s="8">
        <f>SUMIF(Dec!$L$4:$L$4000, 'Tag 2'!B202, Dec!$H$4:$H$4000)</f>
        <v>0</v>
      </c>
      <c r="O202" s="1">
        <f t="shared" si="3"/>
        <v>0</v>
      </c>
    </row>
    <row r="203" spans="2:15" x14ac:dyDescent="0.2">
      <c r="B203" s="21">
        <f>Tags!H203</f>
        <v>0</v>
      </c>
      <c r="C203" s="8">
        <f>SUMIF(Jan!$L$4:$L$4000, 'Tag 2'!B203, Jan!$H$4:$H$4000)</f>
        <v>0</v>
      </c>
      <c r="D203" s="8">
        <f>SUMIF(Feb!$L$4:$L$4000, 'Tag 2'!B203, Feb!$H$4:$H$4000)</f>
        <v>0</v>
      </c>
      <c r="E203" s="8">
        <f>SUMIF(Mar!$L$4:$L$4000, 'Tag 2'!B203, Mar!$H$4:$H$4000)</f>
        <v>0</v>
      </c>
      <c r="F203" s="8">
        <f>SUMIF(Apr!$L$4:$L$4000, 'Tag 2'!B203, Apr!$H$4:$H$4000)</f>
        <v>0</v>
      </c>
      <c r="G203" s="8">
        <f>SUMIF(May!$L$4:$L$4000, 'Tag 2'!B203, May!$H$4:$H$4000)</f>
        <v>0</v>
      </c>
      <c r="H203" s="8">
        <f>SUMIF(Jun!$L$4:$L$4000, 'Tag 2'!B203, Jun!$H$4:$H$4000)</f>
        <v>0</v>
      </c>
      <c r="I203" s="8">
        <f>SUMIF(Jul!$L$4:$L$4000, 'Tag 2'!B203, Jul!$H$4:$H$4000)</f>
        <v>0</v>
      </c>
      <c r="J203" s="8">
        <f>SUMIF(Aug!$L$4:$L$4000, 'Tag 2'!B203, Aug!$H$4:$H$4000)</f>
        <v>0</v>
      </c>
      <c r="K203" s="8">
        <f>SUMIF(Sep!$L$4:$L$4000, 'Tag 2'!B203, Sep!$H$4:$H$4000)</f>
        <v>0</v>
      </c>
      <c r="L203" s="8">
        <f>SUMIF(Oct!$L$4:$L$4000, 'Tag 2'!B203, Oct!$H$4:$H$4000)</f>
        <v>0</v>
      </c>
      <c r="M203" s="8">
        <f>SUMIF(Nov!$L$4:$L$4000, 'Tag 2'!B203, Nov!$H$4:$H$4000)</f>
        <v>0</v>
      </c>
      <c r="N203" s="8">
        <f>SUMIF(Dec!$L$4:$L$4000, 'Tag 2'!B203, Dec!$H$4:$H$4000)</f>
        <v>0</v>
      </c>
      <c r="O203" s="1">
        <f t="shared" si="3"/>
        <v>0</v>
      </c>
    </row>
    <row r="204" spans="2:15" x14ac:dyDescent="0.2">
      <c r="B204" s="21">
        <f>Tags!H204</f>
        <v>0</v>
      </c>
      <c r="C204" s="8">
        <f>SUMIF(Jan!$L$4:$L$4000, 'Tag 2'!B204, Jan!$H$4:$H$4000)</f>
        <v>0</v>
      </c>
      <c r="D204" s="8">
        <f>SUMIF(Feb!$L$4:$L$4000, 'Tag 2'!B204, Feb!$H$4:$H$4000)</f>
        <v>0</v>
      </c>
      <c r="E204" s="8">
        <f>SUMIF(Mar!$L$4:$L$4000, 'Tag 2'!B204, Mar!$H$4:$H$4000)</f>
        <v>0</v>
      </c>
      <c r="F204" s="8">
        <f>SUMIF(Apr!$L$4:$L$4000, 'Tag 2'!B204, Apr!$H$4:$H$4000)</f>
        <v>0</v>
      </c>
      <c r="G204" s="8">
        <f>SUMIF(May!$L$4:$L$4000, 'Tag 2'!B204, May!$H$4:$H$4000)</f>
        <v>0</v>
      </c>
      <c r="H204" s="8">
        <f>SUMIF(Jun!$L$4:$L$4000, 'Tag 2'!B204, Jun!$H$4:$H$4000)</f>
        <v>0</v>
      </c>
      <c r="I204" s="8">
        <f>SUMIF(Jul!$L$4:$L$4000, 'Tag 2'!B204, Jul!$H$4:$H$4000)</f>
        <v>0</v>
      </c>
      <c r="J204" s="8">
        <f>SUMIF(Aug!$L$4:$L$4000, 'Tag 2'!B204, Aug!$H$4:$H$4000)</f>
        <v>0</v>
      </c>
      <c r="K204" s="8">
        <f>SUMIF(Sep!$L$4:$L$4000, 'Tag 2'!B204, Sep!$H$4:$H$4000)</f>
        <v>0</v>
      </c>
      <c r="L204" s="8">
        <f>SUMIF(Oct!$L$4:$L$4000, 'Tag 2'!B204, Oct!$H$4:$H$4000)</f>
        <v>0</v>
      </c>
      <c r="M204" s="8">
        <f>SUMIF(Nov!$L$4:$L$4000, 'Tag 2'!B204, Nov!$H$4:$H$4000)</f>
        <v>0</v>
      </c>
      <c r="N204" s="8">
        <f>SUMIF(Dec!$L$4:$L$4000, 'Tag 2'!B204, Dec!$H$4:$H$4000)</f>
        <v>0</v>
      </c>
      <c r="O204" s="1">
        <f t="shared" si="3"/>
        <v>0</v>
      </c>
    </row>
    <row r="205" spans="2:15" x14ac:dyDescent="0.2">
      <c r="B205" s="21">
        <f>Tags!H205</f>
        <v>0</v>
      </c>
      <c r="C205" s="8">
        <f>SUMIF(Jan!$L$4:$L$4000, 'Tag 2'!B205, Jan!$H$4:$H$4000)</f>
        <v>0</v>
      </c>
      <c r="D205" s="8">
        <f>SUMIF(Feb!$L$4:$L$4000, 'Tag 2'!B205, Feb!$H$4:$H$4000)</f>
        <v>0</v>
      </c>
      <c r="E205" s="8">
        <f>SUMIF(Mar!$L$4:$L$4000, 'Tag 2'!B205, Mar!$H$4:$H$4000)</f>
        <v>0</v>
      </c>
      <c r="F205" s="8">
        <f>SUMIF(Apr!$L$4:$L$4000, 'Tag 2'!B205, Apr!$H$4:$H$4000)</f>
        <v>0</v>
      </c>
      <c r="G205" s="8">
        <f>SUMIF(May!$L$4:$L$4000, 'Tag 2'!B205, May!$H$4:$H$4000)</f>
        <v>0</v>
      </c>
      <c r="H205" s="8">
        <f>SUMIF(Jun!$L$4:$L$4000, 'Tag 2'!B205, Jun!$H$4:$H$4000)</f>
        <v>0</v>
      </c>
      <c r="I205" s="8">
        <f>SUMIF(Jul!$L$4:$L$4000, 'Tag 2'!B205, Jul!$H$4:$H$4000)</f>
        <v>0</v>
      </c>
      <c r="J205" s="8">
        <f>SUMIF(Aug!$L$4:$L$4000, 'Tag 2'!B205, Aug!$H$4:$H$4000)</f>
        <v>0</v>
      </c>
      <c r="K205" s="8">
        <f>SUMIF(Sep!$L$4:$L$4000, 'Tag 2'!B205, Sep!$H$4:$H$4000)</f>
        <v>0</v>
      </c>
      <c r="L205" s="8">
        <f>SUMIF(Oct!$L$4:$L$4000, 'Tag 2'!B205, Oct!$H$4:$H$4000)</f>
        <v>0</v>
      </c>
      <c r="M205" s="8">
        <f>SUMIF(Nov!$L$4:$L$4000, 'Tag 2'!B205, Nov!$H$4:$H$4000)</f>
        <v>0</v>
      </c>
      <c r="N205" s="8">
        <f>SUMIF(Dec!$L$4:$L$4000, 'Tag 2'!B205, Dec!$H$4:$H$4000)</f>
        <v>0</v>
      </c>
      <c r="O205" s="1">
        <f t="shared" si="3"/>
        <v>0</v>
      </c>
    </row>
    <row r="206" spans="2:15" x14ac:dyDescent="0.2">
      <c r="B206" s="21">
        <f>Tags!H206</f>
        <v>0</v>
      </c>
      <c r="C206" s="8">
        <f>SUMIF(Jan!$L$4:$L$4000, 'Tag 2'!B206, Jan!$H$4:$H$4000)</f>
        <v>0</v>
      </c>
      <c r="D206" s="8">
        <f>SUMIF(Feb!$L$4:$L$4000, 'Tag 2'!B206, Feb!$H$4:$H$4000)</f>
        <v>0</v>
      </c>
      <c r="E206" s="8">
        <f>SUMIF(Mar!$L$4:$L$4000, 'Tag 2'!B206, Mar!$H$4:$H$4000)</f>
        <v>0</v>
      </c>
      <c r="F206" s="8">
        <f>SUMIF(Apr!$L$4:$L$4000, 'Tag 2'!B206, Apr!$H$4:$H$4000)</f>
        <v>0</v>
      </c>
      <c r="G206" s="8">
        <f>SUMIF(May!$L$4:$L$4000, 'Tag 2'!B206, May!$H$4:$H$4000)</f>
        <v>0</v>
      </c>
      <c r="H206" s="8">
        <f>SUMIF(Jun!$L$4:$L$4000, 'Tag 2'!B206, Jun!$H$4:$H$4000)</f>
        <v>0</v>
      </c>
      <c r="I206" s="8">
        <f>SUMIF(Jul!$L$4:$L$4000, 'Tag 2'!B206, Jul!$H$4:$H$4000)</f>
        <v>0</v>
      </c>
      <c r="J206" s="8">
        <f>SUMIF(Aug!$L$4:$L$4000, 'Tag 2'!B206, Aug!$H$4:$H$4000)</f>
        <v>0</v>
      </c>
      <c r="K206" s="8">
        <f>SUMIF(Sep!$L$4:$L$4000, 'Tag 2'!B206, Sep!$H$4:$H$4000)</f>
        <v>0</v>
      </c>
      <c r="L206" s="8">
        <f>SUMIF(Oct!$L$4:$L$4000, 'Tag 2'!B206, Oct!$H$4:$H$4000)</f>
        <v>0</v>
      </c>
      <c r="M206" s="8">
        <f>SUMIF(Nov!$L$4:$L$4000, 'Tag 2'!B206, Nov!$H$4:$H$4000)</f>
        <v>0</v>
      </c>
      <c r="N206" s="8">
        <f>SUMIF(Dec!$L$4:$L$4000, 'Tag 2'!B206, Dec!$H$4:$H$4000)</f>
        <v>0</v>
      </c>
      <c r="O206" s="1">
        <f t="shared" si="3"/>
        <v>0</v>
      </c>
    </row>
    <row r="207" spans="2:15" x14ac:dyDescent="0.2">
      <c r="B207" s="21">
        <f>Tags!H207</f>
        <v>0</v>
      </c>
      <c r="C207" s="8">
        <f>SUMIF(Jan!$L$4:$L$4000, 'Tag 2'!B207, Jan!$H$4:$H$4000)</f>
        <v>0</v>
      </c>
      <c r="D207" s="8">
        <f>SUMIF(Feb!$L$4:$L$4000, 'Tag 2'!B207, Feb!$H$4:$H$4000)</f>
        <v>0</v>
      </c>
      <c r="E207" s="8">
        <f>SUMIF(Mar!$L$4:$L$4000, 'Tag 2'!B207, Mar!$H$4:$H$4000)</f>
        <v>0</v>
      </c>
      <c r="F207" s="8">
        <f>SUMIF(Apr!$L$4:$L$4000, 'Tag 2'!B207, Apr!$H$4:$H$4000)</f>
        <v>0</v>
      </c>
      <c r="G207" s="8">
        <f>SUMIF(May!$L$4:$L$4000, 'Tag 2'!B207, May!$H$4:$H$4000)</f>
        <v>0</v>
      </c>
      <c r="H207" s="8">
        <f>SUMIF(Jun!$L$4:$L$4000, 'Tag 2'!B207, Jun!$H$4:$H$4000)</f>
        <v>0</v>
      </c>
      <c r="I207" s="8">
        <f>SUMIF(Jul!$L$4:$L$4000, 'Tag 2'!B207, Jul!$H$4:$H$4000)</f>
        <v>0</v>
      </c>
      <c r="J207" s="8">
        <f>SUMIF(Aug!$L$4:$L$4000, 'Tag 2'!B207, Aug!$H$4:$H$4000)</f>
        <v>0</v>
      </c>
      <c r="K207" s="8">
        <f>SUMIF(Sep!$L$4:$L$4000, 'Tag 2'!B207, Sep!$H$4:$H$4000)</f>
        <v>0</v>
      </c>
      <c r="L207" s="8">
        <f>SUMIF(Oct!$L$4:$L$4000, 'Tag 2'!B207, Oct!$H$4:$H$4000)</f>
        <v>0</v>
      </c>
      <c r="M207" s="8">
        <f>SUMIF(Nov!$L$4:$L$4000, 'Tag 2'!B207, Nov!$H$4:$H$4000)</f>
        <v>0</v>
      </c>
      <c r="N207" s="8">
        <f>SUMIF(Dec!$L$4:$L$4000, 'Tag 2'!B207, Dec!$H$4:$H$4000)</f>
        <v>0</v>
      </c>
      <c r="O207" s="1">
        <f t="shared" si="3"/>
        <v>0</v>
      </c>
    </row>
    <row r="208" spans="2:15" x14ac:dyDescent="0.2">
      <c r="B208" s="21">
        <f>Tags!H208</f>
        <v>0</v>
      </c>
      <c r="C208" s="8">
        <f>SUMIF(Jan!$L$4:$L$4000, 'Tag 2'!B208, Jan!$H$4:$H$4000)</f>
        <v>0</v>
      </c>
      <c r="D208" s="8">
        <f>SUMIF(Feb!$L$4:$L$4000, 'Tag 2'!B208, Feb!$H$4:$H$4000)</f>
        <v>0</v>
      </c>
      <c r="E208" s="8">
        <f>SUMIF(Mar!$L$4:$L$4000, 'Tag 2'!B208, Mar!$H$4:$H$4000)</f>
        <v>0</v>
      </c>
      <c r="F208" s="8">
        <f>SUMIF(Apr!$L$4:$L$4000, 'Tag 2'!B208, Apr!$H$4:$H$4000)</f>
        <v>0</v>
      </c>
      <c r="G208" s="8">
        <f>SUMIF(May!$L$4:$L$4000, 'Tag 2'!B208, May!$H$4:$H$4000)</f>
        <v>0</v>
      </c>
      <c r="H208" s="8">
        <f>SUMIF(Jun!$L$4:$L$4000, 'Tag 2'!B208, Jun!$H$4:$H$4000)</f>
        <v>0</v>
      </c>
      <c r="I208" s="8">
        <f>SUMIF(Jul!$L$4:$L$4000, 'Tag 2'!B208, Jul!$H$4:$H$4000)</f>
        <v>0</v>
      </c>
      <c r="J208" s="8">
        <f>SUMIF(Aug!$L$4:$L$4000, 'Tag 2'!B208, Aug!$H$4:$H$4000)</f>
        <v>0</v>
      </c>
      <c r="K208" s="8">
        <f>SUMIF(Sep!$L$4:$L$4000, 'Tag 2'!B208, Sep!$H$4:$H$4000)</f>
        <v>0</v>
      </c>
      <c r="L208" s="8">
        <f>SUMIF(Oct!$L$4:$L$4000, 'Tag 2'!B208, Oct!$H$4:$H$4000)</f>
        <v>0</v>
      </c>
      <c r="M208" s="8">
        <f>SUMIF(Nov!$L$4:$L$4000, 'Tag 2'!B208, Nov!$H$4:$H$4000)</f>
        <v>0</v>
      </c>
      <c r="N208" s="8">
        <f>SUMIF(Dec!$L$4:$L$4000, 'Tag 2'!B208, Dec!$H$4:$H$4000)</f>
        <v>0</v>
      </c>
      <c r="O208" s="1">
        <f t="shared" si="3"/>
        <v>0</v>
      </c>
    </row>
    <row r="209" spans="2:15" x14ac:dyDescent="0.2">
      <c r="B209" s="21">
        <f>Tags!H209</f>
        <v>0</v>
      </c>
      <c r="C209" s="8">
        <f>SUMIF(Jan!$L$4:$L$4000, 'Tag 2'!B209, Jan!$H$4:$H$4000)</f>
        <v>0</v>
      </c>
      <c r="D209" s="8">
        <f>SUMIF(Feb!$L$4:$L$4000, 'Tag 2'!B209, Feb!$H$4:$H$4000)</f>
        <v>0</v>
      </c>
      <c r="E209" s="8">
        <f>SUMIF(Mar!$L$4:$L$4000, 'Tag 2'!B209, Mar!$H$4:$H$4000)</f>
        <v>0</v>
      </c>
      <c r="F209" s="8">
        <f>SUMIF(Apr!$L$4:$L$4000, 'Tag 2'!B209, Apr!$H$4:$H$4000)</f>
        <v>0</v>
      </c>
      <c r="G209" s="8">
        <f>SUMIF(May!$L$4:$L$4000, 'Tag 2'!B209, May!$H$4:$H$4000)</f>
        <v>0</v>
      </c>
      <c r="H209" s="8">
        <f>SUMIF(Jun!$L$4:$L$4000, 'Tag 2'!B209, Jun!$H$4:$H$4000)</f>
        <v>0</v>
      </c>
      <c r="I209" s="8">
        <f>SUMIF(Jul!$L$4:$L$4000, 'Tag 2'!B209, Jul!$H$4:$H$4000)</f>
        <v>0</v>
      </c>
      <c r="J209" s="8">
        <f>SUMIF(Aug!$L$4:$L$4000, 'Tag 2'!B209, Aug!$H$4:$H$4000)</f>
        <v>0</v>
      </c>
      <c r="K209" s="8">
        <f>SUMIF(Sep!$L$4:$L$4000, 'Tag 2'!B209, Sep!$H$4:$H$4000)</f>
        <v>0</v>
      </c>
      <c r="L209" s="8">
        <f>SUMIF(Oct!$L$4:$L$4000, 'Tag 2'!B209, Oct!$H$4:$H$4000)</f>
        <v>0</v>
      </c>
      <c r="M209" s="8">
        <f>SUMIF(Nov!$L$4:$L$4000, 'Tag 2'!B209, Nov!$H$4:$H$4000)</f>
        <v>0</v>
      </c>
      <c r="N209" s="8">
        <f>SUMIF(Dec!$L$4:$L$4000, 'Tag 2'!B209, Dec!$H$4:$H$4000)</f>
        <v>0</v>
      </c>
      <c r="O209" s="1">
        <f t="shared" si="3"/>
        <v>0</v>
      </c>
    </row>
    <row r="210" spans="2:15" x14ac:dyDescent="0.2">
      <c r="B210" s="21">
        <f>Tags!H210</f>
        <v>0</v>
      </c>
      <c r="C210" s="8">
        <f>SUMIF(Jan!$L$4:$L$4000, 'Tag 2'!B210, Jan!$H$4:$H$4000)</f>
        <v>0</v>
      </c>
      <c r="D210" s="8">
        <f>SUMIF(Feb!$L$4:$L$4000, 'Tag 2'!B210, Feb!$H$4:$H$4000)</f>
        <v>0</v>
      </c>
      <c r="E210" s="8">
        <f>SUMIF(Mar!$L$4:$L$4000, 'Tag 2'!B210, Mar!$H$4:$H$4000)</f>
        <v>0</v>
      </c>
      <c r="F210" s="8">
        <f>SUMIF(Apr!$L$4:$L$4000, 'Tag 2'!B210, Apr!$H$4:$H$4000)</f>
        <v>0</v>
      </c>
      <c r="G210" s="8">
        <f>SUMIF(May!$L$4:$L$4000, 'Tag 2'!B210, May!$H$4:$H$4000)</f>
        <v>0</v>
      </c>
      <c r="H210" s="8">
        <f>SUMIF(Jun!$L$4:$L$4000, 'Tag 2'!B210, Jun!$H$4:$H$4000)</f>
        <v>0</v>
      </c>
      <c r="I210" s="8">
        <f>SUMIF(Jul!$L$4:$L$4000, 'Tag 2'!B210, Jul!$H$4:$H$4000)</f>
        <v>0</v>
      </c>
      <c r="J210" s="8">
        <f>SUMIF(Aug!$L$4:$L$4000, 'Tag 2'!B210, Aug!$H$4:$H$4000)</f>
        <v>0</v>
      </c>
      <c r="K210" s="8">
        <f>SUMIF(Sep!$L$4:$L$4000, 'Tag 2'!B210, Sep!$H$4:$H$4000)</f>
        <v>0</v>
      </c>
      <c r="L210" s="8">
        <f>SUMIF(Oct!$L$4:$L$4000, 'Tag 2'!B210, Oct!$H$4:$H$4000)</f>
        <v>0</v>
      </c>
      <c r="M210" s="8">
        <f>SUMIF(Nov!$L$4:$L$4000, 'Tag 2'!B210, Nov!$H$4:$H$4000)</f>
        <v>0</v>
      </c>
      <c r="N210" s="8">
        <f>SUMIF(Dec!$L$4:$L$4000, 'Tag 2'!B210, Dec!$H$4:$H$4000)</f>
        <v>0</v>
      </c>
      <c r="O210" s="1">
        <f t="shared" si="3"/>
        <v>0</v>
      </c>
    </row>
    <row r="211" spans="2:15" x14ac:dyDescent="0.2">
      <c r="B211" s="21">
        <f>Tags!H211</f>
        <v>0</v>
      </c>
      <c r="C211" s="8">
        <f>SUMIF(Jan!$L$4:$L$4000, 'Tag 2'!B211, Jan!$H$4:$H$4000)</f>
        <v>0</v>
      </c>
      <c r="D211" s="8">
        <f>SUMIF(Feb!$L$4:$L$4000, 'Tag 2'!B211, Feb!$H$4:$H$4000)</f>
        <v>0</v>
      </c>
      <c r="E211" s="8">
        <f>SUMIF(Mar!$L$4:$L$4000, 'Tag 2'!B211, Mar!$H$4:$H$4000)</f>
        <v>0</v>
      </c>
      <c r="F211" s="8">
        <f>SUMIF(Apr!$L$4:$L$4000, 'Tag 2'!B211, Apr!$H$4:$H$4000)</f>
        <v>0</v>
      </c>
      <c r="G211" s="8">
        <f>SUMIF(May!$L$4:$L$4000, 'Tag 2'!B211, May!$H$4:$H$4000)</f>
        <v>0</v>
      </c>
      <c r="H211" s="8">
        <f>SUMIF(Jun!$L$4:$L$4000, 'Tag 2'!B211, Jun!$H$4:$H$4000)</f>
        <v>0</v>
      </c>
      <c r="I211" s="8">
        <f>SUMIF(Jul!$L$4:$L$4000, 'Tag 2'!B211, Jul!$H$4:$H$4000)</f>
        <v>0</v>
      </c>
      <c r="J211" s="8">
        <f>SUMIF(Aug!$L$4:$L$4000, 'Tag 2'!B211, Aug!$H$4:$H$4000)</f>
        <v>0</v>
      </c>
      <c r="K211" s="8">
        <f>SUMIF(Sep!$L$4:$L$4000, 'Tag 2'!B211, Sep!$H$4:$H$4000)</f>
        <v>0</v>
      </c>
      <c r="L211" s="8">
        <f>SUMIF(Oct!$L$4:$L$4000, 'Tag 2'!B211, Oct!$H$4:$H$4000)</f>
        <v>0</v>
      </c>
      <c r="M211" s="8">
        <f>SUMIF(Nov!$L$4:$L$4000, 'Tag 2'!B211, Nov!$H$4:$H$4000)</f>
        <v>0</v>
      </c>
      <c r="N211" s="8">
        <f>SUMIF(Dec!$L$4:$L$4000, 'Tag 2'!B211, Dec!$H$4:$H$4000)</f>
        <v>0</v>
      </c>
      <c r="O211" s="1">
        <f t="shared" si="3"/>
        <v>0</v>
      </c>
    </row>
    <row r="212" spans="2:15" x14ac:dyDescent="0.2">
      <c r="B212" s="21">
        <f>Tags!H212</f>
        <v>0</v>
      </c>
      <c r="C212" s="8">
        <f>SUMIF(Jan!$L$4:$L$4000, 'Tag 2'!B212, Jan!$H$4:$H$4000)</f>
        <v>0</v>
      </c>
      <c r="D212" s="8">
        <f>SUMIF(Feb!$L$4:$L$4000, 'Tag 2'!B212, Feb!$H$4:$H$4000)</f>
        <v>0</v>
      </c>
      <c r="E212" s="8">
        <f>SUMIF(Mar!$L$4:$L$4000, 'Tag 2'!B212, Mar!$H$4:$H$4000)</f>
        <v>0</v>
      </c>
      <c r="F212" s="8">
        <f>SUMIF(Apr!$L$4:$L$4000, 'Tag 2'!B212, Apr!$H$4:$H$4000)</f>
        <v>0</v>
      </c>
      <c r="G212" s="8">
        <f>SUMIF(May!$L$4:$L$4000, 'Tag 2'!B212, May!$H$4:$H$4000)</f>
        <v>0</v>
      </c>
      <c r="H212" s="8">
        <f>SUMIF(Jun!$L$4:$L$4000, 'Tag 2'!B212, Jun!$H$4:$H$4000)</f>
        <v>0</v>
      </c>
      <c r="I212" s="8">
        <f>SUMIF(Jul!$L$4:$L$4000, 'Tag 2'!B212, Jul!$H$4:$H$4000)</f>
        <v>0</v>
      </c>
      <c r="J212" s="8">
        <f>SUMIF(Aug!$L$4:$L$4000, 'Tag 2'!B212, Aug!$H$4:$H$4000)</f>
        <v>0</v>
      </c>
      <c r="K212" s="8">
        <f>SUMIF(Sep!$L$4:$L$4000, 'Tag 2'!B212, Sep!$H$4:$H$4000)</f>
        <v>0</v>
      </c>
      <c r="L212" s="8">
        <f>SUMIF(Oct!$L$4:$L$4000, 'Tag 2'!B212, Oct!$H$4:$H$4000)</f>
        <v>0</v>
      </c>
      <c r="M212" s="8">
        <f>SUMIF(Nov!$L$4:$L$4000, 'Tag 2'!B212, Nov!$H$4:$H$4000)</f>
        <v>0</v>
      </c>
      <c r="N212" s="8">
        <f>SUMIF(Dec!$L$4:$L$4000, 'Tag 2'!B212, Dec!$H$4:$H$4000)</f>
        <v>0</v>
      </c>
      <c r="O212" s="1">
        <f t="shared" si="3"/>
        <v>0</v>
      </c>
    </row>
    <row r="213" spans="2:15" x14ac:dyDescent="0.2">
      <c r="B213" s="21">
        <f>Tags!H213</f>
        <v>0</v>
      </c>
      <c r="C213" s="8">
        <f>SUMIF(Jan!$L$4:$L$4000, 'Tag 2'!B213, Jan!$H$4:$H$4000)</f>
        <v>0</v>
      </c>
      <c r="D213" s="8">
        <f>SUMIF(Feb!$L$4:$L$4000, 'Tag 2'!B213, Feb!$H$4:$H$4000)</f>
        <v>0</v>
      </c>
      <c r="E213" s="8">
        <f>SUMIF(Mar!$L$4:$L$4000, 'Tag 2'!B213, Mar!$H$4:$H$4000)</f>
        <v>0</v>
      </c>
      <c r="F213" s="8">
        <f>SUMIF(Apr!$L$4:$L$4000, 'Tag 2'!B213, Apr!$H$4:$H$4000)</f>
        <v>0</v>
      </c>
      <c r="G213" s="8">
        <f>SUMIF(May!$L$4:$L$4000, 'Tag 2'!B213, May!$H$4:$H$4000)</f>
        <v>0</v>
      </c>
      <c r="H213" s="8">
        <f>SUMIF(Jun!$L$4:$L$4000, 'Tag 2'!B213, Jun!$H$4:$H$4000)</f>
        <v>0</v>
      </c>
      <c r="I213" s="8">
        <f>SUMIF(Jul!$L$4:$L$4000, 'Tag 2'!B213, Jul!$H$4:$H$4000)</f>
        <v>0</v>
      </c>
      <c r="J213" s="8">
        <f>SUMIF(Aug!$L$4:$L$4000, 'Tag 2'!B213, Aug!$H$4:$H$4000)</f>
        <v>0</v>
      </c>
      <c r="K213" s="8">
        <f>SUMIF(Sep!$L$4:$L$4000, 'Tag 2'!B213, Sep!$H$4:$H$4000)</f>
        <v>0</v>
      </c>
      <c r="L213" s="8">
        <f>SUMIF(Oct!$L$4:$L$4000, 'Tag 2'!B213, Oct!$H$4:$H$4000)</f>
        <v>0</v>
      </c>
      <c r="M213" s="8">
        <f>SUMIF(Nov!$L$4:$L$4000, 'Tag 2'!B213, Nov!$H$4:$H$4000)</f>
        <v>0</v>
      </c>
      <c r="N213" s="8">
        <f>SUMIF(Dec!$L$4:$L$4000, 'Tag 2'!B213, Dec!$H$4:$H$4000)</f>
        <v>0</v>
      </c>
      <c r="O213" s="1">
        <f t="shared" si="3"/>
        <v>0</v>
      </c>
    </row>
    <row r="214" spans="2:15" x14ac:dyDescent="0.2">
      <c r="B214" s="21">
        <f>Tags!H214</f>
        <v>0</v>
      </c>
      <c r="C214" s="8">
        <f>SUMIF(Jan!$L$4:$L$4000, 'Tag 2'!B214, Jan!$H$4:$H$4000)</f>
        <v>0</v>
      </c>
      <c r="D214" s="8">
        <f>SUMIF(Feb!$L$4:$L$4000, 'Tag 2'!B214, Feb!$H$4:$H$4000)</f>
        <v>0</v>
      </c>
      <c r="E214" s="8">
        <f>SUMIF(Mar!$L$4:$L$4000, 'Tag 2'!B214, Mar!$H$4:$H$4000)</f>
        <v>0</v>
      </c>
      <c r="F214" s="8">
        <f>SUMIF(Apr!$L$4:$L$4000, 'Tag 2'!B214, Apr!$H$4:$H$4000)</f>
        <v>0</v>
      </c>
      <c r="G214" s="8">
        <f>SUMIF(May!$L$4:$L$4000, 'Tag 2'!B214, May!$H$4:$H$4000)</f>
        <v>0</v>
      </c>
      <c r="H214" s="8">
        <f>SUMIF(Jun!$L$4:$L$4000, 'Tag 2'!B214, Jun!$H$4:$H$4000)</f>
        <v>0</v>
      </c>
      <c r="I214" s="8">
        <f>SUMIF(Jul!$L$4:$L$4000, 'Tag 2'!B214, Jul!$H$4:$H$4000)</f>
        <v>0</v>
      </c>
      <c r="J214" s="8">
        <f>SUMIF(Aug!$L$4:$L$4000, 'Tag 2'!B214, Aug!$H$4:$H$4000)</f>
        <v>0</v>
      </c>
      <c r="K214" s="8">
        <f>SUMIF(Sep!$L$4:$L$4000, 'Tag 2'!B214, Sep!$H$4:$H$4000)</f>
        <v>0</v>
      </c>
      <c r="L214" s="8">
        <f>SUMIF(Oct!$L$4:$L$4000, 'Tag 2'!B214, Oct!$H$4:$H$4000)</f>
        <v>0</v>
      </c>
      <c r="M214" s="8">
        <f>SUMIF(Nov!$L$4:$L$4000, 'Tag 2'!B214, Nov!$H$4:$H$4000)</f>
        <v>0</v>
      </c>
      <c r="N214" s="8">
        <f>SUMIF(Dec!$L$4:$L$4000, 'Tag 2'!B214, Dec!$H$4:$H$4000)</f>
        <v>0</v>
      </c>
      <c r="O214" s="1">
        <f t="shared" si="3"/>
        <v>0</v>
      </c>
    </row>
    <row r="215" spans="2:15" x14ac:dyDescent="0.2">
      <c r="B215" s="21">
        <f>Tags!H215</f>
        <v>0</v>
      </c>
      <c r="C215" s="8">
        <f>SUMIF(Jan!$L$4:$L$4000, 'Tag 2'!B215, Jan!$H$4:$H$4000)</f>
        <v>0</v>
      </c>
      <c r="D215" s="8">
        <f>SUMIF(Feb!$L$4:$L$4000, 'Tag 2'!B215, Feb!$H$4:$H$4000)</f>
        <v>0</v>
      </c>
      <c r="E215" s="8">
        <f>SUMIF(Mar!$L$4:$L$4000, 'Tag 2'!B215, Mar!$H$4:$H$4000)</f>
        <v>0</v>
      </c>
      <c r="F215" s="8">
        <f>SUMIF(Apr!$L$4:$L$4000, 'Tag 2'!B215, Apr!$H$4:$H$4000)</f>
        <v>0</v>
      </c>
      <c r="G215" s="8">
        <f>SUMIF(May!$L$4:$L$4000, 'Tag 2'!B215, May!$H$4:$H$4000)</f>
        <v>0</v>
      </c>
      <c r="H215" s="8">
        <f>SUMIF(Jun!$L$4:$L$4000, 'Tag 2'!B215, Jun!$H$4:$H$4000)</f>
        <v>0</v>
      </c>
      <c r="I215" s="8">
        <f>SUMIF(Jul!$L$4:$L$4000, 'Tag 2'!B215, Jul!$H$4:$H$4000)</f>
        <v>0</v>
      </c>
      <c r="J215" s="8">
        <f>SUMIF(Aug!$L$4:$L$4000, 'Tag 2'!B215, Aug!$H$4:$H$4000)</f>
        <v>0</v>
      </c>
      <c r="K215" s="8">
        <f>SUMIF(Sep!$L$4:$L$4000, 'Tag 2'!B215, Sep!$H$4:$H$4000)</f>
        <v>0</v>
      </c>
      <c r="L215" s="8">
        <f>SUMIF(Oct!$L$4:$L$4000, 'Tag 2'!B215, Oct!$H$4:$H$4000)</f>
        <v>0</v>
      </c>
      <c r="M215" s="8">
        <f>SUMIF(Nov!$L$4:$L$4000, 'Tag 2'!B215, Nov!$H$4:$H$4000)</f>
        <v>0</v>
      </c>
      <c r="N215" s="8">
        <f>SUMIF(Dec!$L$4:$L$4000, 'Tag 2'!B215, Dec!$H$4:$H$4000)</f>
        <v>0</v>
      </c>
      <c r="O215" s="1">
        <f t="shared" si="3"/>
        <v>0</v>
      </c>
    </row>
    <row r="216" spans="2:15" x14ac:dyDescent="0.2">
      <c r="B216" s="21">
        <f>Tags!H216</f>
        <v>0</v>
      </c>
      <c r="C216" s="8">
        <f>SUMIF(Jan!$L$4:$L$4000, 'Tag 2'!B216, Jan!$H$4:$H$4000)</f>
        <v>0</v>
      </c>
      <c r="D216" s="8">
        <f>SUMIF(Feb!$L$4:$L$4000, 'Tag 2'!B216, Feb!$H$4:$H$4000)</f>
        <v>0</v>
      </c>
      <c r="E216" s="8">
        <f>SUMIF(Mar!$L$4:$L$4000, 'Tag 2'!B216, Mar!$H$4:$H$4000)</f>
        <v>0</v>
      </c>
      <c r="F216" s="8">
        <f>SUMIF(Apr!$L$4:$L$4000, 'Tag 2'!B216, Apr!$H$4:$H$4000)</f>
        <v>0</v>
      </c>
      <c r="G216" s="8">
        <f>SUMIF(May!$L$4:$L$4000, 'Tag 2'!B216, May!$H$4:$H$4000)</f>
        <v>0</v>
      </c>
      <c r="H216" s="8">
        <f>SUMIF(Jun!$L$4:$L$4000, 'Tag 2'!B216, Jun!$H$4:$H$4000)</f>
        <v>0</v>
      </c>
      <c r="I216" s="8">
        <f>SUMIF(Jul!$L$4:$L$4000, 'Tag 2'!B216, Jul!$H$4:$H$4000)</f>
        <v>0</v>
      </c>
      <c r="J216" s="8">
        <f>SUMIF(Aug!$L$4:$L$4000, 'Tag 2'!B216, Aug!$H$4:$H$4000)</f>
        <v>0</v>
      </c>
      <c r="K216" s="8">
        <f>SUMIF(Sep!$L$4:$L$4000, 'Tag 2'!B216, Sep!$H$4:$H$4000)</f>
        <v>0</v>
      </c>
      <c r="L216" s="8">
        <f>SUMIF(Oct!$L$4:$L$4000, 'Tag 2'!B216, Oct!$H$4:$H$4000)</f>
        <v>0</v>
      </c>
      <c r="M216" s="8">
        <f>SUMIF(Nov!$L$4:$L$4000, 'Tag 2'!B216, Nov!$H$4:$H$4000)</f>
        <v>0</v>
      </c>
      <c r="N216" s="8">
        <f>SUMIF(Dec!$L$4:$L$4000, 'Tag 2'!B216, Dec!$H$4:$H$4000)</f>
        <v>0</v>
      </c>
      <c r="O216" s="1">
        <f t="shared" si="3"/>
        <v>0</v>
      </c>
    </row>
    <row r="217" spans="2:15" x14ac:dyDescent="0.2">
      <c r="B217" s="21">
        <f>Tags!H217</f>
        <v>0</v>
      </c>
      <c r="C217" s="8">
        <f>SUMIF(Jan!$L$4:$L$4000, 'Tag 2'!B217, Jan!$H$4:$H$4000)</f>
        <v>0</v>
      </c>
      <c r="D217" s="8">
        <f>SUMIF(Feb!$L$4:$L$4000, 'Tag 2'!B217, Feb!$H$4:$H$4000)</f>
        <v>0</v>
      </c>
      <c r="E217" s="8">
        <f>SUMIF(Mar!$L$4:$L$4000, 'Tag 2'!B217, Mar!$H$4:$H$4000)</f>
        <v>0</v>
      </c>
      <c r="F217" s="8">
        <f>SUMIF(Apr!$L$4:$L$4000, 'Tag 2'!B217, Apr!$H$4:$H$4000)</f>
        <v>0</v>
      </c>
      <c r="G217" s="8">
        <f>SUMIF(May!$L$4:$L$4000, 'Tag 2'!B217, May!$H$4:$H$4000)</f>
        <v>0</v>
      </c>
      <c r="H217" s="8">
        <f>SUMIF(Jun!$L$4:$L$4000, 'Tag 2'!B217, Jun!$H$4:$H$4000)</f>
        <v>0</v>
      </c>
      <c r="I217" s="8">
        <f>SUMIF(Jul!$L$4:$L$4000, 'Tag 2'!B217, Jul!$H$4:$H$4000)</f>
        <v>0</v>
      </c>
      <c r="J217" s="8">
        <f>SUMIF(Aug!$L$4:$L$4000, 'Tag 2'!B217, Aug!$H$4:$H$4000)</f>
        <v>0</v>
      </c>
      <c r="K217" s="8">
        <f>SUMIF(Sep!$L$4:$L$4000, 'Tag 2'!B217, Sep!$H$4:$H$4000)</f>
        <v>0</v>
      </c>
      <c r="L217" s="8">
        <f>SUMIF(Oct!$L$4:$L$4000, 'Tag 2'!B217, Oct!$H$4:$H$4000)</f>
        <v>0</v>
      </c>
      <c r="M217" s="8">
        <f>SUMIF(Nov!$L$4:$L$4000, 'Tag 2'!B217, Nov!$H$4:$H$4000)</f>
        <v>0</v>
      </c>
      <c r="N217" s="8">
        <f>SUMIF(Dec!$L$4:$L$4000, 'Tag 2'!B217, Dec!$H$4:$H$4000)</f>
        <v>0</v>
      </c>
      <c r="O217" s="1">
        <f t="shared" si="3"/>
        <v>0</v>
      </c>
    </row>
    <row r="218" spans="2:15" x14ac:dyDescent="0.2">
      <c r="B218" s="21">
        <f>Tags!H218</f>
        <v>0</v>
      </c>
      <c r="C218" s="8">
        <f>SUMIF(Jan!$L$4:$L$4000, 'Tag 2'!B218, Jan!$H$4:$H$4000)</f>
        <v>0</v>
      </c>
      <c r="D218" s="8">
        <f>SUMIF(Feb!$L$4:$L$4000, 'Tag 2'!B218, Feb!$H$4:$H$4000)</f>
        <v>0</v>
      </c>
      <c r="E218" s="8">
        <f>SUMIF(Mar!$L$4:$L$4000, 'Tag 2'!B218, Mar!$H$4:$H$4000)</f>
        <v>0</v>
      </c>
      <c r="F218" s="8">
        <f>SUMIF(Apr!$L$4:$L$4000, 'Tag 2'!B218, Apr!$H$4:$H$4000)</f>
        <v>0</v>
      </c>
      <c r="G218" s="8">
        <f>SUMIF(May!$L$4:$L$4000, 'Tag 2'!B218, May!$H$4:$H$4000)</f>
        <v>0</v>
      </c>
      <c r="H218" s="8">
        <f>SUMIF(Jun!$L$4:$L$4000, 'Tag 2'!B218, Jun!$H$4:$H$4000)</f>
        <v>0</v>
      </c>
      <c r="I218" s="8">
        <f>SUMIF(Jul!$L$4:$L$4000, 'Tag 2'!B218, Jul!$H$4:$H$4000)</f>
        <v>0</v>
      </c>
      <c r="J218" s="8">
        <f>SUMIF(Aug!$L$4:$L$4000, 'Tag 2'!B218, Aug!$H$4:$H$4000)</f>
        <v>0</v>
      </c>
      <c r="K218" s="8">
        <f>SUMIF(Sep!$L$4:$L$4000, 'Tag 2'!B218, Sep!$H$4:$H$4000)</f>
        <v>0</v>
      </c>
      <c r="L218" s="8">
        <f>SUMIF(Oct!$L$4:$L$4000, 'Tag 2'!B218, Oct!$H$4:$H$4000)</f>
        <v>0</v>
      </c>
      <c r="M218" s="8">
        <f>SUMIF(Nov!$L$4:$L$4000, 'Tag 2'!B218, Nov!$H$4:$H$4000)</f>
        <v>0</v>
      </c>
      <c r="N218" s="8">
        <f>SUMIF(Dec!$L$4:$L$4000, 'Tag 2'!B218, Dec!$H$4:$H$4000)</f>
        <v>0</v>
      </c>
      <c r="O218" s="1">
        <f t="shared" si="3"/>
        <v>0</v>
      </c>
    </row>
    <row r="219" spans="2:15" x14ac:dyDescent="0.2">
      <c r="B219" s="21">
        <f>Tags!H219</f>
        <v>0</v>
      </c>
      <c r="C219" s="8">
        <f>SUMIF(Jan!$L$4:$L$4000, 'Tag 2'!B219, Jan!$H$4:$H$4000)</f>
        <v>0</v>
      </c>
      <c r="D219" s="8">
        <f>SUMIF(Feb!$L$4:$L$4000, 'Tag 2'!B219, Feb!$H$4:$H$4000)</f>
        <v>0</v>
      </c>
      <c r="E219" s="8">
        <f>SUMIF(Mar!$L$4:$L$4000, 'Tag 2'!B219, Mar!$H$4:$H$4000)</f>
        <v>0</v>
      </c>
      <c r="F219" s="8">
        <f>SUMIF(Apr!$L$4:$L$4000, 'Tag 2'!B219, Apr!$H$4:$H$4000)</f>
        <v>0</v>
      </c>
      <c r="G219" s="8">
        <f>SUMIF(May!$L$4:$L$4000, 'Tag 2'!B219, May!$H$4:$H$4000)</f>
        <v>0</v>
      </c>
      <c r="H219" s="8">
        <f>SUMIF(Jun!$L$4:$L$4000, 'Tag 2'!B219, Jun!$H$4:$H$4000)</f>
        <v>0</v>
      </c>
      <c r="I219" s="8">
        <f>SUMIF(Jul!$L$4:$L$4000, 'Tag 2'!B219, Jul!$H$4:$H$4000)</f>
        <v>0</v>
      </c>
      <c r="J219" s="8">
        <f>SUMIF(Aug!$L$4:$L$4000, 'Tag 2'!B219, Aug!$H$4:$H$4000)</f>
        <v>0</v>
      </c>
      <c r="K219" s="8">
        <f>SUMIF(Sep!$L$4:$L$4000, 'Tag 2'!B219, Sep!$H$4:$H$4000)</f>
        <v>0</v>
      </c>
      <c r="L219" s="8">
        <f>SUMIF(Oct!$L$4:$L$4000, 'Tag 2'!B219, Oct!$H$4:$H$4000)</f>
        <v>0</v>
      </c>
      <c r="M219" s="8">
        <f>SUMIF(Nov!$L$4:$L$4000, 'Tag 2'!B219, Nov!$H$4:$H$4000)</f>
        <v>0</v>
      </c>
      <c r="N219" s="8">
        <f>SUMIF(Dec!$L$4:$L$4000, 'Tag 2'!B219, Dec!$H$4:$H$4000)</f>
        <v>0</v>
      </c>
      <c r="O219" s="1">
        <f t="shared" si="3"/>
        <v>0</v>
      </c>
    </row>
    <row r="220" spans="2:15" x14ac:dyDescent="0.2">
      <c r="B220" s="21">
        <f>Tags!H220</f>
        <v>0</v>
      </c>
      <c r="C220" s="8">
        <f>SUMIF(Jan!$L$4:$L$4000, 'Tag 2'!B220, Jan!$H$4:$H$4000)</f>
        <v>0</v>
      </c>
      <c r="D220" s="8">
        <f>SUMIF(Feb!$L$4:$L$4000, 'Tag 2'!B220, Feb!$H$4:$H$4000)</f>
        <v>0</v>
      </c>
      <c r="E220" s="8">
        <f>SUMIF(Mar!$L$4:$L$4000, 'Tag 2'!B220, Mar!$H$4:$H$4000)</f>
        <v>0</v>
      </c>
      <c r="F220" s="8">
        <f>SUMIF(Apr!$L$4:$L$4000, 'Tag 2'!B220, Apr!$H$4:$H$4000)</f>
        <v>0</v>
      </c>
      <c r="G220" s="8">
        <f>SUMIF(May!$L$4:$L$4000, 'Tag 2'!B220, May!$H$4:$H$4000)</f>
        <v>0</v>
      </c>
      <c r="H220" s="8">
        <f>SUMIF(Jun!$L$4:$L$4000, 'Tag 2'!B220, Jun!$H$4:$H$4000)</f>
        <v>0</v>
      </c>
      <c r="I220" s="8">
        <f>SUMIF(Jul!$L$4:$L$4000, 'Tag 2'!B220, Jul!$H$4:$H$4000)</f>
        <v>0</v>
      </c>
      <c r="J220" s="8">
        <f>SUMIF(Aug!$L$4:$L$4000, 'Tag 2'!B220, Aug!$H$4:$H$4000)</f>
        <v>0</v>
      </c>
      <c r="K220" s="8">
        <f>SUMIF(Sep!$L$4:$L$4000, 'Tag 2'!B220, Sep!$H$4:$H$4000)</f>
        <v>0</v>
      </c>
      <c r="L220" s="8">
        <f>SUMIF(Oct!$L$4:$L$4000, 'Tag 2'!B220, Oct!$H$4:$H$4000)</f>
        <v>0</v>
      </c>
      <c r="M220" s="8">
        <f>SUMIF(Nov!$L$4:$L$4000, 'Tag 2'!B220, Nov!$H$4:$H$4000)</f>
        <v>0</v>
      </c>
      <c r="N220" s="8">
        <f>SUMIF(Dec!$L$4:$L$4000, 'Tag 2'!B220, Dec!$H$4:$H$4000)</f>
        <v>0</v>
      </c>
      <c r="O220" s="1">
        <f t="shared" si="3"/>
        <v>0</v>
      </c>
    </row>
    <row r="221" spans="2:15" x14ac:dyDescent="0.2">
      <c r="B221" s="21">
        <f>Tags!H221</f>
        <v>0</v>
      </c>
      <c r="C221" s="8">
        <f>SUMIF(Jan!$L$4:$L$4000, 'Tag 2'!B221, Jan!$H$4:$H$4000)</f>
        <v>0</v>
      </c>
      <c r="D221" s="8">
        <f>SUMIF(Feb!$L$4:$L$4000, 'Tag 2'!B221, Feb!$H$4:$H$4000)</f>
        <v>0</v>
      </c>
      <c r="E221" s="8">
        <f>SUMIF(Mar!$L$4:$L$4000, 'Tag 2'!B221, Mar!$H$4:$H$4000)</f>
        <v>0</v>
      </c>
      <c r="F221" s="8">
        <f>SUMIF(Apr!$L$4:$L$4000, 'Tag 2'!B221, Apr!$H$4:$H$4000)</f>
        <v>0</v>
      </c>
      <c r="G221" s="8">
        <f>SUMIF(May!$L$4:$L$4000, 'Tag 2'!B221, May!$H$4:$H$4000)</f>
        <v>0</v>
      </c>
      <c r="H221" s="8">
        <f>SUMIF(Jun!$L$4:$L$4000, 'Tag 2'!B221, Jun!$H$4:$H$4000)</f>
        <v>0</v>
      </c>
      <c r="I221" s="8">
        <f>SUMIF(Jul!$L$4:$L$4000, 'Tag 2'!B221, Jul!$H$4:$H$4000)</f>
        <v>0</v>
      </c>
      <c r="J221" s="8">
        <f>SUMIF(Aug!$L$4:$L$4000, 'Tag 2'!B221, Aug!$H$4:$H$4000)</f>
        <v>0</v>
      </c>
      <c r="K221" s="8">
        <f>SUMIF(Sep!$L$4:$L$4000, 'Tag 2'!B221, Sep!$H$4:$H$4000)</f>
        <v>0</v>
      </c>
      <c r="L221" s="8">
        <f>SUMIF(Oct!$L$4:$L$4000, 'Tag 2'!B221, Oct!$H$4:$H$4000)</f>
        <v>0</v>
      </c>
      <c r="M221" s="8">
        <f>SUMIF(Nov!$L$4:$L$4000, 'Tag 2'!B221, Nov!$H$4:$H$4000)</f>
        <v>0</v>
      </c>
      <c r="N221" s="8">
        <f>SUMIF(Dec!$L$4:$L$4000, 'Tag 2'!B221, Dec!$H$4:$H$4000)</f>
        <v>0</v>
      </c>
      <c r="O221" s="1">
        <f t="shared" si="3"/>
        <v>0</v>
      </c>
    </row>
    <row r="222" spans="2:15" x14ac:dyDescent="0.2">
      <c r="B222" s="21">
        <f>Tags!H222</f>
        <v>0</v>
      </c>
      <c r="C222" s="8">
        <f>SUMIF(Jan!$L$4:$L$4000, 'Tag 2'!B222, Jan!$H$4:$H$4000)</f>
        <v>0</v>
      </c>
      <c r="D222" s="8">
        <f>SUMIF(Feb!$L$4:$L$4000, 'Tag 2'!B222, Feb!$H$4:$H$4000)</f>
        <v>0</v>
      </c>
      <c r="E222" s="8">
        <f>SUMIF(Mar!$L$4:$L$4000, 'Tag 2'!B222, Mar!$H$4:$H$4000)</f>
        <v>0</v>
      </c>
      <c r="F222" s="8">
        <f>SUMIF(Apr!$L$4:$L$4000, 'Tag 2'!B222, Apr!$H$4:$H$4000)</f>
        <v>0</v>
      </c>
      <c r="G222" s="8">
        <f>SUMIF(May!$L$4:$L$4000, 'Tag 2'!B222, May!$H$4:$H$4000)</f>
        <v>0</v>
      </c>
      <c r="H222" s="8">
        <f>SUMIF(Jun!$L$4:$L$4000, 'Tag 2'!B222, Jun!$H$4:$H$4000)</f>
        <v>0</v>
      </c>
      <c r="I222" s="8">
        <f>SUMIF(Jul!$L$4:$L$4000, 'Tag 2'!B222, Jul!$H$4:$H$4000)</f>
        <v>0</v>
      </c>
      <c r="J222" s="8">
        <f>SUMIF(Aug!$L$4:$L$4000, 'Tag 2'!B222, Aug!$H$4:$H$4000)</f>
        <v>0</v>
      </c>
      <c r="K222" s="8">
        <f>SUMIF(Sep!$L$4:$L$4000, 'Tag 2'!B222, Sep!$H$4:$H$4000)</f>
        <v>0</v>
      </c>
      <c r="L222" s="8">
        <f>SUMIF(Oct!$L$4:$L$4000, 'Tag 2'!B222, Oct!$H$4:$H$4000)</f>
        <v>0</v>
      </c>
      <c r="M222" s="8">
        <f>SUMIF(Nov!$L$4:$L$4000, 'Tag 2'!B222, Nov!$H$4:$H$4000)</f>
        <v>0</v>
      </c>
      <c r="N222" s="8">
        <f>SUMIF(Dec!$L$4:$L$4000, 'Tag 2'!B222, Dec!$H$4:$H$4000)</f>
        <v>0</v>
      </c>
      <c r="O222" s="1">
        <f t="shared" si="3"/>
        <v>0</v>
      </c>
    </row>
    <row r="223" spans="2:15" x14ac:dyDescent="0.2">
      <c r="B223" s="21">
        <f>Tags!H223</f>
        <v>0</v>
      </c>
      <c r="C223" s="8">
        <f>SUMIF(Jan!$L$4:$L$4000, 'Tag 2'!B223, Jan!$H$4:$H$4000)</f>
        <v>0</v>
      </c>
      <c r="D223" s="8">
        <f>SUMIF(Feb!$L$4:$L$4000, 'Tag 2'!B223, Feb!$H$4:$H$4000)</f>
        <v>0</v>
      </c>
      <c r="E223" s="8">
        <f>SUMIF(Mar!$L$4:$L$4000, 'Tag 2'!B223, Mar!$H$4:$H$4000)</f>
        <v>0</v>
      </c>
      <c r="F223" s="8">
        <f>SUMIF(Apr!$L$4:$L$4000, 'Tag 2'!B223, Apr!$H$4:$H$4000)</f>
        <v>0</v>
      </c>
      <c r="G223" s="8">
        <f>SUMIF(May!$L$4:$L$4000, 'Tag 2'!B223, May!$H$4:$H$4000)</f>
        <v>0</v>
      </c>
      <c r="H223" s="8">
        <f>SUMIF(Jun!$L$4:$L$4000, 'Tag 2'!B223, Jun!$H$4:$H$4000)</f>
        <v>0</v>
      </c>
      <c r="I223" s="8">
        <f>SUMIF(Jul!$L$4:$L$4000, 'Tag 2'!B223, Jul!$H$4:$H$4000)</f>
        <v>0</v>
      </c>
      <c r="J223" s="8">
        <f>SUMIF(Aug!$L$4:$L$4000, 'Tag 2'!B223, Aug!$H$4:$H$4000)</f>
        <v>0</v>
      </c>
      <c r="K223" s="8">
        <f>SUMIF(Sep!$L$4:$L$4000, 'Tag 2'!B223, Sep!$H$4:$H$4000)</f>
        <v>0</v>
      </c>
      <c r="L223" s="8">
        <f>SUMIF(Oct!$L$4:$L$4000, 'Tag 2'!B223, Oct!$H$4:$H$4000)</f>
        <v>0</v>
      </c>
      <c r="M223" s="8">
        <f>SUMIF(Nov!$L$4:$L$4000, 'Tag 2'!B223, Nov!$H$4:$H$4000)</f>
        <v>0</v>
      </c>
      <c r="N223" s="8">
        <f>SUMIF(Dec!$L$4:$L$4000, 'Tag 2'!B223, Dec!$H$4:$H$4000)</f>
        <v>0</v>
      </c>
      <c r="O223" s="1">
        <f t="shared" si="3"/>
        <v>0</v>
      </c>
    </row>
    <row r="224" spans="2:15" x14ac:dyDescent="0.2">
      <c r="B224" s="21">
        <f>Tags!H224</f>
        <v>0</v>
      </c>
      <c r="C224" s="8">
        <f>SUMIF(Jan!$L$4:$L$4000, 'Tag 2'!B224, Jan!$H$4:$H$4000)</f>
        <v>0</v>
      </c>
      <c r="D224" s="8">
        <f>SUMIF(Feb!$L$4:$L$4000, 'Tag 2'!B224, Feb!$H$4:$H$4000)</f>
        <v>0</v>
      </c>
      <c r="E224" s="8">
        <f>SUMIF(Mar!$L$4:$L$4000, 'Tag 2'!B224, Mar!$H$4:$H$4000)</f>
        <v>0</v>
      </c>
      <c r="F224" s="8">
        <f>SUMIF(Apr!$L$4:$L$4000, 'Tag 2'!B224, Apr!$H$4:$H$4000)</f>
        <v>0</v>
      </c>
      <c r="G224" s="8">
        <f>SUMIF(May!$L$4:$L$4000, 'Tag 2'!B224, May!$H$4:$H$4000)</f>
        <v>0</v>
      </c>
      <c r="H224" s="8">
        <f>SUMIF(Jun!$L$4:$L$4000, 'Tag 2'!B224, Jun!$H$4:$H$4000)</f>
        <v>0</v>
      </c>
      <c r="I224" s="8">
        <f>SUMIF(Jul!$L$4:$L$4000, 'Tag 2'!B224, Jul!$H$4:$H$4000)</f>
        <v>0</v>
      </c>
      <c r="J224" s="8">
        <f>SUMIF(Aug!$L$4:$L$4000, 'Tag 2'!B224, Aug!$H$4:$H$4000)</f>
        <v>0</v>
      </c>
      <c r="K224" s="8">
        <f>SUMIF(Sep!$L$4:$L$4000, 'Tag 2'!B224, Sep!$H$4:$H$4000)</f>
        <v>0</v>
      </c>
      <c r="L224" s="8">
        <f>SUMIF(Oct!$L$4:$L$4000, 'Tag 2'!B224, Oct!$H$4:$H$4000)</f>
        <v>0</v>
      </c>
      <c r="M224" s="8">
        <f>SUMIF(Nov!$L$4:$L$4000, 'Tag 2'!B224, Nov!$H$4:$H$4000)</f>
        <v>0</v>
      </c>
      <c r="N224" s="8">
        <f>SUMIF(Dec!$L$4:$L$4000, 'Tag 2'!B224, Dec!$H$4:$H$4000)</f>
        <v>0</v>
      </c>
      <c r="O224" s="1">
        <f t="shared" si="3"/>
        <v>0</v>
      </c>
    </row>
    <row r="225" spans="2:15" x14ac:dyDescent="0.2">
      <c r="B225" s="21">
        <f>Tags!H225</f>
        <v>0</v>
      </c>
      <c r="C225" s="8">
        <f>SUMIF(Jan!$L$4:$L$4000, 'Tag 2'!B225, Jan!$H$4:$H$4000)</f>
        <v>0</v>
      </c>
      <c r="D225" s="8">
        <f>SUMIF(Feb!$L$4:$L$4000, 'Tag 2'!B225, Feb!$H$4:$H$4000)</f>
        <v>0</v>
      </c>
      <c r="E225" s="8">
        <f>SUMIF(Mar!$L$4:$L$4000, 'Tag 2'!B225, Mar!$H$4:$H$4000)</f>
        <v>0</v>
      </c>
      <c r="F225" s="8">
        <f>SUMIF(Apr!$L$4:$L$4000, 'Tag 2'!B225, Apr!$H$4:$H$4000)</f>
        <v>0</v>
      </c>
      <c r="G225" s="8">
        <f>SUMIF(May!$L$4:$L$4000, 'Tag 2'!B225, May!$H$4:$H$4000)</f>
        <v>0</v>
      </c>
      <c r="H225" s="8">
        <f>SUMIF(Jun!$L$4:$L$4000, 'Tag 2'!B225, Jun!$H$4:$H$4000)</f>
        <v>0</v>
      </c>
      <c r="I225" s="8">
        <f>SUMIF(Jul!$L$4:$L$4000, 'Tag 2'!B225, Jul!$H$4:$H$4000)</f>
        <v>0</v>
      </c>
      <c r="J225" s="8">
        <f>SUMIF(Aug!$L$4:$L$4000, 'Tag 2'!B225, Aug!$H$4:$H$4000)</f>
        <v>0</v>
      </c>
      <c r="K225" s="8">
        <f>SUMIF(Sep!$L$4:$L$4000, 'Tag 2'!B225, Sep!$H$4:$H$4000)</f>
        <v>0</v>
      </c>
      <c r="L225" s="8">
        <f>SUMIF(Oct!$L$4:$L$4000, 'Tag 2'!B225, Oct!$H$4:$H$4000)</f>
        <v>0</v>
      </c>
      <c r="M225" s="8">
        <f>SUMIF(Nov!$L$4:$L$4000, 'Tag 2'!B225, Nov!$H$4:$H$4000)</f>
        <v>0</v>
      </c>
      <c r="N225" s="8">
        <f>SUMIF(Dec!$L$4:$L$4000, 'Tag 2'!B225, Dec!$H$4:$H$4000)</f>
        <v>0</v>
      </c>
      <c r="O225" s="1">
        <f t="shared" si="3"/>
        <v>0</v>
      </c>
    </row>
    <row r="226" spans="2:15" x14ac:dyDescent="0.2">
      <c r="B226" s="21">
        <f>Tags!H226</f>
        <v>0</v>
      </c>
      <c r="C226" s="8">
        <f>SUMIF(Jan!$L$4:$L$4000, 'Tag 2'!B226, Jan!$H$4:$H$4000)</f>
        <v>0</v>
      </c>
      <c r="D226" s="8">
        <f>SUMIF(Feb!$L$4:$L$4000, 'Tag 2'!B226, Feb!$H$4:$H$4000)</f>
        <v>0</v>
      </c>
      <c r="E226" s="8">
        <f>SUMIF(Mar!$L$4:$L$4000, 'Tag 2'!B226, Mar!$H$4:$H$4000)</f>
        <v>0</v>
      </c>
      <c r="F226" s="8">
        <f>SUMIF(Apr!$L$4:$L$4000, 'Tag 2'!B226, Apr!$H$4:$H$4000)</f>
        <v>0</v>
      </c>
      <c r="G226" s="8">
        <f>SUMIF(May!$L$4:$L$4000, 'Tag 2'!B226, May!$H$4:$H$4000)</f>
        <v>0</v>
      </c>
      <c r="H226" s="8">
        <f>SUMIF(Jun!$L$4:$L$4000, 'Tag 2'!B226, Jun!$H$4:$H$4000)</f>
        <v>0</v>
      </c>
      <c r="I226" s="8">
        <f>SUMIF(Jul!$L$4:$L$4000, 'Tag 2'!B226, Jul!$H$4:$H$4000)</f>
        <v>0</v>
      </c>
      <c r="J226" s="8">
        <f>SUMIF(Aug!$L$4:$L$4000, 'Tag 2'!B226, Aug!$H$4:$H$4000)</f>
        <v>0</v>
      </c>
      <c r="K226" s="8">
        <f>SUMIF(Sep!$L$4:$L$4000, 'Tag 2'!B226, Sep!$H$4:$H$4000)</f>
        <v>0</v>
      </c>
      <c r="L226" s="8">
        <f>SUMIF(Oct!$L$4:$L$4000, 'Tag 2'!B226, Oct!$H$4:$H$4000)</f>
        <v>0</v>
      </c>
      <c r="M226" s="8">
        <f>SUMIF(Nov!$L$4:$L$4000, 'Tag 2'!B226, Nov!$H$4:$H$4000)</f>
        <v>0</v>
      </c>
      <c r="N226" s="8">
        <f>SUMIF(Dec!$L$4:$L$4000, 'Tag 2'!B226, Dec!$H$4:$H$4000)</f>
        <v>0</v>
      </c>
      <c r="O226" s="1">
        <f t="shared" si="3"/>
        <v>0</v>
      </c>
    </row>
    <row r="227" spans="2:15" x14ac:dyDescent="0.2">
      <c r="B227" s="21">
        <f>Tags!H227</f>
        <v>0</v>
      </c>
      <c r="C227" s="8">
        <f>SUMIF(Jan!$L$4:$L$4000, 'Tag 2'!B227, Jan!$H$4:$H$4000)</f>
        <v>0</v>
      </c>
      <c r="D227" s="8">
        <f>SUMIF(Feb!$L$4:$L$4000, 'Tag 2'!B227, Feb!$H$4:$H$4000)</f>
        <v>0</v>
      </c>
      <c r="E227" s="8">
        <f>SUMIF(Mar!$L$4:$L$4000, 'Tag 2'!B227, Mar!$H$4:$H$4000)</f>
        <v>0</v>
      </c>
      <c r="F227" s="8">
        <f>SUMIF(Apr!$L$4:$L$4000, 'Tag 2'!B227, Apr!$H$4:$H$4000)</f>
        <v>0</v>
      </c>
      <c r="G227" s="8">
        <f>SUMIF(May!$L$4:$L$4000, 'Tag 2'!B227, May!$H$4:$H$4000)</f>
        <v>0</v>
      </c>
      <c r="H227" s="8">
        <f>SUMIF(Jun!$L$4:$L$4000, 'Tag 2'!B227, Jun!$H$4:$H$4000)</f>
        <v>0</v>
      </c>
      <c r="I227" s="8">
        <f>SUMIF(Jul!$L$4:$L$4000, 'Tag 2'!B227, Jul!$H$4:$H$4000)</f>
        <v>0</v>
      </c>
      <c r="J227" s="8">
        <f>SUMIF(Aug!$L$4:$L$4000, 'Tag 2'!B227, Aug!$H$4:$H$4000)</f>
        <v>0</v>
      </c>
      <c r="K227" s="8">
        <f>SUMIF(Sep!$L$4:$L$4000, 'Tag 2'!B227, Sep!$H$4:$H$4000)</f>
        <v>0</v>
      </c>
      <c r="L227" s="8">
        <f>SUMIF(Oct!$L$4:$L$4000, 'Tag 2'!B227, Oct!$H$4:$H$4000)</f>
        <v>0</v>
      </c>
      <c r="M227" s="8">
        <f>SUMIF(Nov!$L$4:$L$4000, 'Tag 2'!B227, Nov!$H$4:$H$4000)</f>
        <v>0</v>
      </c>
      <c r="N227" s="8">
        <f>SUMIF(Dec!$L$4:$L$4000, 'Tag 2'!B227, Dec!$H$4:$H$4000)</f>
        <v>0</v>
      </c>
      <c r="O227" s="1">
        <f t="shared" ref="O227:O258" si="4">SUM(C227:N227)</f>
        <v>0</v>
      </c>
    </row>
    <row r="228" spans="2:15" x14ac:dyDescent="0.2">
      <c r="B228" s="21">
        <f>Tags!H228</f>
        <v>0</v>
      </c>
      <c r="C228" s="8">
        <f>SUMIF(Jan!$L$4:$L$4000, 'Tag 2'!B228, Jan!$H$4:$H$4000)</f>
        <v>0</v>
      </c>
      <c r="D228" s="8">
        <f>SUMIF(Feb!$L$4:$L$4000, 'Tag 2'!B228, Feb!$H$4:$H$4000)</f>
        <v>0</v>
      </c>
      <c r="E228" s="8">
        <f>SUMIF(Mar!$L$4:$L$4000, 'Tag 2'!B228, Mar!$H$4:$H$4000)</f>
        <v>0</v>
      </c>
      <c r="F228" s="8">
        <f>SUMIF(Apr!$L$4:$L$4000, 'Tag 2'!B228, Apr!$H$4:$H$4000)</f>
        <v>0</v>
      </c>
      <c r="G228" s="8">
        <f>SUMIF(May!$L$4:$L$4000, 'Tag 2'!B228, May!$H$4:$H$4000)</f>
        <v>0</v>
      </c>
      <c r="H228" s="8">
        <f>SUMIF(Jun!$L$4:$L$4000, 'Tag 2'!B228, Jun!$H$4:$H$4000)</f>
        <v>0</v>
      </c>
      <c r="I228" s="8">
        <f>SUMIF(Jul!$L$4:$L$4000, 'Tag 2'!B228, Jul!$H$4:$H$4000)</f>
        <v>0</v>
      </c>
      <c r="J228" s="8">
        <f>SUMIF(Aug!$L$4:$L$4000, 'Tag 2'!B228, Aug!$H$4:$H$4000)</f>
        <v>0</v>
      </c>
      <c r="K228" s="8">
        <f>SUMIF(Sep!$L$4:$L$4000, 'Tag 2'!B228, Sep!$H$4:$H$4000)</f>
        <v>0</v>
      </c>
      <c r="L228" s="8">
        <f>SUMIF(Oct!$L$4:$L$4000, 'Tag 2'!B228, Oct!$H$4:$H$4000)</f>
        <v>0</v>
      </c>
      <c r="M228" s="8">
        <f>SUMIF(Nov!$L$4:$L$4000, 'Tag 2'!B228, Nov!$H$4:$H$4000)</f>
        <v>0</v>
      </c>
      <c r="N228" s="8">
        <f>SUMIF(Dec!$L$4:$L$4000, 'Tag 2'!B228, Dec!$H$4:$H$4000)</f>
        <v>0</v>
      </c>
      <c r="O228" s="1">
        <f t="shared" si="4"/>
        <v>0</v>
      </c>
    </row>
    <row r="229" spans="2:15" x14ac:dyDescent="0.2">
      <c r="B229" s="21">
        <f>Tags!H229</f>
        <v>0</v>
      </c>
      <c r="C229" s="8">
        <f>SUMIF(Jan!$L$4:$L$4000, 'Tag 2'!B229, Jan!$H$4:$H$4000)</f>
        <v>0</v>
      </c>
      <c r="D229" s="8">
        <f>SUMIF(Feb!$L$4:$L$4000, 'Tag 2'!B229, Feb!$H$4:$H$4000)</f>
        <v>0</v>
      </c>
      <c r="E229" s="8">
        <f>SUMIF(Mar!$L$4:$L$4000, 'Tag 2'!B229, Mar!$H$4:$H$4000)</f>
        <v>0</v>
      </c>
      <c r="F229" s="8">
        <f>SUMIF(Apr!$L$4:$L$4000, 'Tag 2'!B229, Apr!$H$4:$H$4000)</f>
        <v>0</v>
      </c>
      <c r="G229" s="8">
        <f>SUMIF(May!$L$4:$L$4000, 'Tag 2'!B229, May!$H$4:$H$4000)</f>
        <v>0</v>
      </c>
      <c r="H229" s="8">
        <f>SUMIF(Jun!$L$4:$L$4000, 'Tag 2'!B229, Jun!$H$4:$H$4000)</f>
        <v>0</v>
      </c>
      <c r="I229" s="8">
        <f>SUMIF(Jul!$L$4:$L$4000, 'Tag 2'!B229, Jul!$H$4:$H$4000)</f>
        <v>0</v>
      </c>
      <c r="J229" s="8">
        <f>SUMIF(Aug!$L$4:$L$4000, 'Tag 2'!B229, Aug!$H$4:$H$4000)</f>
        <v>0</v>
      </c>
      <c r="K229" s="8">
        <f>SUMIF(Sep!$L$4:$L$4000, 'Tag 2'!B229, Sep!$H$4:$H$4000)</f>
        <v>0</v>
      </c>
      <c r="L229" s="8">
        <f>SUMIF(Oct!$L$4:$L$4000, 'Tag 2'!B229, Oct!$H$4:$H$4000)</f>
        <v>0</v>
      </c>
      <c r="M229" s="8">
        <f>SUMIF(Nov!$L$4:$L$4000, 'Tag 2'!B229, Nov!$H$4:$H$4000)</f>
        <v>0</v>
      </c>
      <c r="N229" s="8">
        <f>SUMIF(Dec!$L$4:$L$4000, 'Tag 2'!B229, Dec!$H$4:$H$4000)</f>
        <v>0</v>
      </c>
      <c r="O229" s="1">
        <f t="shared" si="4"/>
        <v>0</v>
      </c>
    </row>
    <row r="230" spans="2:15" x14ac:dyDescent="0.2">
      <c r="B230" s="21">
        <f>Tags!H230</f>
        <v>0</v>
      </c>
      <c r="C230" s="8">
        <f>SUMIF(Jan!$L$4:$L$4000, 'Tag 2'!B230, Jan!$H$4:$H$4000)</f>
        <v>0</v>
      </c>
      <c r="D230" s="8">
        <f>SUMIF(Feb!$L$4:$L$4000, 'Tag 2'!B230, Feb!$H$4:$H$4000)</f>
        <v>0</v>
      </c>
      <c r="E230" s="8">
        <f>SUMIF(Mar!$L$4:$L$4000, 'Tag 2'!B230, Mar!$H$4:$H$4000)</f>
        <v>0</v>
      </c>
      <c r="F230" s="8">
        <f>SUMIF(Apr!$L$4:$L$4000, 'Tag 2'!B230, Apr!$H$4:$H$4000)</f>
        <v>0</v>
      </c>
      <c r="G230" s="8">
        <f>SUMIF(May!$L$4:$L$4000, 'Tag 2'!B230, May!$H$4:$H$4000)</f>
        <v>0</v>
      </c>
      <c r="H230" s="8">
        <f>SUMIF(Jun!$L$4:$L$4000, 'Tag 2'!B230, Jun!$H$4:$H$4000)</f>
        <v>0</v>
      </c>
      <c r="I230" s="8">
        <f>SUMIF(Jul!$L$4:$L$4000, 'Tag 2'!B230, Jul!$H$4:$H$4000)</f>
        <v>0</v>
      </c>
      <c r="J230" s="8">
        <f>SUMIF(Aug!$L$4:$L$4000, 'Tag 2'!B230, Aug!$H$4:$H$4000)</f>
        <v>0</v>
      </c>
      <c r="K230" s="8">
        <f>SUMIF(Sep!$L$4:$L$4000, 'Tag 2'!B230, Sep!$H$4:$H$4000)</f>
        <v>0</v>
      </c>
      <c r="L230" s="8">
        <f>SUMIF(Oct!$L$4:$L$4000, 'Tag 2'!B230, Oct!$H$4:$H$4000)</f>
        <v>0</v>
      </c>
      <c r="M230" s="8">
        <f>SUMIF(Nov!$L$4:$L$4000, 'Tag 2'!B230, Nov!$H$4:$H$4000)</f>
        <v>0</v>
      </c>
      <c r="N230" s="8">
        <f>SUMIF(Dec!$L$4:$L$4000, 'Tag 2'!B230, Dec!$H$4:$H$4000)</f>
        <v>0</v>
      </c>
      <c r="O230" s="1">
        <f t="shared" si="4"/>
        <v>0</v>
      </c>
    </row>
    <row r="231" spans="2:15" x14ac:dyDescent="0.2">
      <c r="B231" s="21">
        <f>Tags!H231</f>
        <v>0</v>
      </c>
      <c r="C231" s="8">
        <f>SUMIF(Jan!$L$4:$L$4000, 'Tag 2'!B231, Jan!$H$4:$H$4000)</f>
        <v>0</v>
      </c>
      <c r="D231" s="8">
        <f>SUMIF(Feb!$L$4:$L$4000, 'Tag 2'!B231, Feb!$H$4:$H$4000)</f>
        <v>0</v>
      </c>
      <c r="E231" s="8">
        <f>SUMIF(Mar!$L$4:$L$4000, 'Tag 2'!B231, Mar!$H$4:$H$4000)</f>
        <v>0</v>
      </c>
      <c r="F231" s="8">
        <f>SUMIF(Apr!$L$4:$L$4000, 'Tag 2'!B231, Apr!$H$4:$H$4000)</f>
        <v>0</v>
      </c>
      <c r="G231" s="8">
        <f>SUMIF(May!$L$4:$L$4000, 'Tag 2'!B231, May!$H$4:$H$4000)</f>
        <v>0</v>
      </c>
      <c r="H231" s="8">
        <f>SUMIF(Jun!$L$4:$L$4000, 'Tag 2'!B231, Jun!$H$4:$H$4000)</f>
        <v>0</v>
      </c>
      <c r="I231" s="8">
        <f>SUMIF(Jul!$L$4:$L$4000, 'Tag 2'!B231, Jul!$H$4:$H$4000)</f>
        <v>0</v>
      </c>
      <c r="J231" s="8">
        <f>SUMIF(Aug!$L$4:$L$4000, 'Tag 2'!B231, Aug!$H$4:$H$4000)</f>
        <v>0</v>
      </c>
      <c r="K231" s="8">
        <f>SUMIF(Sep!$L$4:$L$4000, 'Tag 2'!B231, Sep!$H$4:$H$4000)</f>
        <v>0</v>
      </c>
      <c r="L231" s="8">
        <f>SUMIF(Oct!$L$4:$L$4000, 'Tag 2'!B231, Oct!$H$4:$H$4000)</f>
        <v>0</v>
      </c>
      <c r="M231" s="8">
        <f>SUMIF(Nov!$L$4:$L$4000, 'Tag 2'!B231, Nov!$H$4:$H$4000)</f>
        <v>0</v>
      </c>
      <c r="N231" s="8">
        <f>SUMIF(Dec!$L$4:$L$4000, 'Tag 2'!B231, Dec!$H$4:$H$4000)</f>
        <v>0</v>
      </c>
      <c r="O231" s="1">
        <f t="shared" si="4"/>
        <v>0</v>
      </c>
    </row>
    <row r="232" spans="2:15" x14ac:dyDescent="0.2">
      <c r="B232" s="21">
        <f>Tags!H232</f>
        <v>0</v>
      </c>
      <c r="C232" s="8">
        <f>SUMIF(Jan!$L$4:$L$4000, 'Tag 2'!B232, Jan!$H$4:$H$4000)</f>
        <v>0</v>
      </c>
      <c r="D232" s="8">
        <f>SUMIF(Feb!$L$4:$L$4000, 'Tag 2'!B232, Feb!$H$4:$H$4000)</f>
        <v>0</v>
      </c>
      <c r="E232" s="8">
        <f>SUMIF(Mar!$L$4:$L$4000, 'Tag 2'!B232, Mar!$H$4:$H$4000)</f>
        <v>0</v>
      </c>
      <c r="F232" s="8">
        <f>SUMIF(Apr!$L$4:$L$4000, 'Tag 2'!B232, Apr!$H$4:$H$4000)</f>
        <v>0</v>
      </c>
      <c r="G232" s="8">
        <f>SUMIF(May!$L$4:$L$4000, 'Tag 2'!B232, May!$H$4:$H$4000)</f>
        <v>0</v>
      </c>
      <c r="H232" s="8">
        <f>SUMIF(Jun!$L$4:$L$4000, 'Tag 2'!B232, Jun!$H$4:$H$4000)</f>
        <v>0</v>
      </c>
      <c r="I232" s="8">
        <f>SUMIF(Jul!$L$4:$L$4000, 'Tag 2'!B232, Jul!$H$4:$H$4000)</f>
        <v>0</v>
      </c>
      <c r="J232" s="8">
        <f>SUMIF(Aug!$L$4:$L$4000, 'Tag 2'!B232, Aug!$H$4:$H$4000)</f>
        <v>0</v>
      </c>
      <c r="K232" s="8">
        <f>SUMIF(Sep!$L$4:$L$4000, 'Tag 2'!B232, Sep!$H$4:$H$4000)</f>
        <v>0</v>
      </c>
      <c r="L232" s="8">
        <f>SUMIF(Oct!$L$4:$L$4000, 'Tag 2'!B232, Oct!$H$4:$H$4000)</f>
        <v>0</v>
      </c>
      <c r="M232" s="8">
        <f>SUMIF(Nov!$L$4:$L$4000, 'Tag 2'!B232, Nov!$H$4:$H$4000)</f>
        <v>0</v>
      </c>
      <c r="N232" s="8">
        <f>SUMIF(Dec!$L$4:$L$4000, 'Tag 2'!B232, Dec!$H$4:$H$4000)</f>
        <v>0</v>
      </c>
      <c r="O232" s="1">
        <f t="shared" si="4"/>
        <v>0</v>
      </c>
    </row>
    <row r="233" spans="2:15" x14ac:dyDescent="0.2">
      <c r="B233" s="21">
        <f>Tags!H233</f>
        <v>0</v>
      </c>
      <c r="C233" s="8">
        <f>SUMIF(Jan!$L$4:$L$4000, 'Tag 2'!B233, Jan!$H$4:$H$4000)</f>
        <v>0</v>
      </c>
      <c r="D233" s="8">
        <f>SUMIF(Feb!$L$4:$L$4000, 'Tag 2'!B233, Feb!$H$4:$H$4000)</f>
        <v>0</v>
      </c>
      <c r="E233" s="8">
        <f>SUMIF(Mar!$L$4:$L$4000, 'Tag 2'!B233, Mar!$H$4:$H$4000)</f>
        <v>0</v>
      </c>
      <c r="F233" s="8">
        <f>SUMIF(Apr!$L$4:$L$4000, 'Tag 2'!B233, Apr!$H$4:$H$4000)</f>
        <v>0</v>
      </c>
      <c r="G233" s="8">
        <f>SUMIF(May!$L$4:$L$4000, 'Tag 2'!B233, May!$H$4:$H$4000)</f>
        <v>0</v>
      </c>
      <c r="H233" s="8">
        <f>SUMIF(Jun!$L$4:$L$4000, 'Tag 2'!B233, Jun!$H$4:$H$4000)</f>
        <v>0</v>
      </c>
      <c r="I233" s="8">
        <f>SUMIF(Jul!$L$4:$L$4000, 'Tag 2'!B233, Jul!$H$4:$H$4000)</f>
        <v>0</v>
      </c>
      <c r="J233" s="8">
        <f>SUMIF(Aug!$L$4:$L$4000, 'Tag 2'!B233, Aug!$H$4:$H$4000)</f>
        <v>0</v>
      </c>
      <c r="K233" s="8">
        <f>SUMIF(Sep!$L$4:$L$4000, 'Tag 2'!B233, Sep!$H$4:$H$4000)</f>
        <v>0</v>
      </c>
      <c r="L233" s="8">
        <f>SUMIF(Oct!$L$4:$L$4000, 'Tag 2'!B233, Oct!$H$4:$H$4000)</f>
        <v>0</v>
      </c>
      <c r="M233" s="8">
        <f>SUMIF(Nov!$L$4:$L$4000, 'Tag 2'!B233, Nov!$H$4:$H$4000)</f>
        <v>0</v>
      </c>
      <c r="N233" s="8">
        <f>SUMIF(Dec!$L$4:$L$4000, 'Tag 2'!B233, Dec!$H$4:$H$4000)</f>
        <v>0</v>
      </c>
      <c r="O233" s="1">
        <f t="shared" si="4"/>
        <v>0</v>
      </c>
    </row>
    <row r="234" spans="2:15" x14ac:dyDescent="0.2">
      <c r="B234" s="21">
        <f>Tags!H234</f>
        <v>0</v>
      </c>
      <c r="C234" s="8">
        <f>SUMIF(Jan!$L$4:$L$4000, 'Tag 2'!B234, Jan!$H$4:$H$4000)</f>
        <v>0</v>
      </c>
      <c r="D234" s="8">
        <f>SUMIF(Feb!$L$4:$L$4000, 'Tag 2'!B234, Feb!$H$4:$H$4000)</f>
        <v>0</v>
      </c>
      <c r="E234" s="8">
        <f>SUMIF(Mar!$L$4:$L$4000, 'Tag 2'!B234, Mar!$H$4:$H$4000)</f>
        <v>0</v>
      </c>
      <c r="F234" s="8">
        <f>SUMIF(Apr!$L$4:$L$4000, 'Tag 2'!B234, Apr!$H$4:$H$4000)</f>
        <v>0</v>
      </c>
      <c r="G234" s="8">
        <f>SUMIF(May!$L$4:$L$4000, 'Tag 2'!B234, May!$H$4:$H$4000)</f>
        <v>0</v>
      </c>
      <c r="H234" s="8">
        <f>SUMIF(Jun!$L$4:$L$4000, 'Tag 2'!B234, Jun!$H$4:$H$4000)</f>
        <v>0</v>
      </c>
      <c r="I234" s="8">
        <f>SUMIF(Jul!$L$4:$L$4000, 'Tag 2'!B234, Jul!$H$4:$H$4000)</f>
        <v>0</v>
      </c>
      <c r="J234" s="8">
        <f>SUMIF(Aug!$L$4:$L$4000, 'Tag 2'!B234, Aug!$H$4:$H$4000)</f>
        <v>0</v>
      </c>
      <c r="K234" s="8">
        <f>SUMIF(Sep!$L$4:$L$4000, 'Tag 2'!B234, Sep!$H$4:$H$4000)</f>
        <v>0</v>
      </c>
      <c r="L234" s="8">
        <f>SUMIF(Oct!$L$4:$L$4000, 'Tag 2'!B234, Oct!$H$4:$H$4000)</f>
        <v>0</v>
      </c>
      <c r="M234" s="8">
        <f>SUMIF(Nov!$L$4:$L$4000, 'Tag 2'!B234, Nov!$H$4:$H$4000)</f>
        <v>0</v>
      </c>
      <c r="N234" s="8">
        <f>SUMIF(Dec!$L$4:$L$4000, 'Tag 2'!B234, Dec!$H$4:$H$4000)</f>
        <v>0</v>
      </c>
      <c r="O234" s="1">
        <f t="shared" si="4"/>
        <v>0</v>
      </c>
    </row>
    <row r="235" spans="2:15" x14ac:dyDescent="0.2">
      <c r="B235" s="21">
        <f>Tags!H235</f>
        <v>0</v>
      </c>
      <c r="C235" s="8">
        <f>SUMIF(Jan!$L$4:$L$4000, 'Tag 2'!B235, Jan!$H$4:$H$4000)</f>
        <v>0</v>
      </c>
      <c r="D235" s="8">
        <f>SUMIF(Feb!$L$4:$L$4000, 'Tag 2'!B235, Feb!$H$4:$H$4000)</f>
        <v>0</v>
      </c>
      <c r="E235" s="8">
        <f>SUMIF(Mar!$L$4:$L$4000, 'Tag 2'!B235, Mar!$H$4:$H$4000)</f>
        <v>0</v>
      </c>
      <c r="F235" s="8">
        <f>SUMIF(Apr!$L$4:$L$4000, 'Tag 2'!B235, Apr!$H$4:$H$4000)</f>
        <v>0</v>
      </c>
      <c r="G235" s="8">
        <f>SUMIF(May!$L$4:$L$4000, 'Tag 2'!B235, May!$H$4:$H$4000)</f>
        <v>0</v>
      </c>
      <c r="H235" s="8">
        <f>SUMIF(Jun!$L$4:$L$4000, 'Tag 2'!B235, Jun!$H$4:$H$4000)</f>
        <v>0</v>
      </c>
      <c r="I235" s="8">
        <f>SUMIF(Jul!$L$4:$L$4000, 'Tag 2'!B235, Jul!$H$4:$H$4000)</f>
        <v>0</v>
      </c>
      <c r="J235" s="8">
        <f>SUMIF(Aug!$L$4:$L$4000, 'Tag 2'!B235, Aug!$H$4:$H$4000)</f>
        <v>0</v>
      </c>
      <c r="K235" s="8">
        <f>SUMIF(Sep!$L$4:$L$4000, 'Tag 2'!B235, Sep!$H$4:$H$4000)</f>
        <v>0</v>
      </c>
      <c r="L235" s="8">
        <f>SUMIF(Oct!$L$4:$L$4000, 'Tag 2'!B235, Oct!$H$4:$H$4000)</f>
        <v>0</v>
      </c>
      <c r="M235" s="8">
        <f>SUMIF(Nov!$L$4:$L$4000, 'Tag 2'!B235, Nov!$H$4:$H$4000)</f>
        <v>0</v>
      </c>
      <c r="N235" s="8">
        <f>SUMIF(Dec!$L$4:$L$4000, 'Tag 2'!B235, Dec!$H$4:$H$4000)</f>
        <v>0</v>
      </c>
      <c r="O235" s="1">
        <f t="shared" si="4"/>
        <v>0</v>
      </c>
    </row>
    <row r="236" spans="2:15" x14ac:dyDescent="0.2">
      <c r="B236" s="21">
        <f>Tags!H236</f>
        <v>0</v>
      </c>
      <c r="C236" s="8">
        <f>SUMIF(Jan!$L$4:$L$4000, 'Tag 2'!B236, Jan!$H$4:$H$4000)</f>
        <v>0</v>
      </c>
      <c r="D236" s="8">
        <f>SUMIF(Feb!$L$4:$L$4000, 'Tag 2'!B236, Feb!$H$4:$H$4000)</f>
        <v>0</v>
      </c>
      <c r="E236" s="8">
        <f>SUMIF(Mar!$L$4:$L$4000, 'Tag 2'!B236, Mar!$H$4:$H$4000)</f>
        <v>0</v>
      </c>
      <c r="F236" s="8">
        <f>SUMIF(Apr!$L$4:$L$4000, 'Tag 2'!B236, Apr!$H$4:$H$4000)</f>
        <v>0</v>
      </c>
      <c r="G236" s="8">
        <f>SUMIF(May!$L$4:$L$4000, 'Tag 2'!B236, May!$H$4:$H$4000)</f>
        <v>0</v>
      </c>
      <c r="H236" s="8">
        <f>SUMIF(Jun!$L$4:$L$4000, 'Tag 2'!B236, Jun!$H$4:$H$4000)</f>
        <v>0</v>
      </c>
      <c r="I236" s="8">
        <f>SUMIF(Jul!$L$4:$L$4000, 'Tag 2'!B236, Jul!$H$4:$H$4000)</f>
        <v>0</v>
      </c>
      <c r="J236" s="8">
        <f>SUMIF(Aug!$L$4:$L$4000, 'Tag 2'!B236, Aug!$H$4:$H$4000)</f>
        <v>0</v>
      </c>
      <c r="K236" s="8">
        <f>SUMIF(Sep!$L$4:$L$4000, 'Tag 2'!B236, Sep!$H$4:$H$4000)</f>
        <v>0</v>
      </c>
      <c r="L236" s="8">
        <f>SUMIF(Oct!$L$4:$L$4000, 'Tag 2'!B236, Oct!$H$4:$H$4000)</f>
        <v>0</v>
      </c>
      <c r="M236" s="8">
        <f>SUMIF(Nov!$L$4:$L$4000, 'Tag 2'!B236, Nov!$H$4:$H$4000)</f>
        <v>0</v>
      </c>
      <c r="N236" s="8">
        <f>SUMIF(Dec!$L$4:$L$4000, 'Tag 2'!B236, Dec!$H$4:$H$4000)</f>
        <v>0</v>
      </c>
      <c r="O236" s="1">
        <f t="shared" si="4"/>
        <v>0</v>
      </c>
    </row>
    <row r="237" spans="2:15" x14ac:dyDescent="0.2">
      <c r="B237" s="21">
        <f>Tags!H237</f>
        <v>0</v>
      </c>
      <c r="C237" s="8">
        <f>SUMIF(Jan!$L$4:$L$4000, 'Tag 2'!B237, Jan!$H$4:$H$4000)</f>
        <v>0</v>
      </c>
      <c r="D237" s="8">
        <f>SUMIF(Feb!$L$4:$L$4000, 'Tag 2'!B237, Feb!$H$4:$H$4000)</f>
        <v>0</v>
      </c>
      <c r="E237" s="8">
        <f>SUMIF(Mar!$L$4:$L$4000, 'Tag 2'!B237, Mar!$H$4:$H$4000)</f>
        <v>0</v>
      </c>
      <c r="F237" s="8">
        <f>SUMIF(Apr!$L$4:$L$4000, 'Tag 2'!B237, Apr!$H$4:$H$4000)</f>
        <v>0</v>
      </c>
      <c r="G237" s="8">
        <f>SUMIF(May!$L$4:$L$4000, 'Tag 2'!B237, May!$H$4:$H$4000)</f>
        <v>0</v>
      </c>
      <c r="H237" s="8">
        <f>SUMIF(Jun!$L$4:$L$4000, 'Tag 2'!B237, Jun!$H$4:$H$4000)</f>
        <v>0</v>
      </c>
      <c r="I237" s="8">
        <f>SUMIF(Jul!$L$4:$L$4000, 'Tag 2'!B237, Jul!$H$4:$H$4000)</f>
        <v>0</v>
      </c>
      <c r="J237" s="8">
        <f>SUMIF(Aug!$L$4:$L$4000, 'Tag 2'!B237, Aug!$H$4:$H$4000)</f>
        <v>0</v>
      </c>
      <c r="K237" s="8">
        <f>SUMIF(Sep!$L$4:$L$4000, 'Tag 2'!B237, Sep!$H$4:$H$4000)</f>
        <v>0</v>
      </c>
      <c r="L237" s="8">
        <f>SUMIF(Oct!$L$4:$L$4000, 'Tag 2'!B237, Oct!$H$4:$H$4000)</f>
        <v>0</v>
      </c>
      <c r="M237" s="8">
        <f>SUMIF(Nov!$L$4:$L$4000, 'Tag 2'!B237, Nov!$H$4:$H$4000)</f>
        <v>0</v>
      </c>
      <c r="N237" s="8">
        <f>SUMIF(Dec!$L$4:$L$4000, 'Tag 2'!B237, Dec!$H$4:$H$4000)</f>
        <v>0</v>
      </c>
      <c r="O237" s="1">
        <f t="shared" si="4"/>
        <v>0</v>
      </c>
    </row>
    <row r="238" spans="2:15" x14ac:dyDescent="0.2">
      <c r="B238" s="21">
        <f>Tags!H238</f>
        <v>0</v>
      </c>
      <c r="C238" s="8">
        <f>SUMIF(Jan!$L$4:$L$4000, 'Tag 2'!B238, Jan!$H$4:$H$4000)</f>
        <v>0</v>
      </c>
      <c r="D238" s="8">
        <f>SUMIF(Feb!$L$4:$L$4000, 'Tag 2'!B238, Feb!$H$4:$H$4000)</f>
        <v>0</v>
      </c>
      <c r="E238" s="8">
        <f>SUMIF(Mar!$L$4:$L$4000, 'Tag 2'!B238, Mar!$H$4:$H$4000)</f>
        <v>0</v>
      </c>
      <c r="F238" s="8">
        <f>SUMIF(Apr!$L$4:$L$4000, 'Tag 2'!B238, Apr!$H$4:$H$4000)</f>
        <v>0</v>
      </c>
      <c r="G238" s="8">
        <f>SUMIF(May!$L$4:$L$4000, 'Tag 2'!B238, May!$H$4:$H$4000)</f>
        <v>0</v>
      </c>
      <c r="H238" s="8">
        <f>SUMIF(Jun!$L$4:$L$4000, 'Tag 2'!B238, Jun!$H$4:$H$4000)</f>
        <v>0</v>
      </c>
      <c r="I238" s="8">
        <f>SUMIF(Jul!$L$4:$L$4000, 'Tag 2'!B238, Jul!$H$4:$H$4000)</f>
        <v>0</v>
      </c>
      <c r="J238" s="8">
        <f>SUMIF(Aug!$L$4:$L$4000, 'Tag 2'!B238, Aug!$H$4:$H$4000)</f>
        <v>0</v>
      </c>
      <c r="K238" s="8">
        <f>SUMIF(Sep!$L$4:$L$4000, 'Tag 2'!B238, Sep!$H$4:$H$4000)</f>
        <v>0</v>
      </c>
      <c r="L238" s="8">
        <f>SUMIF(Oct!$L$4:$L$4000, 'Tag 2'!B238, Oct!$H$4:$H$4000)</f>
        <v>0</v>
      </c>
      <c r="M238" s="8">
        <f>SUMIF(Nov!$L$4:$L$4000, 'Tag 2'!B238, Nov!$H$4:$H$4000)</f>
        <v>0</v>
      </c>
      <c r="N238" s="8">
        <f>SUMIF(Dec!$L$4:$L$4000, 'Tag 2'!B238, Dec!$H$4:$H$4000)</f>
        <v>0</v>
      </c>
      <c r="O238" s="1">
        <f t="shared" si="4"/>
        <v>0</v>
      </c>
    </row>
    <row r="239" spans="2:15" x14ac:dyDescent="0.2">
      <c r="B239" s="21">
        <f>Tags!H239</f>
        <v>0</v>
      </c>
      <c r="C239" s="8">
        <f>SUMIF(Jan!$L$4:$L$4000, 'Tag 2'!B239, Jan!$H$4:$H$4000)</f>
        <v>0</v>
      </c>
      <c r="D239" s="8">
        <f>SUMIF(Feb!$L$4:$L$4000, 'Tag 2'!B239, Feb!$H$4:$H$4000)</f>
        <v>0</v>
      </c>
      <c r="E239" s="8">
        <f>SUMIF(Mar!$L$4:$L$4000, 'Tag 2'!B239, Mar!$H$4:$H$4000)</f>
        <v>0</v>
      </c>
      <c r="F239" s="8">
        <f>SUMIF(Apr!$L$4:$L$4000, 'Tag 2'!B239, Apr!$H$4:$H$4000)</f>
        <v>0</v>
      </c>
      <c r="G239" s="8">
        <f>SUMIF(May!$L$4:$L$4000, 'Tag 2'!B239, May!$H$4:$H$4000)</f>
        <v>0</v>
      </c>
      <c r="H239" s="8">
        <f>SUMIF(Jun!$L$4:$L$4000, 'Tag 2'!B239, Jun!$H$4:$H$4000)</f>
        <v>0</v>
      </c>
      <c r="I239" s="8">
        <f>SUMIF(Jul!$L$4:$L$4000, 'Tag 2'!B239, Jul!$H$4:$H$4000)</f>
        <v>0</v>
      </c>
      <c r="J239" s="8">
        <f>SUMIF(Aug!$L$4:$L$4000, 'Tag 2'!B239, Aug!$H$4:$H$4000)</f>
        <v>0</v>
      </c>
      <c r="K239" s="8">
        <f>SUMIF(Sep!$L$4:$L$4000, 'Tag 2'!B239, Sep!$H$4:$H$4000)</f>
        <v>0</v>
      </c>
      <c r="L239" s="8">
        <f>SUMIF(Oct!$L$4:$L$4000, 'Tag 2'!B239, Oct!$H$4:$H$4000)</f>
        <v>0</v>
      </c>
      <c r="M239" s="8">
        <f>SUMIF(Nov!$L$4:$L$4000, 'Tag 2'!B239, Nov!$H$4:$H$4000)</f>
        <v>0</v>
      </c>
      <c r="N239" s="8">
        <f>SUMIF(Dec!$L$4:$L$4000, 'Tag 2'!B239, Dec!$H$4:$H$4000)</f>
        <v>0</v>
      </c>
      <c r="O239" s="1">
        <f t="shared" si="4"/>
        <v>0</v>
      </c>
    </row>
    <row r="240" spans="2:15" x14ac:dyDescent="0.2">
      <c r="B240" s="21">
        <f>Tags!H240</f>
        <v>0</v>
      </c>
      <c r="C240" s="8">
        <f>SUMIF(Jan!$L$4:$L$4000, 'Tag 2'!B240, Jan!$H$4:$H$4000)</f>
        <v>0</v>
      </c>
      <c r="D240" s="8">
        <f>SUMIF(Feb!$L$4:$L$4000, 'Tag 2'!B240, Feb!$H$4:$H$4000)</f>
        <v>0</v>
      </c>
      <c r="E240" s="8">
        <f>SUMIF(Mar!$L$4:$L$4000, 'Tag 2'!B240, Mar!$H$4:$H$4000)</f>
        <v>0</v>
      </c>
      <c r="F240" s="8">
        <f>SUMIF(Apr!$L$4:$L$4000, 'Tag 2'!B240, Apr!$H$4:$H$4000)</f>
        <v>0</v>
      </c>
      <c r="G240" s="8">
        <f>SUMIF(May!$L$4:$L$4000, 'Tag 2'!B240, May!$H$4:$H$4000)</f>
        <v>0</v>
      </c>
      <c r="H240" s="8">
        <f>SUMIF(Jun!$L$4:$L$4000, 'Tag 2'!B240, Jun!$H$4:$H$4000)</f>
        <v>0</v>
      </c>
      <c r="I240" s="8">
        <f>SUMIF(Jul!$L$4:$L$4000, 'Tag 2'!B240, Jul!$H$4:$H$4000)</f>
        <v>0</v>
      </c>
      <c r="J240" s="8">
        <f>SUMIF(Aug!$L$4:$L$4000, 'Tag 2'!B240, Aug!$H$4:$H$4000)</f>
        <v>0</v>
      </c>
      <c r="K240" s="8">
        <f>SUMIF(Sep!$L$4:$L$4000, 'Tag 2'!B240, Sep!$H$4:$H$4000)</f>
        <v>0</v>
      </c>
      <c r="L240" s="8">
        <f>SUMIF(Oct!$L$4:$L$4000, 'Tag 2'!B240, Oct!$H$4:$H$4000)</f>
        <v>0</v>
      </c>
      <c r="M240" s="8">
        <f>SUMIF(Nov!$L$4:$L$4000, 'Tag 2'!B240, Nov!$H$4:$H$4000)</f>
        <v>0</v>
      </c>
      <c r="N240" s="8">
        <f>SUMIF(Dec!$L$4:$L$4000, 'Tag 2'!B240, Dec!$H$4:$H$4000)</f>
        <v>0</v>
      </c>
      <c r="O240" s="1">
        <f t="shared" si="4"/>
        <v>0</v>
      </c>
    </row>
    <row r="241" spans="2:15" x14ac:dyDescent="0.2">
      <c r="B241" s="21">
        <f>Tags!H241</f>
        <v>0</v>
      </c>
      <c r="C241" s="8">
        <f>SUMIF(Jan!$L$4:$L$4000, 'Tag 2'!B241, Jan!$H$4:$H$4000)</f>
        <v>0</v>
      </c>
      <c r="D241" s="8">
        <f>SUMIF(Feb!$L$4:$L$4000, 'Tag 2'!B241, Feb!$H$4:$H$4000)</f>
        <v>0</v>
      </c>
      <c r="E241" s="8">
        <f>SUMIF(Mar!$L$4:$L$4000, 'Tag 2'!B241, Mar!$H$4:$H$4000)</f>
        <v>0</v>
      </c>
      <c r="F241" s="8">
        <f>SUMIF(Apr!$L$4:$L$4000, 'Tag 2'!B241, Apr!$H$4:$H$4000)</f>
        <v>0</v>
      </c>
      <c r="G241" s="8">
        <f>SUMIF(May!$L$4:$L$4000, 'Tag 2'!B241, May!$H$4:$H$4000)</f>
        <v>0</v>
      </c>
      <c r="H241" s="8">
        <f>SUMIF(Jun!$L$4:$L$4000, 'Tag 2'!B241, Jun!$H$4:$H$4000)</f>
        <v>0</v>
      </c>
      <c r="I241" s="8">
        <f>SUMIF(Jul!$L$4:$L$4000, 'Tag 2'!B241, Jul!$H$4:$H$4000)</f>
        <v>0</v>
      </c>
      <c r="J241" s="8">
        <f>SUMIF(Aug!$L$4:$L$4000, 'Tag 2'!B241, Aug!$H$4:$H$4000)</f>
        <v>0</v>
      </c>
      <c r="K241" s="8">
        <f>SUMIF(Sep!$L$4:$L$4000, 'Tag 2'!B241, Sep!$H$4:$H$4000)</f>
        <v>0</v>
      </c>
      <c r="L241" s="8">
        <f>SUMIF(Oct!$L$4:$L$4000, 'Tag 2'!B241, Oct!$H$4:$H$4000)</f>
        <v>0</v>
      </c>
      <c r="M241" s="8">
        <f>SUMIF(Nov!$L$4:$L$4000, 'Tag 2'!B241, Nov!$H$4:$H$4000)</f>
        <v>0</v>
      </c>
      <c r="N241" s="8">
        <f>SUMIF(Dec!$L$4:$L$4000, 'Tag 2'!B241, Dec!$H$4:$H$4000)</f>
        <v>0</v>
      </c>
      <c r="O241" s="1">
        <f t="shared" si="4"/>
        <v>0</v>
      </c>
    </row>
    <row r="242" spans="2:15" x14ac:dyDescent="0.2">
      <c r="B242" s="21">
        <f>Tags!H242</f>
        <v>0</v>
      </c>
      <c r="C242" s="8">
        <f>SUMIF(Jan!$L$4:$L$4000, 'Tag 2'!B242, Jan!$H$4:$H$4000)</f>
        <v>0</v>
      </c>
      <c r="D242" s="8">
        <f>SUMIF(Feb!$L$4:$L$4000, 'Tag 2'!B242, Feb!$H$4:$H$4000)</f>
        <v>0</v>
      </c>
      <c r="E242" s="8">
        <f>SUMIF(Mar!$L$4:$L$4000, 'Tag 2'!B242, Mar!$H$4:$H$4000)</f>
        <v>0</v>
      </c>
      <c r="F242" s="8">
        <f>SUMIF(Apr!$L$4:$L$4000, 'Tag 2'!B242, Apr!$H$4:$H$4000)</f>
        <v>0</v>
      </c>
      <c r="G242" s="8">
        <f>SUMIF(May!$L$4:$L$4000, 'Tag 2'!B242, May!$H$4:$H$4000)</f>
        <v>0</v>
      </c>
      <c r="H242" s="8">
        <f>SUMIF(Jun!$L$4:$L$4000, 'Tag 2'!B242, Jun!$H$4:$H$4000)</f>
        <v>0</v>
      </c>
      <c r="I242" s="8">
        <f>SUMIF(Jul!$L$4:$L$4000, 'Tag 2'!B242, Jul!$H$4:$H$4000)</f>
        <v>0</v>
      </c>
      <c r="J242" s="8">
        <f>SUMIF(Aug!$L$4:$L$4000, 'Tag 2'!B242, Aug!$H$4:$H$4000)</f>
        <v>0</v>
      </c>
      <c r="K242" s="8">
        <f>SUMIF(Sep!$L$4:$L$4000, 'Tag 2'!B242, Sep!$H$4:$H$4000)</f>
        <v>0</v>
      </c>
      <c r="L242" s="8">
        <f>SUMIF(Oct!$L$4:$L$4000, 'Tag 2'!B242, Oct!$H$4:$H$4000)</f>
        <v>0</v>
      </c>
      <c r="M242" s="8">
        <f>SUMIF(Nov!$L$4:$L$4000, 'Tag 2'!B242, Nov!$H$4:$H$4000)</f>
        <v>0</v>
      </c>
      <c r="N242" s="8">
        <f>SUMIF(Dec!$L$4:$L$4000, 'Tag 2'!B242, Dec!$H$4:$H$4000)</f>
        <v>0</v>
      </c>
      <c r="O242" s="1">
        <f t="shared" si="4"/>
        <v>0</v>
      </c>
    </row>
    <row r="243" spans="2:15" x14ac:dyDescent="0.2">
      <c r="B243" s="21">
        <f>Tags!H243</f>
        <v>0</v>
      </c>
      <c r="C243" s="8">
        <f>SUMIF(Jan!$L$4:$L$4000, 'Tag 2'!B243, Jan!$H$4:$H$4000)</f>
        <v>0</v>
      </c>
      <c r="D243" s="8">
        <f>SUMIF(Feb!$L$4:$L$4000, 'Tag 2'!B243, Feb!$H$4:$H$4000)</f>
        <v>0</v>
      </c>
      <c r="E243" s="8">
        <f>SUMIF(Mar!$L$4:$L$4000, 'Tag 2'!B243, Mar!$H$4:$H$4000)</f>
        <v>0</v>
      </c>
      <c r="F243" s="8">
        <f>SUMIF(Apr!$L$4:$L$4000, 'Tag 2'!B243, Apr!$H$4:$H$4000)</f>
        <v>0</v>
      </c>
      <c r="G243" s="8">
        <f>SUMIF(May!$L$4:$L$4000, 'Tag 2'!B243, May!$H$4:$H$4000)</f>
        <v>0</v>
      </c>
      <c r="H243" s="8">
        <f>SUMIF(Jun!$L$4:$L$4000, 'Tag 2'!B243, Jun!$H$4:$H$4000)</f>
        <v>0</v>
      </c>
      <c r="I243" s="8">
        <f>SUMIF(Jul!$L$4:$L$4000, 'Tag 2'!B243, Jul!$H$4:$H$4000)</f>
        <v>0</v>
      </c>
      <c r="J243" s="8">
        <f>SUMIF(Aug!$L$4:$L$4000, 'Tag 2'!B243, Aug!$H$4:$H$4000)</f>
        <v>0</v>
      </c>
      <c r="K243" s="8">
        <f>SUMIF(Sep!$L$4:$L$4000, 'Tag 2'!B243, Sep!$H$4:$H$4000)</f>
        <v>0</v>
      </c>
      <c r="L243" s="8">
        <f>SUMIF(Oct!$L$4:$L$4000, 'Tag 2'!B243, Oct!$H$4:$H$4000)</f>
        <v>0</v>
      </c>
      <c r="M243" s="8">
        <f>SUMIF(Nov!$L$4:$L$4000, 'Tag 2'!B243, Nov!$H$4:$H$4000)</f>
        <v>0</v>
      </c>
      <c r="N243" s="8">
        <f>SUMIF(Dec!$L$4:$L$4000, 'Tag 2'!B243, Dec!$H$4:$H$4000)</f>
        <v>0</v>
      </c>
      <c r="O243" s="1">
        <f t="shared" si="4"/>
        <v>0</v>
      </c>
    </row>
    <row r="244" spans="2:15" x14ac:dyDescent="0.2">
      <c r="B244" s="21">
        <f>Tags!H244</f>
        <v>0</v>
      </c>
      <c r="C244" s="8">
        <f>SUMIF(Jan!$L$4:$L$4000, 'Tag 2'!B244, Jan!$H$4:$H$4000)</f>
        <v>0</v>
      </c>
      <c r="D244" s="8">
        <f>SUMIF(Feb!$L$4:$L$4000, 'Tag 2'!B244, Feb!$H$4:$H$4000)</f>
        <v>0</v>
      </c>
      <c r="E244" s="8">
        <f>SUMIF(Mar!$L$4:$L$4000, 'Tag 2'!B244, Mar!$H$4:$H$4000)</f>
        <v>0</v>
      </c>
      <c r="F244" s="8">
        <f>SUMIF(Apr!$L$4:$L$4000, 'Tag 2'!B244, Apr!$H$4:$H$4000)</f>
        <v>0</v>
      </c>
      <c r="G244" s="8">
        <f>SUMIF(May!$L$4:$L$4000, 'Tag 2'!B244, May!$H$4:$H$4000)</f>
        <v>0</v>
      </c>
      <c r="H244" s="8">
        <f>SUMIF(Jun!$L$4:$L$4000, 'Tag 2'!B244, Jun!$H$4:$H$4000)</f>
        <v>0</v>
      </c>
      <c r="I244" s="8">
        <f>SUMIF(Jul!$L$4:$L$4000, 'Tag 2'!B244, Jul!$H$4:$H$4000)</f>
        <v>0</v>
      </c>
      <c r="J244" s="8">
        <f>SUMIF(Aug!$L$4:$L$4000, 'Tag 2'!B244, Aug!$H$4:$H$4000)</f>
        <v>0</v>
      </c>
      <c r="K244" s="8">
        <f>SUMIF(Sep!$L$4:$L$4000, 'Tag 2'!B244, Sep!$H$4:$H$4000)</f>
        <v>0</v>
      </c>
      <c r="L244" s="8">
        <f>SUMIF(Oct!$L$4:$L$4000, 'Tag 2'!B244, Oct!$H$4:$H$4000)</f>
        <v>0</v>
      </c>
      <c r="M244" s="8">
        <f>SUMIF(Nov!$L$4:$L$4000, 'Tag 2'!B244, Nov!$H$4:$H$4000)</f>
        <v>0</v>
      </c>
      <c r="N244" s="8">
        <f>SUMIF(Dec!$L$4:$L$4000, 'Tag 2'!B244, Dec!$H$4:$H$4000)</f>
        <v>0</v>
      </c>
      <c r="O244" s="1">
        <f t="shared" si="4"/>
        <v>0</v>
      </c>
    </row>
    <row r="245" spans="2:15" x14ac:dyDescent="0.2">
      <c r="B245" s="21">
        <f>Tags!H245</f>
        <v>0</v>
      </c>
      <c r="C245" s="8">
        <f>SUMIF(Jan!$L$4:$L$4000, 'Tag 2'!B245, Jan!$H$4:$H$4000)</f>
        <v>0</v>
      </c>
      <c r="D245" s="8">
        <f>SUMIF(Feb!$L$4:$L$4000, 'Tag 2'!B245, Feb!$H$4:$H$4000)</f>
        <v>0</v>
      </c>
      <c r="E245" s="8">
        <f>SUMIF(Mar!$L$4:$L$4000, 'Tag 2'!B245, Mar!$H$4:$H$4000)</f>
        <v>0</v>
      </c>
      <c r="F245" s="8">
        <f>SUMIF(Apr!$L$4:$L$4000, 'Tag 2'!B245, Apr!$H$4:$H$4000)</f>
        <v>0</v>
      </c>
      <c r="G245" s="8">
        <f>SUMIF(May!$L$4:$L$4000, 'Tag 2'!B245, May!$H$4:$H$4000)</f>
        <v>0</v>
      </c>
      <c r="H245" s="8">
        <f>SUMIF(Jun!$L$4:$L$4000, 'Tag 2'!B245, Jun!$H$4:$H$4000)</f>
        <v>0</v>
      </c>
      <c r="I245" s="8">
        <f>SUMIF(Jul!$L$4:$L$4000, 'Tag 2'!B245, Jul!$H$4:$H$4000)</f>
        <v>0</v>
      </c>
      <c r="J245" s="8">
        <f>SUMIF(Aug!$L$4:$L$4000, 'Tag 2'!B245, Aug!$H$4:$H$4000)</f>
        <v>0</v>
      </c>
      <c r="K245" s="8">
        <f>SUMIF(Sep!$L$4:$L$4000, 'Tag 2'!B245, Sep!$H$4:$H$4000)</f>
        <v>0</v>
      </c>
      <c r="L245" s="8">
        <f>SUMIF(Oct!$L$4:$L$4000, 'Tag 2'!B245, Oct!$H$4:$H$4000)</f>
        <v>0</v>
      </c>
      <c r="M245" s="8">
        <f>SUMIF(Nov!$L$4:$L$4000, 'Tag 2'!B245, Nov!$H$4:$H$4000)</f>
        <v>0</v>
      </c>
      <c r="N245" s="8">
        <f>SUMIF(Dec!$L$4:$L$4000, 'Tag 2'!B245, Dec!$H$4:$H$4000)</f>
        <v>0</v>
      </c>
      <c r="O245" s="1">
        <f t="shared" si="4"/>
        <v>0</v>
      </c>
    </row>
    <row r="246" spans="2:15" x14ac:dyDescent="0.2">
      <c r="B246" s="21">
        <f>Tags!H246</f>
        <v>0</v>
      </c>
      <c r="C246" s="8">
        <f>SUMIF(Jan!$L$4:$L$4000, 'Tag 2'!B246, Jan!$H$4:$H$4000)</f>
        <v>0</v>
      </c>
      <c r="D246" s="8">
        <f>SUMIF(Feb!$L$4:$L$4000, 'Tag 2'!B246, Feb!$H$4:$H$4000)</f>
        <v>0</v>
      </c>
      <c r="E246" s="8">
        <f>SUMIF(Mar!$L$4:$L$4000, 'Tag 2'!B246, Mar!$H$4:$H$4000)</f>
        <v>0</v>
      </c>
      <c r="F246" s="8">
        <f>SUMIF(Apr!$L$4:$L$4000, 'Tag 2'!B246, Apr!$H$4:$H$4000)</f>
        <v>0</v>
      </c>
      <c r="G246" s="8">
        <f>SUMIF(May!$L$4:$L$4000, 'Tag 2'!B246, May!$H$4:$H$4000)</f>
        <v>0</v>
      </c>
      <c r="H246" s="8">
        <f>SUMIF(Jun!$L$4:$L$4000, 'Tag 2'!B246, Jun!$H$4:$H$4000)</f>
        <v>0</v>
      </c>
      <c r="I246" s="8">
        <f>SUMIF(Jul!$L$4:$L$4000, 'Tag 2'!B246, Jul!$H$4:$H$4000)</f>
        <v>0</v>
      </c>
      <c r="J246" s="8">
        <f>SUMIF(Aug!$L$4:$L$4000, 'Tag 2'!B246, Aug!$H$4:$H$4000)</f>
        <v>0</v>
      </c>
      <c r="K246" s="8">
        <f>SUMIF(Sep!$L$4:$L$4000, 'Tag 2'!B246, Sep!$H$4:$H$4000)</f>
        <v>0</v>
      </c>
      <c r="L246" s="8">
        <f>SUMIF(Oct!$L$4:$L$4000, 'Tag 2'!B246, Oct!$H$4:$H$4000)</f>
        <v>0</v>
      </c>
      <c r="M246" s="8">
        <f>SUMIF(Nov!$L$4:$L$4000, 'Tag 2'!B246, Nov!$H$4:$H$4000)</f>
        <v>0</v>
      </c>
      <c r="N246" s="8">
        <f>SUMIF(Dec!$L$4:$L$4000, 'Tag 2'!B246, Dec!$H$4:$H$4000)</f>
        <v>0</v>
      </c>
      <c r="O246" s="1">
        <f t="shared" si="4"/>
        <v>0</v>
      </c>
    </row>
    <row r="247" spans="2:15" x14ac:dyDescent="0.2">
      <c r="B247" s="21">
        <f>Tags!H247</f>
        <v>0</v>
      </c>
      <c r="C247" s="8">
        <f>SUMIF(Jan!$L$4:$L$4000, 'Tag 2'!B247, Jan!$H$4:$H$4000)</f>
        <v>0</v>
      </c>
      <c r="D247" s="8">
        <f>SUMIF(Feb!$L$4:$L$4000, 'Tag 2'!B247, Feb!$H$4:$H$4000)</f>
        <v>0</v>
      </c>
      <c r="E247" s="8">
        <f>SUMIF(Mar!$L$4:$L$4000, 'Tag 2'!B247, Mar!$H$4:$H$4000)</f>
        <v>0</v>
      </c>
      <c r="F247" s="8">
        <f>SUMIF(Apr!$L$4:$L$4000, 'Tag 2'!B247, Apr!$H$4:$H$4000)</f>
        <v>0</v>
      </c>
      <c r="G247" s="8">
        <f>SUMIF(May!$L$4:$L$4000, 'Tag 2'!B247, May!$H$4:$H$4000)</f>
        <v>0</v>
      </c>
      <c r="H247" s="8">
        <f>SUMIF(Jun!$L$4:$L$4000, 'Tag 2'!B247, Jun!$H$4:$H$4000)</f>
        <v>0</v>
      </c>
      <c r="I247" s="8">
        <f>SUMIF(Jul!$L$4:$L$4000, 'Tag 2'!B247, Jul!$H$4:$H$4000)</f>
        <v>0</v>
      </c>
      <c r="J247" s="8">
        <f>SUMIF(Aug!$L$4:$L$4000, 'Tag 2'!B247, Aug!$H$4:$H$4000)</f>
        <v>0</v>
      </c>
      <c r="K247" s="8">
        <f>SUMIF(Sep!$L$4:$L$4000, 'Tag 2'!B247, Sep!$H$4:$H$4000)</f>
        <v>0</v>
      </c>
      <c r="L247" s="8">
        <f>SUMIF(Oct!$L$4:$L$4000, 'Tag 2'!B247, Oct!$H$4:$H$4000)</f>
        <v>0</v>
      </c>
      <c r="M247" s="8">
        <f>SUMIF(Nov!$L$4:$L$4000, 'Tag 2'!B247, Nov!$H$4:$H$4000)</f>
        <v>0</v>
      </c>
      <c r="N247" s="8">
        <f>SUMIF(Dec!$L$4:$L$4000, 'Tag 2'!B247, Dec!$H$4:$H$4000)</f>
        <v>0</v>
      </c>
      <c r="O247" s="1">
        <f t="shared" si="4"/>
        <v>0</v>
      </c>
    </row>
    <row r="248" spans="2:15" x14ac:dyDescent="0.2">
      <c r="B248" s="21">
        <f>Tags!H248</f>
        <v>0</v>
      </c>
      <c r="C248" s="8">
        <f>SUMIF(Jan!$L$4:$L$4000, 'Tag 2'!B248, Jan!$H$4:$H$4000)</f>
        <v>0</v>
      </c>
      <c r="D248" s="8">
        <f>SUMIF(Feb!$L$4:$L$4000, 'Tag 2'!B248, Feb!$H$4:$H$4000)</f>
        <v>0</v>
      </c>
      <c r="E248" s="8">
        <f>SUMIF(Mar!$L$4:$L$4000, 'Tag 2'!B248, Mar!$H$4:$H$4000)</f>
        <v>0</v>
      </c>
      <c r="F248" s="8">
        <f>SUMIF(Apr!$L$4:$L$4000, 'Tag 2'!B248, Apr!$H$4:$H$4000)</f>
        <v>0</v>
      </c>
      <c r="G248" s="8">
        <f>SUMIF(May!$L$4:$L$4000, 'Tag 2'!B248, May!$H$4:$H$4000)</f>
        <v>0</v>
      </c>
      <c r="H248" s="8">
        <f>SUMIF(Jun!$L$4:$L$4000, 'Tag 2'!B248, Jun!$H$4:$H$4000)</f>
        <v>0</v>
      </c>
      <c r="I248" s="8">
        <f>SUMIF(Jul!$L$4:$L$4000, 'Tag 2'!B248, Jul!$H$4:$H$4000)</f>
        <v>0</v>
      </c>
      <c r="J248" s="8">
        <f>SUMIF(Aug!$L$4:$L$4000, 'Tag 2'!B248, Aug!$H$4:$H$4000)</f>
        <v>0</v>
      </c>
      <c r="K248" s="8">
        <f>SUMIF(Sep!$L$4:$L$4000, 'Tag 2'!B248, Sep!$H$4:$H$4000)</f>
        <v>0</v>
      </c>
      <c r="L248" s="8">
        <f>SUMIF(Oct!$L$4:$L$4000, 'Tag 2'!B248, Oct!$H$4:$H$4000)</f>
        <v>0</v>
      </c>
      <c r="M248" s="8">
        <f>SUMIF(Nov!$L$4:$L$4000, 'Tag 2'!B248, Nov!$H$4:$H$4000)</f>
        <v>0</v>
      </c>
      <c r="N248" s="8">
        <f>SUMIF(Dec!$L$4:$L$4000, 'Tag 2'!B248, Dec!$H$4:$H$4000)</f>
        <v>0</v>
      </c>
      <c r="O248" s="1">
        <f t="shared" si="4"/>
        <v>0</v>
      </c>
    </row>
    <row r="249" spans="2:15" x14ac:dyDescent="0.2">
      <c r="B249" s="21">
        <f>Tags!H249</f>
        <v>0</v>
      </c>
      <c r="C249" s="8">
        <f>SUMIF(Jan!$L$4:$L$4000, 'Tag 2'!B249, Jan!$H$4:$H$4000)</f>
        <v>0</v>
      </c>
      <c r="D249" s="8">
        <f>SUMIF(Feb!$L$4:$L$4000, 'Tag 2'!B249, Feb!$H$4:$H$4000)</f>
        <v>0</v>
      </c>
      <c r="E249" s="8">
        <f>SUMIF(Mar!$L$4:$L$4000, 'Tag 2'!B249, Mar!$H$4:$H$4000)</f>
        <v>0</v>
      </c>
      <c r="F249" s="8">
        <f>SUMIF(Apr!$L$4:$L$4000, 'Tag 2'!B249, Apr!$H$4:$H$4000)</f>
        <v>0</v>
      </c>
      <c r="G249" s="8">
        <f>SUMIF(May!$L$4:$L$4000, 'Tag 2'!B249, May!$H$4:$H$4000)</f>
        <v>0</v>
      </c>
      <c r="H249" s="8">
        <f>SUMIF(Jun!$L$4:$L$4000, 'Tag 2'!B249, Jun!$H$4:$H$4000)</f>
        <v>0</v>
      </c>
      <c r="I249" s="8">
        <f>SUMIF(Jul!$L$4:$L$4000, 'Tag 2'!B249, Jul!$H$4:$H$4000)</f>
        <v>0</v>
      </c>
      <c r="J249" s="8">
        <f>SUMIF(Aug!$L$4:$L$4000, 'Tag 2'!B249, Aug!$H$4:$H$4000)</f>
        <v>0</v>
      </c>
      <c r="K249" s="8">
        <f>SUMIF(Sep!$L$4:$L$4000, 'Tag 2'!B249, Sep!$H$4:$H$4000)</f>
        <v>0</v>
      </c>
      <c r="L249" s="8">
        <f>SUMIF(Oct!$L$4:$L$4000, 'Tag 2'!B249, Oct!$H$4:$H$4000)</f>
        <v>0</v>
      </c>
      <c r="M249" s="8">
        <f>SUMIF(Nov!$L$4:$L$4000, 'Tag 2'!B249, Nov!$H$4:$H$4000)</f>
        <v>0</v>
      </c>
      <c r="N249" s="8">
        <f>SUMIF(Dec!$L$4:$L$4000, 'Tag 2'!B249, Dec!$H$4:$H$4000)</f>
        <v>0</v>
      </c>
      <c r="O249" s="1">
        <f t="shared" si="4"/>
        <v>0</v>
      </c>
    </row>
    <row r="250" spans="2:15" x14ac:dyDescent="0.2">
      <c r="B250" s="21">
        <f>Tags!H250</f>
        <v>0</v>
      </c>
      <c r="C250" s="8">
        <f>SUMIF(Jan!$L$4:$L$4000, 'Tag 2'!B250, Jan!$H$4:$H$4000)</f>
        <v>0</v>
      </c>
      <c r="D250" s="8">
        <f>SUMIF(Feb!$L$4:$L$4000, 'Tag 2'!B250, Feb!$H$4:$H$4000)</f>
        <v>0</v>
      </c>
      <c r="E250" s="8">
        <f>SUMIF(Mar!$L$4:$L$4000, 'Tag 2'!B250, Mar!$H$4:$H$4000)</f>
        <v>0</v>
      </c>
      <c r="F250" s="8">
        <f>SUMIF(Apr!$L$4:$L$4000, 'Tag 2'!B250, Apr!$H$4:$H$4000)</f>
        <v>0</v>
      </c>
      <c r="G250" s="8">
        <f>SUMIF(May!$L$4:$L$4000, 'Tag 2'!B250, May!$H$4:$H$4000)</f>
        <v>0</v>
      </c>
      <c r="H250" s="8">
        <f>SUMIF(Jun!$L$4:$L$4000, 'Tag 2'!B250, Jun!$H$4:$H$4000)</f>
        <v>0</v>
      </c>
      <c r="I250" s="8">
        <f>SUMIF(Jul!$L$4:$L$4000, 'Tag 2'!B250, Jul!$H$4:$H$4000)</f>
        <v>0</v>
      </c>
      <c r="J250" s="8">
        <f>SUMIF(Aug!$L$4:$L$4000, 'Tag 2'!B250, Aug!$H$4:$H$4000)</f>
        <v>0</v>
      </c>
      <c r="K250" s="8">
        <f>SUMIF(Sep!$L$4:$L$4000, 'Tag 2'!B250, Sep!$H$4:$H$4000)</f>
        <v>0</v>
      </c>
      <c r="L250" s="8">
        <f>SUMIF(Oct!$L$4:$L$4000, 'Tag 2'!B250, Oct!$H$4:$H$4000)</f>
        <v>0</v>
      </c>
      <c r="M250" s="8">
        <f>SUMIF(Nov!$L$4:$L$4000, 'Tag 2'!B250, Nov!$H$4:$H$4000)</f>
        <v>0</v>
      </c>
      <c r="N250" s="8">
        <f>SUMIF(Dec!$L$4:$L$4000, 'Tag 2'!B250, Dec!$H$4:$H$4000)</f>
        <v>0</v>
      </c>
      <c r="O250" s="1">
        <f t="shared" si="4"/>
        <v>0</v>
      </c>
    </row>
    <row r="251" spans="2:15" x14ac:dyDescent="0.2">
      <c r="B251" s="21">
        <f>Tags!H251</f>
        <v>0</v>
      </c>
      <c r="C251" s="8">
        <f>SUMIF(Jan!$L$4:$L$4000, 'Tag 2'!B251, Jan!$H$4:$H$4000)</f>
        <v>0</v>
      </c>
      <c r="D251" s="8">
        <f>SUMIF(Feb!$L$4:$L$4000, 'Tag 2'!B251, Feb!$H$4:$H$4000)</f>
        <v>0</v>
      </c>
      <c r="E251" s="8">
        <f>SUMIF(Mar!$L$4:$L$4000, 'Tag 2'!B251, Mar!$H$4:$H$4000)</f>
        <v>0</v>
      </c>
      <c r="F251" s="8">
        <f>SUMIF(Apr!$L$4:$L$4000, 'Tag 2'!B251, Apr!$H$4:$H$4000)</f>
        <v>0</v>
      </c>
      <c r="G251" s="8">
        <f>SUMIF(May!$L$4:$L$4000, 'Tag 2'!B251, May!$H$4:$H$4000)</f>
        <v>0</v>
      </c>
      <c r="H251" s="8">
        <f>SUMIF(Jun!$L$4:$L$4000, 'Tag 2'!B251, Jun!$H$4:$H$4000)</f>
        <v>0</v>
      </c>
      <c r="I251" s="8">
        <f>SUMIF(Jul!$L$4:$L$4000, 'Tag 2'!B251, Jul!$H$4:$H$4000)</f>
        <v>0</v>
      </c>
      <c r="J251" s="8">
        <f>SUMIF(Aug!$L$4:$L$4000, 'Tag 2'!B251, Aug!$H$4:$H$4000)</f>
        <v>0</v>
      </c>
      <c r="K251" s="8">
        <f>SUMIF(Sep!$L$4:$L$4000, 'Tag 2'!B251, Sep!$H$4:$H$4000)</f>
        <v>0</v>
      </c>
      <c r="L251" s="8">
        <f>SUMIF(Oct!$L$4:$L$4000, 'Tag 2'!B251, Oct!$H$4:$H$4000)</f>
        <v>0</v>
      </c>
      <c r="M251" s="8">
        <f>SUMIF(Nov!$L$4:$L$4000, 'Tag 2'!B251, Nov!$H$4:$H$4000)</f>
        <v>0</v>
      </c>
      <c r="N251" s="8">
        <f>SUMIF(Dec!$L$4:$L$4000, 'Tag 2'!B251, Dec!$H$4:$H$4000)</f>
        <v>0</v>
      </c>
      <c r="O251" s="1">
        <f t="shared" si="4"/>
        <v>0</v>
      </c>
    </row>
    <row r="252" spans="2:15" x14ac:dyDescent="0.2">
      <c r="B252" s="21">
        <f>Tags!H252</f>
        <v>0</v>
      </c>
      <c r="C252" s="8">
        <f>SUMIF(Jan!$L$4:$L$4000, 'Tag 2'!B252, Jan!$H$4:$H$4000)</f>
        <v>0</v>
      </c>
      <c r="D252" s="8">
        <f>SUMIF(Feb!$L$4:$L$4000, 'Tag 2'!B252, Feb!$H$4:$H$4000)</f>
        <v>0</v>
      </c>
      <c r="E252" s="8">
        <f>SUMIF(Mar!$L$4:$L$4000, 'Tag 2'!B252, Mar!$H$4:$H$4000)</f>
        <v>0</v>
      </c>
      <c r="F252" s="8">
        <f>SUMIF(Apr!$L$4:$L$4000, 'Tag 2'!B252, Apr!$H$4:$H$4000)</f>
        <v>0</v>
      </c>
      <c r="G252" s="8">
        <f>SUMIF(May!$L$4:$L$4000, 'Tag 2'!B252, May!$H$4:$H$4000)</f>
        <v>0</v>
      </c>
      <c r="H252" s="8">
        <f>SUMIF(Jun!$L$4:$L$4000, 'Tag 2'!B252, Jun!$H$4:$H$4000)</f>
        <v>0</v>
      </c>
      <c r="I252" s="8">
        <f>SUMIF(Jul!$L$4:$L$4000, 'Tag 2'!B252, Jul!$H$4:$H$4000)</f>
        <v>0</v>
      </c>
      <c r="J252" s="8">
        <f>SUMIF(Aug!$L$4:$L$4000, 'Tag 2'!B252, Aug!$H$4:$H$4000)</f>
        <v>0</v>
      </c>
      <c r="K252" s="8">
        <f>SUMIF(Sep!$L$4:$L$4000, 'Tag 2'!B252, Sep!$H$4:$H$4000)</f>
        <v>0</v>
      </c>
      <c r="L252" s="8">
        <f>SUMIF(Oct!$L$4:$L$4000, 'Tag 2'!B252, Oct!$H$4:$H$4000)</f>
        <v>0</v>
      </c>
      <c r="M252" s="8">
        <f>SUMIF(Nov!$L$4:$L$4000, 'Tag 2'!B252, Nov!$H$4:$H$4000)</f>
        <v>0</v>
      </c>
      <c r="N252" s="8">
        <f>SUMIF(Dec!$L$4:$L$4000, 'Tag 2'!B252, Dec!$H$4:$H$4000)</f>
        <v>0</v>
      </c>
      <c r="O252" s="1">
        <f t="shared" si="4"/>
        <v>0</v>
      </c>
    </row>
    <row r="253" spans="2:15" x14ac:dyDescent="0.2">
      <c r="B253" s="21">
        <f>Tags!H253</f>
        <v>0</v>
      </c>
      <c r="C253" s="8">
        <f>SUMIF(Jan!$L$4:$L$4000, 'Tag 2'!B253, Jan!$H$4:$H$4000)</f>
        <v>0</v>
      </c>
      <c r="D253" s="8">
        <f>SUMIF(Feb!$L$4:$L$4000, 'Tag 2'!B253, Feb!$H$4:$H$4000)</f>
        <v>0</v>
      </c>
      <c r="E253" s="8">
        <f>SUMIF(Mar!$L$4:$L$4000, 'Tag 2'!B253, Mar!$H$4:$H$4000)</f>
        <v>0</v>
      </c>
      <c r="F253" s="8">
        <f>SUMIF(Apr!$L$4:$L$4000, 'Tag 2'!B253, Apr!$H$4:$H$4000)</f>
        <v>0</v>
      </c>
      <c r="G253" s="8">
        <f>SUMIF(May!$L$4:$L$4000, 'Tag 2'!B253, May!$H$4:$H$4000)</f>
        <v>0</v>
      </c>
      <c r="H253" s="8">
        <f>SUMIF(Jun!$L$4:$L$4000, 'Tag 2'!B253, Jun!$H$4:$H$4000)</f>
        <v>0</v>
      </c>
      <c r="I253" s="8">
        <f>SUMIF(Jul!$L$4:$L$4000, 'Tag 2'!B253, Jul!$H$4:$H$4000)</f>
        <v>0</v>
      </c>
      <c r="J253" s="8">
        <f>SUMIF(Aug!$L$4:$L$4000, 'Tag 2'!B253, Aug!$H$4:$H$4000)</f>
        <v>0</v>
      </c>
      <c r="K253" s="8">
        <f>SUMIF(Sep!$L$4:$L$4000, 'Tag 2'!B253, Sep!$H$4:$H$4000)</f>
        <v>0</v>
      </c>
      <c r="L253" s="8">
        <f>SUMIF(Oct!$L$4:$L$4000, 'Tag 2'!B253, Oct!$H$4:$H$4000)</f>
        <v>0</v>
      </c>
      <c r="M253" s="8">
        <f>SUMIF(Nov!$L$4:$L$4000, 'Tag 2'!B253, Nov!$H$4:$H$4000)</f>
        <v>0</v>
      </c>
      <c r="N253" s="8">
        <f>SUMIF(Dec!$L$4:$L$4000, 'Tag 2'!B253, Dec!$H$4:$H$4000)</f>
        <v>0</v>
      </c>
      <c r="O253" s="1">
        <f t="shared" si="4"/>
        <v>0</v>
      </c>
    </row>
    <row r="254" spans="2:15" x14ac:dyDescent="0.2">
      <c r="B254" s="21">
        <f>Tags!H254</f>
        <v>0</v>
      </c>
      <c r="C254" s="8">
        <f>SUMIF(Jan!$L$4:$L$4000, 'Tag 2'!B254, Jan!$H$4:$H$4000)</f>
        <v>0</v>
      </c>
      <c r="D254" s="8">
        <f>SUMIF(Feb!$L$4:$L$4000, 'Tag 2'!B254, Feb!$H$4:$H$4000)</f>
        <v>0</v>
      </c>
      <c r="E254" s="8">
        <f>SUMIF(Mar!$L$4:$L$4000, 'Tag 2'!B254, Mar!$H$4:$H$4000)</f>
        <v>0</v>
      </c>
      <c r="F254" s="8">
        <f>SUMIF(Apr!$L$4:$L$4000, 'Tag 2'!B254, Apr!$H$4:$H$4000)</f>
        <v>0</v>
      </c>
      <c r="G254" s="8">
        <f>SUMIF(May!$L$4:$L$4000, 'Tag 2'!B254, May!$H$4:$H$4000)</f>
        <v>0</v>
      </c>
      <c r="H254" s="8">
        <f>SUMIF(Jun!$L$4:$L$4000, 'Tag 2'!B254, Jun!$H$4:$H$4000)</f>
        <v>0</v>
      </c>
      <c r="I254" s="8">
        <f>SUMIF(Jul!$L$4:$L$4000, 'Tag 2'!B254, Jul!$H$4:$H$4000)</f>
        <v>0</v>
      </c>
      <c r="J254" s="8">
        <f>SUMIF(Aug!$L$4:$L$4000, 'Tag 2'!B254, Aug!$H$4:$H$4000)</f>
        <v>0</v>
      </c>
      <c r="K254" s="8">
        <f>SUMIF(Sep!$L$4:$L$4000, 'Tag 2'!B254, Sep!$H$4:$H$4000)</f>
        <v>0</v>
      </c>
      <c r="L254" s="8">
        <f>SUMIF(Oct!$L$4:$L$4000, 'Tag 2'!B254, Oct!$H$4:$H$4000)</f>
        <v>0</v>
      </c>
      <c r="M254" s="8">
        <f>SUMIF(Nov!$L$4:$L$4000, 'Tag 2'!B254, Nov!$H$4:$H$4000)</f>
        <v>0</v>
      </c>
      <c r="N254" s="8">
        <f>SUMIF(Dec!$L$4:$L$4000, 'Tag 2'!B254, Dec!$H$4:$H$4000)</f>
        <v>0</v>
      </c>
      <c r="O254" s="1">
        <f t="shared" si="4"/>
        <v>0</v>
      </c>
    </row>
    <row r="255" spans="2:15" x14ac:dyDescent="0.2">
      <c r="B255" s="21">
        <f>Tags!H255</f>
        <v>0</v>
      </c>
      <c r="C255" s="8">
        <f>SUMIF(Jan!$L$4:$L$4000, 'Tag 2'!B255, Jan!$H$4:$H$4000)</f>
        <v>0</v>
      </c>
      <c r="D255" s="8">
        <f>SUMIF(Feb!$L$4:$L$4000, 'Tag 2'!B255, Feb!$H$4:$H$4000)</f>
        <v>0</v>
      </c>
      <c r="E255" s="8">
        <f>SUMIF(Mar!$L$4:$L$4000, 'Tag 2'!B255, Mar!$H$4:$H$4000)</f>
        <v>0</v>
      </c>
      <c r="F255" s="8">
        <f>SUMIF(Apr!$L$4:$L$4000, 'Tag 2'!B255, Apr!$H$4:$H$4000)</f>
        <v>0</v>
      </c>
      <c r="G255" s="8">
        <f>SUMIF(May!$L$4:$L$4000, 'Tag 2'!B255, May!$H$4:$H$4000)</f>
        <v>0</v>
      </c>
      <c r="H255" s="8">
        <f>SUMIF(Jun!$L$4:$L$4000, 'Tag 2'!B255, Jun!$H$4:$H$4000)</f>
        <v>0</v>
      </c>
      <c r="I255" s="8">
        <f>SUMIF(Jul!$L$4:$L$4000, 'Tag 2'!B255, Jul!$H$4:$H$4000)</f>
        <v>0</v>
      </c>
      <c r="J255" s="8">
        <f>SUMIF(Aug!$L$4:$L$4000, 'Tag 2'!B255, Aug!$H$4:$H$4000)</f>
        <v>0</v>
      </c>
      <c r="K255" s="8">
        <f>SUMIF(Sep!$L$4:$L$4000, 'Tag 2'!B255, Sep!$H$4:$H$4000)</f>
        <v>0</v>
      </c>
      <c r="L255" s="8">
        <f>SUMIF(Oct!$L$4:$L$4000, 'Tag 2'!B255, Oct!$H$4:$H$4000)</f>
        <v>0</v>
      </c>
      <c r="M255" s="8">
        <f>SUMIF(Nov!$L$4:$L$4000, 'Tag 2'!B255, Nov!$H$4:$H$4000)</f>
        <v>0</v>
      </c>
      <c r="N255" s="8">
        <f>SUMIF(Dec!$L$4:$L$4000, 'Tag 2'!B255, Dec!$H$4:$H$4000)</f>
        <v>0</v>
      </c>
      <c r="O255" s="1">
        <f t="shared" si="4"/>
        <v>0</v>
      </c>
    </row>
    <row r="256" spans="2:15" x14ac:dyDescent="0.2">
      <c r="B256" s="21">
        <f>Tags!H256</f>
        <v>0</v>
      </c>
      <c r="C256" s="8">
        <f>SUMIF(Jan!$L$4:$L$4000, 'Tag 2'!B256, Jan!$H$4:$H$4000)</f>
        <v>0</v>
      </c>
      <c r="D256" s="8">
        <f>SUMIF(Feb!$L$4:$L$4000, 'Tag 2'!B256, Feb!$H$4:$H$4000)</f>
        <v>0</v>
      </c>
      <c r="E256" s="8">
        <f>SUMIF(Mar!$L$4:$L$4000, 'Tag 2'!B256, Mar!$H$4:$H$4000)</f>
        <v>0</v>
      </c>
      <c r="F256" s="8">
        <f>SUMIF(Apr!$L$4:$L$4000, 'Tag 2'!B256, Apr!$H$4:$H$4000)</f>
        <v>0</v>
      </c>
      <c r="G256" s="8">
        <f>SUMIF(May!$L$4:$L$4000, 'Tag 2'!B256, May!$H$4:$H$4000)</f>
        <v>0</v>
      </c>
      <c r="H256" s="8">
        <f>SUMIF(Jun!$L$4:$L$4000, 'Tag 2'!B256, Jun!$H$4:$H$4000)</f>
        <v>0</v>
      </c>
      <c r="I256" s="8">
        <f>SUMIF(Jul!$L$4:$L$4000, 'Tag 2'!B256, Jul!$H$4:$H$4000)</f>
        <v>0</v>
      </c>
      <c r="J256" s="8">
        <f>SUMIF(Aug!$L$4:$L$4000, 'Tag 2'!B256, Aug!$H$4:$H$4000)</f>
        <v>0</v>
      </c>
      <c r="K256" s="8">
        <f>SUMIF(Sep!$L$4:$L$4000, 'Tag 2'!B256, Sep!$H$4:$H$4000)</f>
        <v>0</v>
      </c>
      <c r="L256" s="8">
        <f>SUMIF(Oct!$L$4:$L$4000, 'Tag 2'!B256, Oct!$H$4:$H$4000)</f>
        <v>0</v>
      </c>
      <c r="M256" s="8">
        <f>SUMIF(Nov!$L$4:$L$4000, 'Tag 2'!B256, Nov!$H$4:$H$4000)</f>
        <v>0</v>
      </c>
      <c r="N256" s="8">
        <f>SUMIF(Dec!$L$4:$L$4000, 'Tag 2'!B256, Dec!$H$4:$H$4000)</f>
        <v>0</v>
      </c>
      <c r="O256" s="1">
        <f t="shared" si="4"/>
        <v>0</v>
      </c>
    </row>
    <row r="257" spans="2:15" x14ac:dyDescent="0.2">
      <c r="B257" s="21">
        <f>Tags!H257</f>
        <v>0</v>
      </c>
      <c r="C257" s="8">
        <f>SUMIF(Jan!$L$4:$L$4000, 'Tag 2'!B257, Jan!$H$4:$H$4000)</f>
        <v>0</v>
      </c>
      <c r="D257" s="8">
        <f>SUMIF(Feb!$L$4:$L$4000, 'Tag 2'!B257, Feb!$H$4:$H$4000)</f>
        <v>0</v>
      </c>
      <c r="E257" s="8">
        <f>SUMIF(Mar!$L$4:$L$4000, 'Tag 2'!B257, Mar!$H$4:$H$4000)</f>
        <v>0</v>
      </c>
      <c r="F257" s="8">
        <f>SUMIF(Apr!$L$4:$L$4000, 'Tag 2'!B257, Apr!$H$4:$H$4000)</f>
        <v>0</v>
      </c>
      <c r="G257" s="8">
        <f>SUMIF(May!$L$4:$L$4000, 'Tag 2'!B257, May!$H$4:$H$4000)</f>
        <v>0</v>
      </c>
      <c r="H257" s="8">
        <f>SUMIF(Jun!$L$4:$L$4000, 'Tag 2'!B257, Jun!$H$4:$H$4000)</f>
        <v>0</v>
      </c>
      <c r="I257" s="8">
        <f>SUMIF(Jul!$L$4:$L$4000, 'Tag 2'!B257, Jul!$H$4:$H$4000)</f>
        <v>0</v>
      </c>
      <c r="J257" s="8">
        <f>SUMIF(Aug!$L$4:$L$4000, 'Tag 2'!B257, Aug!$H$4:$H$4000)</f>
        <v>0</v>
      </c>
      <c r="K257" s="8">
        <f>SUMIF(Sep!$L$4:$L$4000, 'Tag 2'!B257, Sep!$H$4:$H$4000)</f>
        <v>0</v>
      </c>
      <c r="L257" s="8">
        <f>SUMIF(Oct!$L$4:$L$4000, 'Tag 2'!B257, Oct!$H$4:$H$4000)</f>
        <v>0</v>
      </c>
      <c r="M257" s="8">
        <f>SUMIF(Nov!$L$4:$L$4000, 'Tag 2'!B257, Nov!$H$4:$H$4000)</f>
        <v>0</v>
      </c>
      <c r="N257" s="8">
        <f>SUMIF(Dec!$L$4:$L$4000, 'Tag 2'!B257, Dec!$H$4:$H$4000)</f>
        <v>0</v>
      </c>
      <c r="O257" s="1">
        <f t="shared" si="4"/>
        <v>0</v>
      </c>
    </row>
    <row r="258" spans="2:15" ht="17" thickBot="1" x14ac:dyDescent="0.25">
      <c r="B258" s="22">
        <f>Tags!H258</f>
        <v>0</v>
      </c>
      <c r="C258" s="9">
        <f>SUMIF(Jan!$L$4:$L$4000, 'Tag 2'!B258, Jan!$H$4:$H$4000)</f>
        <v>0</v>
      </c>
      <c r="D258" s="9">
        <f>SUMIF(Feb!$L$4:$L$4000, 'Tag 2'!B258, Feb!$H$4:$H$4000)</f>
        <v>0</v>
      </c>
      <c r="E258" s="9">
        <f>SUMIF(Mar!$L$4:$L$4000, 'Tag 2'!B258, Mar!$H$4:$H$4000)</f>
        <v>0</v>
      </c>
      <c r="F258" s="9">
        <f>SUMIF(Apr!$L$4:$L$4000, 'Tag 2'!B258, Apr!$H$4:$H$4000)</f>
        <v>0</v>
      </c>
      <c r="G258" s="9">
        <f>SUMIF(May!$L$4:$L$4000, 'Tag 2'!B258, May!$H$4:$H$4000)</f>
        <v>0</v>
      </c>
      <c r="H258" s="9">
        <f>SUMIF(Jun!$L$4:$L$4000, 'Tag 2'!B258, Jun!$H$4:$H$4000)</f>
        <v>0</v>
      </c>
      <c r="I258" s="9">
        <f>SUMIF(Jul!$L$4:$L$4000, 'Tag 2'!B258, Jul!$H$4:$H$4000)</f>
        <v>0</v>
      </c>
      <c r="J258" s="9">
        <f>SUMIF(Aug!$L$4:$L$4000, 'Tag 2'!B258, Aug!$H$4:$H$4000)</f>
        <v>0</v>
      </c>
      <c r="K258" s="9">
        <f>SUMIF(Sep!$L$4:$L$4000, 'Tag 2'!B258, Sep!$H$4:$H$4000)</f>
        <v>0</v>
      </c>
      <c r="L258" s="9">
        <f>SUMIF(Oct!$L$4:$L$4000, 'Tag 2'!B258, Oct!$H$4:$H$4000)</f>
        <v>0</v>
      </c>
      <c r="M258" s="9">
        <f>SUMIF(Nov!$L$4:$L$4000, 'Tag 2'!B258, Nov!$H$4:$H$4000)</f>
        <v>0</v>
      </c>
      <c r="N258" s="9">
        <f>SUMIF(Dec!$L$4:$L$4000, 'Tag 2'!B258, Dec!$H$4:$H$4000)</f>
        <v>0</v>
      </c>
      <c r="O258" s="2">
        <f t="shared" si="4"/>
        <v>0</v>
      </c>
    </row>
  </sheetData>
  <sheetProtection algorithmName="SHA-512" hashValue="0EYLltx0Tlm5+/e0sZAbJbC0s6GMyOA3XTbP1PTxWOu9hb/D2xEZXMp5xnNi27BKN0R4JFS2KgU4yJBtKKf0Ew==" saltValue="pFPylHCD1hyNGaWiQmK1iw==" spinCount="100000" sheet="1" objects="1" scenarios="1" formatColumns="0"/>
  <conditionalFormatting sqref="C3:O258">
    <cfRule type="cellIs" dxfId="11" priority="1" operator="equal">
      <formula>0</formula>
    </cfRule>
    <cfRule type="cellIs" dxfId="10" priority="2" operator="lessThan">
      <formula>0</formula>
    </cfRule>
    <cfRule type="cellIs" dxfId="9" priority="3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BE20-FD48-425A-A97C-F913B1868739}">
  <sheetPr>
    <tabColor rgb="FF0070C0"/>
  </sheetPr>
  <dimension ref="B1:O399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0.33203125" style="67" bestFit="1" customWidth="1"/>
    <col min="3" max="7" width="13.33203125" style="67" customWidth="1"/>
    <col min="8" max="9" width="13.5" style="67" customWidth="1"/>
    <col min="10" max="10" width="13.33203125" style="67" customWidth="1"/>
    <col min="11" max="11" width="13.5" style="67" customWidth="1"/>
    <col min="12" max="12" width="13.33203125" style="67" customWidth="1"/>
    <col min="13" max="13" width="13.5" style="67" customWidth="1"/>
    <col min="14" max="14" width="13.33203125" style="67" customWidth="1"/>
    <col min="15" max="15" width="16.5" style="67" customWidth="1"/>
    <col min="16" max="16384" width="8.83203125" style="67"/>
  </cols>
  <sheetData>
    <row r="1" spans="2:15" ht="80" customHeight="1" thickBot="1" x14ac:dyDescent="0.25"/>
    <row r="2" spans="2:15" ht="17" thickBot="1" x14ac:dyDescent="0.25">
      <c r="B2" s="24" t="str">
        <f>Tags!J2</f>
        <v>Tag 3</v>
      </c>
      <c r="C2" s="91" t="s">
        <v>18</v>
      </c>
      <c r="D2" s="91" t="s">
        <v>19</v>
      </c>
      <c r="E2" s="91" t="s">
        <v>20</v>
      </c>
      <c r="F2" s="91" t="s">
        <v>30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>
        <f>Tags!J3</f>
        <v>0</v>
      </c>
      <c r="C3" s="8">
        <f>SUMIF(Jan!$M$4:$M$4000, 'Tag 3'!B3, Jan!$H$4:$H$4000)</f>
        <v>0</v>
      </c>
      <c r="D3" s="8">
        <f>SUMIF(Feb!$M$4:$M$4000, 'Tag 3'!B3, Feb!$H$4:$H$4000)</f>
        <v>0</v>
      </c>
      <c r="E3" s="8">
        <f>SUMIF(Mar!$M$4:$M$4000, 'Tag 3'!B3, Mar!$H$4:$H$4000)</f>
        <v>0</v>
      </c>
      <c r="F3" s="8">
        <f>SUMIF(Apr!$M$4:$M$4000, 'Tag 3'!B3, Apr!$H$4:$H$4000)</f>
        <v>0</v>
      </c>
      <c r="G3" s="8">
        <f>SUMIF(May!$M$4:$M$4000, 'Tag 3'!B3, May!$H$4:$H$4000)</f>
        <v>0</v>
      </c>
      <c r="H3" s="8">
        <f>SUMIF(Jun!$M$4:$M$4000, 'Tag 3'!B3, Jun!$H$4:$H$4000)</f>
        <v>0</v>
      </c>
      <c r="I3" s="8">
        <f>SUMIF(Jul!$M$4:$M$4000, 'Tag 3'!B3, Jul!$H$4:$H$4000)</f>
        <v>0</v>
      </c>
      <c r="J3" s="8">
        <f>SUMIF(Aug!$M$4:$M$4000, 'Tag 3'!B3, Aug!$H$4:$H$4000)</f>
        <v>0</v>
      </c>
      <c r="K3" s="8">
        <f>SUMIF(Sep!$M$4:$M$4000, 'Tag 3'!B3, Sep!$H$4:$H$4000)</f>
        <v>0</v>
      </c>
      <c r="L3" s="8">
        <f>SUMIF(Oct!$M$4:$M$4000, 'Tag 3'!B3, Oct!$H$4:$H$4000)</f>
        <v>0</v>
      </c>
      <c r="M3" s="8">
        <f>SUMIF(Nov!$M$4:$M$4000, 'Tag 3'!B3, Nov!$H$4:$H$4000)</f>
        <v>0</v>
      </c>
      <c r="N3" s="8">
        <f>SUMIF(Dec!$M$4:$M$4000, 'Tag 3'!B3, Dec!$H$4:$H$4000)</f>
        <v>0</v>
      </c>
      <c r="O3" s="1">
        <f>SUM(C3:N3)</f>
        <v>0</v>
      </c>
    </row>
    <row r="4" spans="2:15" x14ac:dyDescent="0.2">
      <c r="B4" s="21">
        <f>Tags!J4</f>
        <v>0</v>
      </c>
      <c r="C4" s="8">
        <f>SUMIF(Jan!$M$4:$M$4000, 'Tag 3'!B4, Jan!$H$4:$H$4000)</f>
        <v>0</v>
      </c>
      <c r="D4" s="8">
        <f>SUMIF(Feb!$M$4:$M$4000, 'Tag 3'!B4, Feb!$H$4:$H$4000)</f>
        <v>0</v>
      </c>
      <c r="E4" s="8">
        <f>SUMIF(Mar!$M$4:$M$4000, 'Tag 3'!B4, Mar!$H$4:$H$4000)</f>
        <v>0</v>
      </c>
      <c r="F4" s="8">
        <f>SUMIF(Apr!$M$4:$M$4000, 'Tag 3'!B4, Apr!$H$4:$H$4000)</f>
        <v>0</v>
      </c>
      <c r="G4" s="8">
        <f>SUMIF(May!$M$4:$M$4000, 'Tag 3'!B4, May!$H$4:$H$4000)</f>
        <v>0</v>
      </c>
      <c r="H4" s="8">
        <f>SUMIF(Jun!$M$4:$M$4000, 'Tag 3'!B4, Jun!$H$4:$H$4000)</f>
        <v>0</v>
      </c>
      <c r="I4" s="8">
        <f>SUMIF(Jul!$M$4:$M$4000, 'Tag 3'!B4, Jul!$H$4:$H$4000)</f>
        <v>0</v>
      </c>
      <c r="J4" s="8">
        <f>SUMIF(Aug!$M$4:$M$4000, 'Tag 3'!B4, Aug!$H$4:$H$4000)</f>
        <v>0</v>
      </c>
      <c r="K4" s="8">
        <f>SUMIF(Sep!$M$4:$M$4000, 'Tag 3'!B4, Sep!$H$4:$H$4000)</f>
        <v>0</v>
      </c>
      <c r="L4" s="8">
        <f>SUMIF(Oct!$M$4:$M$4000, 'Tag 3'!B4, Oct!$H$4:$H$4000)</f>
        <v>0</v>
      </c>
      <c r="M4" s="8">
        <f>SUMIF(Nov!$M$4:$M$4000, 'Tag 3'!B4, Nov!$H$4:$H$4000)</f>
        <v>0</v>
      </c>
      <c r="N4" s="8">
        <f>SUMIF(Dec!$M$4:$M$4000, 'Tag 3'!B4, Dec!$H$4:$H$4000)</f>
        <v>0</v>
      </c>
      <c r="O4" s="1">
        <f t="shared" ref="O4:O24" si="0">SUM(C4:N4)</f>
        <v>0</v>
      </c>
    </row>
    <row r="5" spans="2:15" x14ac:dyDescent="0.2">
      <c r="B5" s="21">
        <f>Tags!J5</f>
        <v>0</v>
      </c>
      <c r="C5" s="8">
        <f>SUMIF(Jan!$M$4:$M$4000, 'Tag 3'!B5, Jan!$H$4:$H$4000)</f>
        <v>0</v>
      </c>
      <c r="D5" s="8">
        <f>SUMIF(Feb!$M$4:$M$4000, 'Tag 3'!B5, Feb!$H$4:$H$4000)</f>
        <v>0</v>
      </c>
      <c r="E5" s="8">
        <f>SUMIF(Mar!$M$4:$M$4000, 'Tag 3'!B5, Mar!$H$4:$H$4000)</f>
        <v>0</v>
      </c>
      <c r="F5" s="8">
        <f>SUMIF(Apr!$M$4:$M$4000, 'Tag 3'!B5, Apr!$H$4:$H$4000)</f>
        <v>0</v>
      </c>
      <c r="G5" s="8">
        <f>SUMIF(May!$M$4:$M$4000, 'Tag 3'!B5, May!$H$4:$H$4000)</f>
        <v>0</v>
      </c>
      <c r="H5" s="8">
        <f>SUMIF(Jun!$M$4:$M$4000, 'Tag 3'!B5, Jun!$H$4:$H$4000)</f>
        <v>0</v>
      </c>
      <c r="I5" s="8">
        <f>SUMIF(Jul!$M$4:$M$4000, 'Tag 3'!B5, Jul!$H$4:$H$4000)</f>
        <v>0</v>
      </c>
      <c r="J5" s="8">
        <f>SUMIF(Aug!$M$4:$M$4000, 'Tag 3'!B5, Aug!$H$4:$H$4000)</f>
        <v>0</v>
      </c>
      <c r="K5" s="8">
        <f>SUMIF(Sep!$M$4:$M$4000, 'Tag 3'!B5, Sep!$H$4:$H$4000)</f>
        <v>0</v>
      </c>
      <c r="L5" s="8">
        <f>SUMIF(Oct!$M$4:$M$4000, 'Tag 3'!B5, Oct!$H$4:$H$4000)</f>
        <v>0</v>
      </c>
      <c r="M5" s="8">
        <f>SUMIF(Nov!$M$4:$M$4000, 'Tag 3'!B5, Nov!$H$4:$H$4000)</f>
        <v>0</v>
      </c>
      <c r="N5" s="8">
        <f>SUMIF(Dec!$M$4:$M$4000, 'Tag 3'!B5, Dec!$H$4:$H$4000)</f>
        <v>0</v>
      </c>
      <c r="O5" s="1">
        <f t="shared" si="0"/>
        <v>0</v>
      </c>
    </row>
    <row r="6" spans="2:15" x14ac:dyDescent="0.2">
      <c r="B6" s="21">
        <f>Tags!J6</f>
        <v>0</v>
      </c>
      <c r="C6" s="8">
        <f>SUMIF(Jan!$M$4:$M$4000, 'Tag 3'!B6, Jan!$H$4:$H$4000)</f>
        <v>0</v>
      </c>
      <c r="D6" s="8">
        <f>SUMIF(Feb!$M$4:$M$4000, 'Tag 3'!B6, Feb!$H$4:$H$4000)</f>
        <v>0</v>
      </c>
      <c r="E6" s="8">
        <f>SUMIF(Mar!$M$4:$M$4000, 'Tag 3'!B6, Mar!$H$4:$H$4000)</f>
        <v>0</v>
      </c>
      <c r="F6" s="8">
        <f>SUMIF(Apr!$M$4:$M$4000, 'Tag 3'!B6, Apr!$H$4:$H$4000)</f>
        <v>0</v>
      </c>
      <c r="G6" s="8">
        <f>SUMIF(May!$M$4:$M$4000, 'Tag 3'!B6, May!$H$4:$H$4000)</f>
        <v>0</v>
      </c>
      <c r="H6" s="8">
        <f>SUMIF(Jun!$M$4:$M$4000, 'Tag 3'!B6, Jun!$H$4:$H$4000)</f>
        <v>0</v>
      </c>
      <c r="I6" s="8">
        <f>SUMIF(Jul!$M$4:$M$4000, 'Tag 3'!B6, Jul!$H$4:$H$4000)</f>
        <v>0</v>
      </c>
      <c r="J6" s="8">
        <f>SUMIF(Aug!$M$4:$M$4000, 'Tag 3'!B6, Aug!$H$4:$H$4000)</f>
        <v>0</v>
      </c>
      <c r="K6" s="8">
        <f>SUMIF(Sep!$M$4:$M$4000, 'Tag 3'!B6, Sep!$H$4:$H$4000)</f>
        <v>0</v>
      </c>
      <c r="L6" s="8">
        <f>SUMIF(Oct!$M$4:$M$4000, 'Tag 3'!B6, Oct!$H$4:$H$4000)</f>
        <v>0</v>
      </c>
      <c r="M6" s="8">
        <f>SUMIF(Nov!$M$4:$M$4000, 'Tag 3'!B6, Nov!$H$4:$H$4000)</f>
        <v>0</v>
      </c>
      <c r="N6" s="8">
        <f>SUMIF(Dec!$M$4:$M$4000, 'Tag 3'!B6, Dec!$H$4:$H$4000)</f>
        <v>0</v>
      </c>
      <c r="O6" s="1">
        <f t="shared" si="0"/>
        <v>0</v>
      </c>
    </row>
    <row r="7" spans="2:15" x14ac:dyDescent="0.2">
      <c r="B7" s="21">
        <f>Tags!J7</f>
        <v>0</v>
      </c>
      <c r="C7" s="8">
        <f>SUMIF(Jan!$M$4:$M$4000, 'Tag 3'!B7, Jan!$H$4:$H$4000)</f>
        <v>0</v>
      </c>
      <c r="D7" s="8">
        <f>SUMIF(Feb!$M$4:$M$4000, 'Tag 3'!B7, Feb!$H$4:$H$4000)</f>
        <v>0</v>
      </c>
      <c r="E7" s="8">
        <f>SUMIF(Mar!$M$4:$M$4000, 'Tag 3'!B7, Mar!$H$4:$H$4000)</f>
        <v>0</v>
      </c>
      <c r="F7" s="8">
        <f>SUMIF(Apr!$M$4:$M$4000, 'Tag 3'!B7, Apr!$H$4:$H$4000)</f>
        <v>0</v>
      </c>
      <c r="G7" s="8">
        <f>SUMIF(May!$M$4:$M$4000, 'Tag 3'!B7, May!$H$4:$H$4000)</f>
        <v>0</v>
      </c>
      <c r="H7" s="8">
        <f>SUMIF(Jun!$M$4:$M$4000, 'Tag 3'!B7, Jun!$H$4:$H$4000)</f>
        <v>0</v>
      </c>
      <c r="I7" s="8">
        <f>SUMIF(Jul!$M$4:$M$4000, 'Tag 3'!B7, Jul!$H$4:$H$4000)</f>
        <v>0</v>
      </c>
      <c r="J7" s="8">
        <f>SUMIF(Aug!$M$4:$M$4000, 'Tag 3'!B7, Aug!$H$4:$H$4000)</f>
        <v>0</v>
      </c>
      <c r="K7" s="8">
        <f>SUMIF(Sep!$M$4:$M$4000, 'Tag 3'!B7, Sep!$H$4:$H$4000)</f>
        <v>0</v>
      </c>
      <c r="L7" s="8">
        <f>SUMIF(Oct!$M$4:$M$4000, 'Tag 3'!B7, Oct!$H$4:$H$4000)</f>
        <v>0</v>
      </c>
      <c r="M7" s="8">
        <f>SUMIF(Nov!$M$4:$M$4000, 'Tag 3'!B7, Nov!$H$4:$H$4000)</f>
        <v>0</v>
      </c>
      <c r="N7" s="8">
        <f>SUMIF(Dec!$M$4:$M$4000, 'Tag 3'!B7, Dec!$H$4:$H$4000)</f>
        <v>0</v>
      </c>
      <c r="O7" s="1">
        <f t="shared" si="0"/>
        <v>0</v>
      </c>
    </row>
    <row r="8" spans="2:15" x14ac:dyDescent="0.2">
      <c r="B8" s="21">
        <f>Tags!J8</f>
        <v>0</v>
      </c>
      <c r="C8" s="8">
        <f>SUMIF(Jan!$M$4:$M$4000, 'Tag 3'!B8, Jan!$H$4:$H$4000)</f>
        <v>0</v>
      </c>
      <c r="D8" s="8">
        <f>SUMIF(Feb!$M$4:$M$4000, 'Tag 3'!B8, Feb!$H$4:$H$4000)</f>
        <v>0</v>
      </c>
      <c r="E8" s="8">
        <f>SUMIF(Mar!$M$4:$M$4000, 'Tag 3'!B8, Mar!$H$4:$H$4000)</f>
        <v>0</v>
      </c>
      <c r="F8" s="8">
        <f>SUMIF(Apr!$M$4:$M$4000, 'Tag 3'!B8, Apr!$H$4:$H$4000)</f>
        <v>0</v>
      </c>
      <c r="G8" s="8">
        <f>SUMIF(May!$M$4:$M$4000, 'Tag 3'!B8, May!$H$4:$H$4000)</f>
        <v>0</v>
      </c>
      <c r="H8" s="8">
        <f>SUMIF(Jun!$M$4:$M$4000, 'Tag 3'!B8, Jun!$H$4:$H$4000)</f>
        <v>0</v>
      </c>
      <c r="I8" s="8">
        <f>SUMIF(Jul!$M$4:$M$4000, 'Tag 3'!B8, Jul!$H$4:$H$4000)</f>
        <v>0</v>
      </c>
      <c r="J8" s="8">
        <f>SUMIF(Aug!$M$4:$M$4000, 'Tag 3'!B8, Aug!$H$4:$H$4000)</f>
        <v>0</v>
      </c>
      <c r="K8" s="8">
        <f>SUMIF(Sep!$M$4:$M$4000, 'Tag 3'!B8, Sep!$H$4:$H$4000)</f>
        <v>0</v>
      </c>
      <c r="L8" s="8">
        <f>SUMIF(Oct!$M$4:$M$4000, 'Tag 3'!B8, Oct!$H$4:$H$4000)</f>
        <v>0</v>
      </c>
      <c r="M8" s="8">
        <f>SUMIF(Nov!$M$4:$M$4000, 'Tag 3'!B8, Nov!$H$4:$H$4000)</f>
        <v>0</v>
      </c>
      <c r="N8" s="8">
        <f>SUMIF(Dec!$M$4:$M$4000, 'Tag 3'!B8, Dec!$H$4:$H$4000)</f>
        <v>0</v>
      </c>
      <c r="O8" s="1">
        <f t="shared" si="0"/>
        <v>0</v>
      </c>
    </row>
    <row r="9" spans="2:15" x14ac:dyDescent="0.2">
      <c r="B9" s="21">
        <f>Tags!J9</f>
        <v>0</v>
      </c>
      <c r="C9" s="8">
        <f>SUMIF(Jan!$M$4:$M$4000, 'Tag 3'!B9, Jan!$H$4:$H$4000)</f>
        <v>0</v>
      </c>
      <c r="D9" s="8">
        <f>SUMIF(Feb!$M$4:$M$4000, 'Tag 3'!B9, Feb!$H$4:$H$4000)</f>
        <v>0</v>
      </c>
      <c r="E9" s="8">
        <f>SUMIF(Mar!$M$4:$M$4000, 'Tag 3'!B9, Mar!$H$4:$H$4000)</f>
        <v>0</v>
      </c>
      <c r="F9" s="8">
        <f>SUMIF(Apr!$M$4:$M$4000, 'Tag 3'!B9, Apr!$H$4:$H$4000)</f>
        <v>0</v>
      </c>
      <c r="G9" s="8">
        <f>SUMIF(May!$M$4:$M$4000, 'Tag 3'!B9, May!$H$4:$H$4000)</f>
        <v>0</v>
      </c>
      <c r="H9" s="8">
        <f>SUMIF(Jun!$M$4:$M$4000, 'Tag 3'!B9, Jun!$H$4:$H$4000)</f>
        <v>0</v>
      </c>
      <c r="I9" s="8">
        <f>SUMIF(Jul!$M$4:$M$4000, 'Tag 3'!B9, Jul!$H$4:$H$4000)</f>
        <v>0</v>
      </c>
      <c r="J9" s="8">
        <f>SUMIF(Aug!$M$4:$M$4000, 'Tag 3'!B9, Aug!$H$4:$H$4000)</f>
        <v>0</v>
      </c>
      <c r="K9" s="8">
        <f>SUMIF(Sep!$M$4:$M$4000, 'Tag 3'!B9, Sep!$H$4:$H$4000)</f>
        <v>0</v>
      </c>
      <c r="L9" s="8">
        <f>SUMIF(Oct!$M$4:$M$4000, 'Tag 3'!B9, Oct!$H$4:$H$4000)</f>
        <v>0</v>
      </c>
      <c r="M9" s="8">
        <f>SUMIF(Nov!$M$4:$M$4000, 'Tag 3'!B9, Nov!$H$4:$H$4000)</f>
        <v>0</v>
      </c>
      <c r="N9" s="8">
        <f>SUMIF(Dec!$M$4:$M$4000, 'Tag 3'!B9, Dec!$H$4:$H$4000)</f>
        <v>0</v>
      </c>
      <c r="O9" s="1">
        <f t="shared" si="0"/>
        <v>0</v>
      </c>
    </row>
    <row r="10" spans="2:15" x14ac:dyDescent="0.2">
      <c r="B10" s="21">
        <f>Tags!J10</f>
        <v>0</v>
      </c>
      <c r="C10" s="8">
        <f>SUMIF(Jan!$M$4:$M$4000, 'Tag 3'!B10, Jan!$H$4:$H$4000)</f>
        <v>0</v>
      </c>
      <c r="D10" s="8">
        <f>SUMIF(Feb!$M$4:$M$4000, 'Tag 3'!B10, Feb!$H$4:$H$4000)</f>
        <v>0</v>
      </c>
      <c r="E10" s="8">
        <f>SUMIF(Mar!$M$4:$M$4000, 'Tag 3'!B10, Mar!$H$4:$H$4000)</f>
        <v>0</v>
      </c>
      <c r="F10" s="8">
        <f>SUMIF(Apr!$M$4:$M$4000, 'Tag 3'!B10, Apr!$H$4:$H$4000)</f>
        <v>0</v>
      </c>
      <c r="G10" s="8">
        <f>SUMIF(May!$M$4:$M$4000, 'Tag 3'!B10, May!$H$4:$H$4000)</f>
        <v>0</v>
      </c>
      <c r="H10" s="8">
        <f>SUMIF(Jun!$M$4:$M$4000, 'Tag 3'!B10, Jun!$H$4:$H$4000)</f>
        <v>0</v>
      </c>
      <c r="I10" s="8">
        <f>SUMIF(Jul!$M$4:$M$4000, 'Tag 3'!B10, Jul!$H$4:$H$4000)</f>
        <v>0</v>
      </c>
      <c r="J10" s="8">
        <f>SUMIF(Aug!$M$4:$M$4000, 'Tag 3'!B10, Aug!$H$4:$H$4000)</f>
        <v>0</v>
      </c>
      <c r="K10" s="8">
        <f>SUMIF(Sep!$M$4:$M$4000, 'Tag 3'!B10, Sep!$H$4:$H$4000)</f>
        <v>0</v>
      </c>
      <c r="L10" s="8">
        <f>SUMIF(Oct!$M$4:$M$4000, 'Tag 3'!B10, Oct!$H$4:$H$4000)</f>
        <v>0</v>
      </c>
      <c r="M10" s="8">
        <f>SUMIF(Nov!$M$4:$M$4000, 'Tag 3'!B10, Nov!$H$4:$H$4000)</f>
        <v>0</v>
      </c>
      <c r="N10" s="8">
        <f>SUMIF(Dec!$M$4:$M$4000, 'Tag 3'!B10, Dec!$H$4:$H$4000)</f>
        <v>0</v>
      </c>
      <c r="O10" s="1">
        <f t="shared" si="0"/>
        <v>0</v>
      </c>
    </row>
    <row r="11" spans="2:15" x14ac:dyDescent="0.2">
      <c r="B11" s="21">
        <f>Tags!J11</f>
        <v>0</v>
      </c>
      <c r="C11" s="8">
        <f>SUMIF(Jan!$M$4:$M$4000, 'Tag 3'!B11, Jan!$H$4:$H$4000)</f>
        <v>0</v>
      </c>
      <c r="D11" s="8">
        <f>SUMIF(Feb!$M$4:$M$4000, 'Tag 3'!B11, Feb!$H$4:$H$4000)</f>
        <v>0</v>
      </c>
      <c r="E11" s="8">
        <f>SUMIF(Mar!$M$4:$M$4000, 'Tag 3'!B11, Mar!$H$4:$H$4000)</f>
        <v>0</v>
      </c>
      <c r="F11" s="8">
        <f>SUMIF(Apr!$M$4:$M$4000, 'Tag 3'!B11, Apr!$H$4:$H$4000)</f>
        <v>0</v>
      </c>
      <c r="G11" s="8">
        <f>SUMIF(May!$M$4:$M$4000, 'Tag 3'!B11, May!$H$4:$H$4000)</f>
        <v>0</v>
      </c>
      <c r="H11" s="8">
        <f>SUMIF(Jun!$M$4:$M$4000, 'Tag 3'!B11, Jun!$H$4:$H$4000)</f>
        <v>0</v>
      </c>
      <c r="I11" s="8">
        <f>SUMIF(Jul!$M$4:$M$4000, 'Tag 3'!B11, Jul!$H$4:$H$4000)</f>
        <v>0</v>
      </c>
      <c r="J11" s="8">
        <f>SUMIF(Aug!$M$4:$M$4000, 'Tag 3'!B11, Aug!$H$4:$H$4000)</f>
        <v>0</v>
      </c>
      <c r="K11" s="8">
        <f>SUMIF(Sep!$M$4:$M$4000, 'Tag 3'!B11, Sep!$H$4:$H$4000)</f>
        <v>0</v>
      </c>
      <c r="L11" s="8">
        <f>SUMIF(Oct!$M$4:$M$4000, 'Tag 3'!B11, Oct!$H$4:$H$4000)</f>
        <v>0</v>
      </c>
      <c r="M11" s="8">
        <f>SUMIF(Nov!$M$4:$M$4000, 'Tag 3'!B11, Nov!$H$4:$H$4000)</f>
        <v>0</v>
      </c>
      <c r="N11" s="8">
        <f>SUMIF(Dec!$M$4:$M$4000, 'Tag 3'!B11, Dec!$H$4:$H$4000)</f>
        <v>0</v>
      </c>
      <c r="O11" s="1">
        <f t="shared" si="0"/>
        <v>0</v>
      </c>
    </row>
    <row r="12" spans="2:15" x14ac:dyDescent="0.2">
      <c r="B12" s="21">
        <f>Tags!J12</f>
        <v>0</v>
      </c>
      <c r="C12" s="8">
        <f>SUMIF(Jan!$M$4:$M$4000, 'Tag 3'!B12, Jan!$H$4:$H$4000)</f>
        <v>0</v>
      </c>
      <c r="D12" s="8">
        <f>SUMIF(Feb!$M$4:$M$4000, 'Tag 3'!B12, Feb!$H$4:$H$4000)</f>
        <v>0</v>
      </c>
      <c r="E12" s="8">
        <f>SUMIF(Mar!$M$4:$M$4000, 'Tag 3'!B12, Mar!$H$4:$H$4000)</f>
        <v>0</v>
      </c>
      <c r="F12" s="8">
        <f>SUMIF(Apr!$M$4:$M$4000, 'Tag 3'!B12, Apr!$H$4:$H$4000)</f>
        <v>0</v>
      </c>
      <c r="G12" s="8">
        <f>SUMIF(May!$M$4:$M$4000, 'Tag 3'!B12, May!$H$4:$H$4000)</f>
        <v>0</v>
      </c>
      <c r="H12" s="8">
        <f>SUMIF(Jun!$M$4:$M$4000, 'Tag 3'!B12, Jun!$H$4:$H$4000)</f>
        <v>0</v>
      </c>
      <c r="I12" s="8">
        <f>SUMIF(Jul!$M$4:$M$4000, 'Tag 3'!B12, Jul!$H$4:$H$4000)</f>
        <v>0</v>
      </c>
      <c r="J12" s="8">
        <f>SUMIF(Aug!$M$4:$M$4000, 'Tag 3'!B12, Aug!$H$4:$H$4000)</f>
        <v>0</v>
      </c>
      <c r="K12" s="8">
        <f>SUMIF(Sep!$M$4:$M$4000, 'Tag 3'!B12, Sep!$H$4:$H$4000)</f>
        <v>0</v>
      </c>
      <c r="L12" s="8">
        <f>SUMIF(Oct!$M$4:$M$4000, 'Tag 3'!B12, Oct!$H$4:$H$4000)</f>
        <v>0</v>
      </c>
      <c r="M12" s="8">
        <f>SUMIF(Nov!$M$4:$M$4000, 'Tag 3'!B12, Nov!$H$4:$H$4000)</f>
        <v>0</v>
      </c>
      <c r="N12" s="8">
        <f>SUMIF(Dec!$M$4:$M$4000, 'Tag 3'!B12, Dec!$H$4:$H$4000)</f>
        <v>0</v>
      </c>
      <c r="O12" s="1">
        <f t="shared" si="0"/>
        <v>0</v>
      </c>
    </row>
    <row r="13" spans="2:15" x14ac:dyDescent="0.2">
      <c r="B13" s="21">
        <f>Tags!J13</f>
        <v>0</v>
      </c>
      <c r="C13" s="8">
        <f>SUMIF(Jan!$M$4:$M$4000, 'Tag 3'!B13, Jan!$H$4:$H$4000)</f>
        <v>0</v>
      </c>
      <c r="D13" s="8">
        <f>SUMIF(Feb!$M$4:$M$4000, 'Tag 3'!B13, Feb!$H$4:$H$4000)</f>
        <v>0</v>
      </c>
      <c r="E13" s="8">
        <f>SUMIF(Mar!$M$4:$M$4000, 'Tag 3'!B13, Mar!$H$4:$H$4000)</f>
        <v>0</v>
      </c>
      <c r="F13" s="8">
        <f>SUMIF(Apr!$M$4:$M$4000, 'Tag 3'!B13, Apr!$H$4:$H$4000)</f>
        <v>0</v>
      </c>
      <c r="G13" s="8">
        <f>SUMIF(May!$M$4:$M$4000, 'Tag 3'!B13, May!$H$4:$H$4000)</f>
        <v>0</v>
      </c>
      <c r="H13" s="8">
        <f>SUMIF(Jun!$M$4:$M$4000, 'Tag 3'!B13, Jun!$H$4:$H$4000)</f>
        <v>0</v>
      </c>
      <c r="I13" s="8">
        <f>SUMIF(Jul!$M$4:$M$4000, 'Tag 3'!B13, Jul!$H$4:$H$4000)</f>
        <v>0</v>
      </c>
      <c r="J13" s="8">
        <f>SUMIF(Aug!$M$4:$M$4000, 'Tag 3'!B13, Aug!$H$4:$H$4000)</f>
        <v>0</v>
      </c>
      <c r="K13" s="8">
        <f>SUMIF(Sep!$M$4:$M$4000, 'Tag 3'!B13, Sep!$H$4:$H$4000)</f>
        <v>0</v>
      </c>
      <c r="L13" s="8">
        <f>SUMIF(Oct!$M$4:$M$4000, 'Tag 3'!B13, Oct!$H$4:$H$4000)</f>
        <v>0</v>
      </c>
      <c r="M13" s="8">
        <f>SUMIF(Nov!$M$4:$M$4000, 'Tag 3'!B13, Nov!$H$4:$H$4000)</f>
        <v>0</v>
      </c>
      <c r="N13" s="8">
        <f>SUMIF(Dec!$M$4:$M$4000, 'Tag 3'!B13, Dec!$H$4:$H$4000)</f>
        <v>0</v>
      </c>
      <c r="O13" s="1">
        <f t="shared" si="0"/>
        <v>0</v>
      </c>
    </row>
    <row r="14" spans="2:15" x14ac:dyDescent="0.2">
      <c r="B14" s="21">
        <f>Tags!J14</f>
        <v>0</v>
      </c>
      <c r="C14" s="8">
        <f>SUMIF(Jan!$M$4:$M$4000, 'Tag 3'!B14, Jan!$H$4:$H$4000)</f>
        <v>0</v>
      </c>
      <c r="D14" s="8">
        <f>SUMIF(Feb!$M$4:$M$4000, 'Tag 3'!B14, Feb!$H$4:$H$4000)</f>
        <v>0</v>
      </c>
      <c r="E14" s="8">
        <f>SUMIF(Mar!$M$4:$M$4000, 'Tag 3'!B14, Mar!$H$4:$H$4000)</f>
        <v>0</v>
      </c>
      <c r="F14" s="8">
        <f>SUMIF(Apr!$M$4:$M$4000, 'Tag 3'!B14, Apr!$H$4:$H$4000)</f>
        <v>0</v>
      </c>
      <c r="G14" s="8">
        <f>SUMIF(May!$M$4:$M$4000, 'Tag 3'!B14, May!$H$4:$H$4000)</f>
        <v>0</v>
      </c>
      <c r="H14" s="8">
        <f>SUMIF(Jun!$M$4:$M$4000, 'Tag 3'!B14, Jun!$H$4:$H$4000)</f>
        <v>0</v>
      </c>
      <c r="I14" s="8">
        <f>SUMIF(Jul!$M$4:$M$4000, 'Tag 3'!B14, Jul!$H$4:$H$4000)</f>
        <v>0</v>
      </c>
      <c r="J14" s="8">
        <f>SUMIF(Aug!$M$4:$M$4000, 'Tag 3'!B14, Aug!$H$4:$H$4000)</f>
        <v>0</v>
      </c>
      <c r="K14" s="8">
        <f>SUMIF(Sep!$M$4:$M$4000, 'Tag 3'!B14, Sep!$H$4:$H$4000)</f>
        <v>0</v>
      </c>
      <c r="L14" s="8">
        <f>SUMIF(Oct!$M$4:$M$4000, 'Tag 3'!B14, Oct!$H$4:$H$4000)</f>
        <v>0</v>
      </c>
      <c r="M14" s="8">
        <f>SUMIF(Nov!$M$4:$M$4000, 'Tag 3'!B14, Nov!$H$4:$H$4000)</f>
        <v>0</v>
      </c>
      <c r="N14" s="8">
        <f>SUMIF(Dec!$M$4:$M$4000, 'Tag 3'!B14, Dec!$H$4:$H$4000)</f>
        <v>0</v>
      </c>
      <c r="O14" s="1">
        <f t="shared" si="0"/>
        <v>0</v>
      </c>
    </row>
    <row r="15" spans="2:15" x14ac:dyDescent="0.2">
      <c r="B15" s="21">
        <f>Tags!J15</f>
        <v>0</v>
      </c>
      <c r="C15" s="8">
        <f>SUMIF(Jan!$M$4:$M$4000, 'Tag 3'!B15, Jan!$H$4:$H$4000)</f>
        <v>0</v>
      </c>
      <c r="D15" s="8">
        <f>SUMIF(Feb!$M$4:$M$4000, 'Tag 3'!B15, Feb!$H$4:$H$4000)</f>
        <v>0</v>
      </c>
      <c r="E15" s="8">
        <f>SUMIF(Mar!$M$4:$M$4000, 'Tag 3'!B15, Mar!$H$4:$H$4000)</f>
        <v>0</v>
      </c>
      <c r="F15" s="8">
        <f>SUMIF(Apr!$M$4:$M$4000, 'Tag 3'!B15, Apr!$H$4:$H$4000)</f>
        <v>0</v>
      </c>
      <c r="G15" s="8">
        <f>SUMIF(May!$M$4:$M$4000, 'Tag 3'!B15, May!$H$4:$H$4000)</f>
        <v>0</v>
      </c>
      <c r="H15" s="8">
        <f>SUMIF(Jun!$M$4:$M$4000, 'Tag 3'!B15, Jun!$H$4:$H$4000)</f>
        <v>0</v>
      </c>
      <c r="I15" s="8">
        <f>SUMIF(Jul!$M$4:$M$4000, 'Tag 3'!B15, Jul!$H$4:$H$4000)</f>
        <v>0</v>
      </c>
      <c r="J15" s="8">
        <f>SUMIF(Aug!$M$4:$M$4000, 'Tag 3'!B15, Aug!$H$4:$H$4000)</f>
        <v>0</v>
      </c>
      <c r="K15" s="8">
        <f>SUMIF(Sep!$M$4:$M$4000, 'Tag 3'!B15, Sep!$H$4:$H$4000)</f>
        <v>0</v>
      </c>
      <c r="L15" s="8">
        <f>SUMIF(Oct!$M$4:$M$4000, 'Tag 3'!B15, Oct!$H$4:$H$4000)</f>
        <v>0</v>
      </c>
      <c r="M15" s="8">
        <f>SUMIF(Nov!$M$4:$M$4000, 'Tag 3'!B15, Nov!$H$4:$H$4000)</f>
        <v>0</v>
      </c>
      <c r="N15" s="8">
        <f>SUMIF(Dec!$M$4:$M$4000, 'Tag 3'!B15, Dec!$H$4:$H$4000)</f>
        <v>0</v>
      </c>
      <c r="O15" s="1">
        <f t="shared" si="0"/>
        <v>0</v>
      </c>
    </row>
    <row r="16" spans="2:15" x14ac:dyDescent="0.2">
      <c r="B16" s="21">
        <f>Tags!J16</f>
        <v>0</v>
      </c>
      <c r="C16" s="8">
        <f>SUMIF(Jan!$M$4:$M$4000, 'Tag 3'!B16, Jan!$H$4:$H$4000)</f>
        <v>0</v>
      </c>
      <c r="D16" s="8">
        <f>SUMIF(Feb!$M$4:$M$4000, 'Tag 3'!B16, Feb!$H$4:$H$4000)</f>
        <v>0</v>
      </c>
      <c r="E16" s="8">
        <f>SUMIF(Mar!$M$4:$M$4000, 'Tag 3'!B16, Mar!$H$4:$H$4000)</f>
        <v>0</v>
      </c>
      <c r="F16" s="8">
        <f>SUMIF(Apr!$M$4:$M$4000, 'Tag 3'!B16, Apr!$H$4:$H$4000)</f>
        <v>0</v>
      </c>
      <c r="G16" s="8">
        <f>SUMIF(May!$M$4:$M$4000, 'Tag 3'!B16, May!$H$4:$H$4000)</f>
        <v>0</v>
      </c>
      <c r="H16" s="8">
        <f>SUMIF(Jun!$M$4:$M$4000, 'Tag 3'!B16, Jun!$H$4:$H$4000)</f>
        <v>0</v>
      </c>
      <c r="I16" s="8">
        <f>SUMIF(Jul!$M$4:$M$4000, 'Tag 3'!B16, Jul!$H$4:$H$4000)</f>
        <v>0</v>
      </c>
      <c r="J16" s="8">
        <f>SUMIF(Aug!$M$4:$M$4000, 'Tag 3'!B16, Aug!$H$4:$H$4000)</f>
        <v>0</v>
      </c>
      <c r="K16" s="8">
        <f>SUMIF(Sep!$M$4:$M$4000, 'Tag 3'!B16, Sep!$H$4:$H$4000)</f>
        <v>0</v>
      </c>
      <c r="L16" s="8">
        <f>SUMIF(Oct!$M$4:$M$4000, 'Tag 3'!B16, Oct!$H$4:$H$4000)</f>
        <v>0</v>
      </c>
      <c r="M16" s="8">
        <f>SUMIF(Nov!$M$4:$M$4000, 'Tag 3'!B16, Nov!$H$4:$H$4000)</f>
        <v>0</v>
      </c>
      <c r="N16" s="8">
        <f>SUMIF(Dec!$M$4:$M$4000, 'Tag 3'!B16, Dec!$H$4:$H$4000)</f>
        <v>0</v>
      </c>
      <c r="O16" s="1">
        <f t="shared" si="0"/>
        <v>0</v>
      </c>
    </row>
    <row r="17" spans="2:15" x14ac:dyDescent="0.2">
      <c r="B17" s="21">
        <f>Tags!J17</f>
        <v>0</v>
      </c>
      <c r="C17" s="8">
        <f>SUMIF(Jan!$M$4:$M$4000, 'Tag 3'!B17, Jan!$H$4:$H$4000)</f>
        <v>0</v>
      </c>
      <c r="D17" s="8">
        <f>SUMIF(Feb!$M$4:$M$4000, 'Tag 3'!B17, Feb!$H$4:$H$4000)</f>
        <v>0</v>
      </c>
      <c r="E17" s="8">
        <f>SUMIF(Mar!$M$4:$M$4000, 'Tag 3'!B17, Mar!$H$4:$H$4000)</f>
        <v>0</v>
      </c>
      <c r="F17" s="8">
        <f>SUMIF(Apr!$M$4:$M$4000, 'Tag 3'!B17, Apr!$H$4:$H$4000)</f>
        <v>0</v>
      </c>
      <c r="G17" s="8">
        <f>SUMIF(May!$M$4:$M$4000, 'Tag 3'!B17, May!$H$4:$H$4000)</f>
        <v>0</v>
      </c>
      <c r="H17" s="8">
        <f>SUMIF(Jun!$M$4:$M$4000, 'Tag 3'!B17, Jun!$H$4:$H$4000)</f>
        <v>0</v>
      </c>
      <c r="I17" s="8">
        <f>SUMIF(Jul!$M$4:$M$4000, 'Tag 3'!B17, Jul!$H$4:$H$4000)</f>
        <v>0</v>
      </c>
      <c r="J17" s="8">
        <f>SUMIF(Aug!$M$4:$M$4000, 'Tag 3'!B17, Aug!$H$4:$H$4000)</f>
        <v>0</v>
      </c>
      <c r="K17" s="8">
        <f>SUMIF(Sep!$M$4:$M$4000, 'Tag 3'!B17, Sep!$H$4:$H$4000)</f>
        <v>0</v>
      </c>
      <c r="L17" s="8">
        <f>SUMIF(Oct!$M$4:$M$4000, 'Tag 3'!B17, Oct!$H$4:$H$4000)</f>
        <v>0</v>
      </c>
      <c r="M17" s="8">
        <f>SUMIF(Nov!$M$4:$M$4000, 'Tag 3'!B17, Nov!$H$4:$H$4000)</f>
        <v>0</v>
      </c>
      <c r="N17" s="8">
        <f>SUMIF(Dec!$M$4:$M$4000, 'Tag 3'!B17, Dec!$H$4:$H$4000)</f>
        <v>0</v>
      </c>
      <c r="O17" s="1">
        <f t="shared" si="0"/>
        <v>0</v>
      </c>
    </row>
    <row r="18" spans="2:15" x14ac:dyDescent="0.2">
      <c r="B18" s="21">
        <f>Tags!J18</f>
        <v>0</v>
      </c>
      <c r="C18" s="8">
        <f>SUMIF(Jan!$M$4:$M$4000, 'Tag 3'!B18, Jan!$H$4:$H$4000)</f>
        <v>0</v>
      </c>
      <c r="D18" s="8">
        <f>SUMIF(Feb!$M$4:$M$4000, 'Tag 3'!B18, Feb!$H$4:$H$4000)</f>
        <v>0</v>
      </c>
      <c r="E18" s="8">
        <f>SUMIF(Mar!$M$4:$M$4000, 'Tag 3'!B18, Mar!$H$4:$H$4000)</f>
        <v>0</v>
      </c>
      <c r="F18" s="8">
        <f>SUMIF(Apr!$M$4:$M$4000, 'Tag 3'!B18, Apr!$H$4:$H$4000)</f>
        <v>0</v>
      </c>
      <c r="G18" s="8">
        <f>SUMIF(May!$M$4:$M$4000, 'Tag 3'!B18, May!$H$4:$H$4000)</f>
        <v>0</v>
      </c>
      <c r="H18" s="8">
        <f>SUMIF(Jun!$M$4:$M$4000, 'Tag 3'!B18, Jun!$H$4:$H$4000)</f>
        <v>0</v>
      </c>
      <c r="I18" s="8">
        <f>SUMIF(Jul!$M$4:$M$4000, 'Tag 3'!B18, Jul!$H$4:$H$4000)</f>
        <v>0</v>
      </c>
      <c r="J18" s="8">
        <f>SUMIF(Aug!$M$4:$M$4000, 'Tag 3'!B18, Aug!$H$4:$H$4000)</f>
        <v>0</v>
      </c>
      <c r="K18" s="8">
        <f>SUMIF(Sep!$M$4:$M$4000, 'Tag 3'!B18, Sep!$H$4:$H$4000)</f>
        <v>0</v>
      </c>
      <c r="L18" s="8">
        <f>SUMIF(Oct!$M$4:$M$4000, 'Tag 3'!B18, Oct!$H$4:$H$4000)</f>
        <v>0</v>
      </c>
      <c r="M18" s="8">
        <f>SUMIF(Nov!$M$4:$M$4000, 'Tag 3'!B18, Nov!$H$4:$H$4000)</f>
        <v>0</v>
      </c>
      <c r="N18" s="8">
        <f>SUMIF(Dec!$M$4:$M$4000, 'Tag 3'!B18, Dec!$H$4:$H$4000)</f>
        <v>0</v>
      </c>
      <c r="O18" s="1">
        <f t="shared" si="0"/>
        <v>0</v>
      </c>
    </row>
    <row r="19" spans="2:15" x14ac:dyDescent="0.2">
      <c r="B19" s="21">
        <f>Tags!J19</f>
        <v>0</v>
      </c>
      <c r="C19" s="8">
        <f>SUMIF(Jan!$M$4:$M$4000, 'Tag 3'!B19, Jan!$H$4:$H$4000)</f>
        <v>0</v>
      </c>
      <c r="D19" s="8">
        <f>SUMIF(Feb!$M$4:$M$4000, 'Tag 3'!B19, Feb!$H$4:$H$4000)</f>
        <v>0</v>
      </c>
      <c r="E19" s="8">
        <f>SUMIF(Mar!$M$4:$M$4000, 'Tag 3'!B19, Mar!$H$4:$H$4000)</f>
        <v>0</v>
      </c>
      <c r="F19" s="8">
        <f>SUMIF(Apr!$M$4:$M$4000, 'Tag 3'!B19, Apr!$H$4:$H$4000)</f>
        <v>0</v>
      </c>
      <c r="G19" s="8">
        <f>SUMIF(May!$M$4:$M$4000, 'Tag 3'!B19, May!$H$4:$H$4000)</f>
        <v>0</v>
      </c>
      <c r="H19" s="8">
        <f>SUMIF(Jun!$M$4:$M$4000, 'Tag 3'!B19, Jun!$H$4:$H$4000)</f>
        <v>0</v>
      </c>
      <c r="I19" s="8">
        <f>SUMIF(Jul!$M$4:$M$4000, 'Tag 3'!B19, Jul!$H$4:$H$4000)</f>
        <v>0</v>
      </c>
      <c r="J19" s="8">
        <f>SUMIF(Aug!$M$4:$M$4000, 'Tag 3'!B19, Aug!$H$4:$H$4000)</f>
        <v>0</v>
      </c>
      <c r="K19" s="8">
        <f>SUMIF(Sep!$M$4:$M$4000, 'Tag 3'!B19, Sep!$H$4:$H$4000)</f>
        <v>0</v>
      </c>
      <c r="L19" s="8">
        <f>SUMIF(Oct!$M$4:$M$4000, 'Tag 3'!B19, Oct!$H$4:$H$4000)</f>
        <v>0</v>
      </c>
      <c r="M19" s="8">
        <f>SUMIF(Nov!$M$4:$M$4000, 'Tag 3'!B19, Nov!$H$4:$H$4000)</f>
        <v>0</v>
      </c>
      <c r="N19" s="8">
        <f>SUMIF(Dec!$M$4:$M$4000, 'Tag 3'!B19, Dec!$H$4:$H$4000)</f>
        <v>0</v>
      </c>
      <c r="O19" s="1">
        <f t="shared" si="0"/>
        <v>0</v>
      </c>
    </row>
    <row r="20" spans="2:15" x14ac:dyDescent="0.2">
      <c r="B20" s="21">
        <f>Tags!J20</f>
        <v>0</v>
      </c>
      <c r="C20" s="8">
        <f>SUMIF(Jan!$M$4:$M$4000, 'Tag 3'!B20, Jan!$H$4:$H$4000)</f>
        <v>0</v>
      </c>
      <c r="D20" s="8">
        <f>SUMIF(Feb!$M$4:$M$4000, 'Tag 3'!B20, Feb!$H$4:$H$4000)</f>
        <v>0</v>
      </c>
      <c r="E20" s="8">
        <f>SUMIF(Mar!$M$4:$M$4000, 'Tag 3'!B20, Mar!$H$4:$H$4000)</f>
        <v>0</v>
      </c>
      <c r="F20" s="8">
        <f>SUMIF(Apr!$M$4:$M$4000, 'Tag 3'!B20, Apr!$H$4:$H$4000)</f>
        <v>0</v>
      </c>
      <c r="G20" s="8">
        <f>SUMIF(May!$M$4:$M$4000, 'Tag 3'!B20, May!$H$4:$H$4000)</f>
        <v>0</v>
      </c>
      <c r="H20" s="8">
        <f>SUMIF(Jun!$M$4:$M$4000, 'Tag 3'!B20, Jun!$H$4:$H$4000)</f>
        <v>0</v>
      </c>
      <c r="I20" s="8">
        <f>SUMIF(Jul!$M$4:$M$4000, 'Tag 3'!B20, Jul!$H$4:$H$4000)</f>
        <v>0</v>
      </c>
      <c r="J20" s="8">
        <f>SUMIF(Aug!$M$4:$M$4000, 'Tag 3'!B20, Aug!$H$4:$H$4000)</f>
        <v>0</v>
      </c>
      <c r="K20" s="8">
        <f>SUMIF(Sep!$M$4:$M$4000, 'Tag 3'!B20, Sep!$H$4:$H$4000)</f>
        <v>0</v>
      </c>
      <c r="L20" s="8">
        <f>SUMIF(Oct!$M$4:$M$4000, 'Tag 3'!B20, Oct!$H$4:$H$4000)</f>
        <v>0</v>
      </c>
      <c r="M20" s="8">
        <f>SUMIF(Nov!$M$4:$M$4000, 'Tag 3'!B20, Nov!$H$4:$H$4000)</f>
        <v>0</v>
      </c>
      <c r="N20" s="8">
        <f>SUMIF(Dec!$M$4:$M$4000, 'Tag 3'!B20, Dec!$H$4:$H$4000)</f>
        <v>0</v>
      </c>
      <c r="O20" s="1">
        <f t="shared" si="0"/>
        <v>0</v>
      </c>
    </row>
    <row r="21" spans="2:15" x14ac:dyDescent="0.2">
      <c r="B21" s="21">
        <f>Tags!J21</f>
        <v>0</v>
      </c>
      <c r="C21" s="8">
        <f>SUMIF(Jan!$M$4:$M$4000, 'Tag 3'!B21, Jan!$H$4:$H$4000)</f>
        <v>0</v>
      </c>
      <c r="D21" s="8">
        <f>SUMIF(Feb!$M$4:$M$4000, 'Tag 3'!B21, Feb!$H$4:$H$4000)</f>
        <v>0</v>
      </c>
      <c r="E21" s="8">
        <f>SUMIF(Mar!$M$4:$M$4000, 'Tag 3'!B21, Mar!$H$4:$H$4000)</f>
        <v>0</v>
      </c>
      <c r="F21" s="8">
        <f>SUMIF(Apr!$M$4:$M$4000, 'Tag 3'!B21, Apr!$H$4:$H$4000)</f>
        <v>0</v>
      </c>
      <c r="G21" s="8">
        <f>SUMIF(May!$M$4:$M$4000, 'Tag 3'!B21, May!$H$4:$H$4000)</f>
        <v>0</v>
      </c>
      <c r="H21" s="8">
        <f>SUMIF(Jun!$M$4:$M$4000, 'Tag 3'!B21, Jun!$H$4:$H$4000)</f>
        <v>0</v>
      </c>
      <c r="I21" s="8">
        <f>SUMIF(Jul!$M$4:$M$4000, 'Tag 3'!B21, Jul!$H$4:$H$4000)</f>
        <v>0</v>
      </c>
      <c r="J21" s="8">
        <f>SUMIF(Aug!$M$4:$M$4000, 'Tag 3'!B21, Aug!$H$4:$H$4000)</f>
        <v>0</v>
      </c>
      <c r="K21" s="8">
        <f>SUMIF(Sep!$M$4:$M$4000, 'Tag 3'!B21, Sep!$H$4:$H$4000)</f>
        <v>0</v>
      </c>
      <c r="L21" s="8">
        <f>SUMIF(Oct!$M$4:$M$4000, 'Tag 3'!B21, Oct!$H$4:$H$4000)</f>
        <v>0</v>
      </c>
      <c r="M21" s="8">
        <f>SUMIF(Nov!$M$4:$M$4000, 'Tag 3'!B21, Nov!$H$4:$H$4000)</f>
        <v>0</v>
      </c>
      <c r="N21" s="8">
        <f>SUMIF(Dec!$M$4:$M$4000, 'Tag 3'!B21, Dec!$H$4:$H$4000)</f>
        <v>0</v>
      </c>
      <c r="O21" s="1">
        <f t="shared" si="0"/>
        <v>0</v>
      </c>
    </row>
    <row r="22" spans="2:15" x14ac:dyDescent="0.2">
      <c r="B22" s="21">
        <f>Tags!J22</f>
        <v>0</v>
      </c>
      <c r="C22" s="8">
        <f>SUMIF(Jan!$M$4:$M$4000, 'Tag 3'!B22, Jan!$H$4:$H$4000)</f>
        <v>0</v>
      </c>
      <c r="D22" s="8">
        <f>SUMIF(Feb!$M$4:$M$4000, 'Tag 3'!B22, Feb!$H$4:$H$4000)</f>
        <v>0</v>
      </c>
      <c r="E22" s="8">
        <f>SUMIF(Mar!$M$4:$M$4000, 'Tag 3'!B22, Mar!$H$4:$H$4000)</f>
        <v>0</v>
      </c>
      <c r="F22" s="8">
        <f>SUMIF(Apr!$M$4:$M$4000, 'Tag 3'!B22, Apr!$H$4:$H$4000)</f>
        <v>0</v>
      </c>
      <c r="G22" s="8">
        <f>SUMIF(May!$M$4:$M$4000, 'Tag 3'!B22, May!$H$4:$H$4000)</f>
        <v>0</v>
      </c>
      <c r="H22" s="8">
        <f>SUMIF(Jun!$M$4:$M$4000, 'Tag 3'!B22, Jun!$H$4:$H$4000)</f>
        <v>0</v>
      </c>
      <c r="I22" s="8">
        <f>SUMIF(Jul!$M$4:$M$4000, 'Tag 3'!B22, Jul!$H$4:$H$4000)</f>
        <v>0</v>
      </c>
      <c r="J22" s="8">
        <f>SUMIF(Aug!$M$4:$M$4000, 'Tag 3'!B22, Aug!$H$4:$H$4000)</f>
        <v>0</v>
      </c>
      <c r="K22" s="8">
        <f>SUMIF(Sep!$M$4:$M$4000, 'Tag 3'!B22, Sep!$H$4:$H$4000)</f>
        <v>0</v>
      </c>
      <c r="L22" s="8">
        <f>SUMIF(Oct!$M$4:$M$4000, 'Tag 3'!B22, Oct!$H$4:$H$4000)</f>
        <v>0</v>
      </c>
      <c r="M22" s="8">
        <f>SUMIF(Nov!$M$4:$M$4000, 'Tag 3'!B22, Nov!$H$4:$H$4000)</f>
        <v>0</v>
      </c>
      <c r="N22" s="8">
        <f>SUMIF(Dec!$M$4:$M$4000, 'Tag 3'!B22, Dec!$H$4:$H$4000)</f>
        <v>0</v>
      </c>
      <c r="O22" s="1">
        <f t="shared" si="0"/>
        <v>0</v>
      </c>
    </row>
    <row r="23" spans="2:15" x14ac:dyDescent="0.2">
      <c r="B23" s="21">
        <f>Tags!J23</f>
        <v>0</v>
      </c>
      <c r="C23" s="8">
        <f>SUMIF(Jan!$M$4:$M$4000, 'Tag 3'!B23, Jan!$H$4:$H$4000)</f>
        <v>0</v>
      </c>
      <c r="D23" s="8">
        <f>SUMIF(Feb!$M$4:$M$4000, 'Tag 3'!B23, Feb!$H$4:$H$4000)</f>
        <v>0</v>
      </c>
      <c r="E23" s="8">
        <f>SUMIF(Mar!$M$4:$M$4000, 'Tag 3'!B23, Mar!$H$4:$H$4000)</f>
        <v>0</v>
      </c>
      <c r="F23" s="8">
        <f>SUMIF(Apr!$M$4:$M$4000, 'Tag 3'!B23, Apr!$H$4:$H$4000)</f>
        <v>0</v>
      </c>
      <c r="G23" s="8">
        <f>SUMIF(May!$M$4:$M$4000, 'Tag 3'!B23, May!$H$4:$H$4000)</f>
        <v>0</v>
      </c>
      <c r="H23" s="8">
        <f>SUMIF(Jun!$M$4:$M$4000, 'Tag 3'!B23, Jun!$H$4:$H$4000)</f>
        <v>0</v>
      </c>
      <c r="I23" s="8">
        <f>SUMIF(Jul!$M$4:$M$4000, 'Tag 3'!B23, Jul!$H$4:$H$4000)</f>
        <v>0</v>
      </c>
      <c r="J23" s="8">
        <f>SUMIF(Aug!$M$4:$M$4000, 'Tag 3'!B23, Aug!$H$4:$H$4000)</f>
        <v>0</v>
      </c>
      <c r="K23" s="8">
        <f>SUMIF(Sep!$M$4:$M$4000, 'Tag 3'!B23, Sep!$H$4:$H$4000)</f>
        <v>0</v>
      </c>
      <c r="L23" s="8">
        <f>SUMIF(Oct!$M$4:$M$4000, 'Tag 3'!B23, Oct!$H$4:$H$4000)</f>
        <v>0</v>
      </c>
      <c r="M23" s="8">
        <f>SUMIF(Nov!$M$4:$M$4000, 'Tag 3'!B23, Nov!$H$4:$H$4000)</f>
        <v>0</v>
      </c>
      <c r="N23" s="8">
        <f>SUMIF(Dec!$M$4:$M$4000, 'Tag 3'!B23, Dec!$H$4:$H$4000)</f>
        <v>0</v>
      </c>
      <c r="O23" s="1">
        <f t="shared" si="0"/>
        <v>0</v>
      </c>
    </row>
    <row r="24" spans="2:15" x14ac:dyDescent="0.2">
      <c r="B24" s="21">
        <f>Tags!J24</f>
        <v>0</v>
      </c>
      <c r="C24" s="8">
        <f>SUMIF(Jan!$M$4:$M$4000, 'Tag 3'!B24, Jan!$H$4:$H$4000)</f>
        <v>0</v>
      </c>
      <c r="D24" s="8">
        <f>SUMIF(Feb!$M$4:$M$4000, 'Tag 3'!B24, Feb!$H$4:$H$4000)</f>
        <v>0</v>
      </c>
      <c r="E24" s="8">
        <f>SUMIF(Mar!$M$4:$M$4000, 'Tag 3'!B24, Mar!$H$4:$H$4000)</f>
        <v>0</v>
      </c>
      <c r="F24" s="8">
        <f>SUMIF(Apr!$M$4:$M$4000, 'Tag 3'!B24, Apr!$H$4:$H$4000)</f>
        <v>0</v>
      </c>
      <c r="G24" s="8">
        <f>SUMIF(May!$M$4:$M$4000, 'Tag 3'!B24, May!$H$4:$H$4000)</f>
        <v>0</v>
      </c>
      <c r="H24" s="8">
        <f>SUMIF(Jun!$M$4:$M$4000, 'Tag 3'!B24, Jun!$H$4:$H$4000)</f>
        <v>0</v>
      </c>
      <c r="I24" s="8">
        <f>SUMIF(Jul!$M$4:$M$4000, 'Tag 3'!B24, Jul!$H$4:$H$4000)</f>
        <v>0</v>
      </c>
      <c r="J24" s="8">
        <f>SUMIF(Aug!$M$4:$M$4000, 'Tag 3'!B24, Aug!$H$4:$H$4000)</f>
        <v>0</v>
      </c>
      <c r="K24" s="8">
        <f>SUMIF(Sep!$M$4:$M$4000, 'Tag 3'!B24, Sep!$H$4:$H$4000)</f>
        <v>0</v>
      </c>
      <c r="L24" s="8">
        <f>SUMIF(Oct!$M$4:$M$4000, 'Tag 3'!B24, Oct!$H$4:$H$4000)</f>
        <v>0</v>
      </c>
      <c r="M24" s="8">
        <f>SUMIF(Nov!$M$4:$M$4000, 'Tag 3'!B24, Nov!$H$4:$H$4000)</f>
        <v>0</v>
      </c>
      <c r="N24" s="8">
        <f>SUMIF(Dec!$M$4:$M$4000, 'Tag 3'!B24, Dec!$H$4:$H$4000)</f>
        <v>0</v>
      </c>
      <c r="O24" s="1">
        <f t="shared" si="0"/>
        <v>0</v>
      </c>
    </row>
    <row r="25" spans="2:15" x14ac:dyDescent="0.2">
      <c r="B25" s="21">
        <f>Tags!J25</f>
        <v>0</v>
      </c>
      <c r="C25" s="8">
        <f>SUMIF(Jan!$M$4:$M$4000, 'Tag 3'!B25, Jan!$H$4:$H$4000)</f>
        <v>0</v>
      </c>
      <c r="D25" s="8">
        <f>SUMIF(Feb!$M$4:$M$4000, 'Tag 3'!B25, Feb!$H$4:$H$4000)</f>
        <v>0</v>
      </c>
      <c r="E25" s="8">
        <f>SUMIF(Mar!$M$4:$M$4000, 'Tag 3'!B25, Mar!$H$4:$H$4000)</f>
        <v>0</v>
      </c>
      <c r="F25" s="8">
        <f>SUMIF(Apr!$M$4:$M$4000, 'Tag 3'!B25, Apr!$H$4:$H$4000)</f>
        <v>0</v>
      </c>
      <c r="G25" s="8">
        <f>SUMIF(May!$M$4:$M$4000, 'Tag 3'!B25, May!$H$4:$H$4000)</f>
        <v>0</v>
      </c>
      <c r="H25" s="8">
        <f>SUMIF(Jun!$M$4:$M$4000, 'Tag 3'!B25, Jun!$H$4:$H$4000)</f>
        <v>0</v>
      </c>
      <c r="I25" s="8">
        <f>SUMIF(Jul!$M$4:$M$4000, 'Tag 3'!B25, Jul!$H$4:$H$4000)</f>
        <v>0</v>
      </c>
      <c r="J25" s="8">
        <f>SUMIF(Aug!$M$4:$M$4000, 'Tag 3'!B25, Aug!$H$4:$H$4000)</f>
        <v>0</v>
      </c>
      <c r="K25" s="8">
        <f>SUMIF(Sep!$M$4:$M$4000, 'Tag 3'!B25, Sep!$H$4:$H$4000)</f>
        <v>0</v>
      </c>
      <c r="L25" s="8">
        <f>SUMIF(Oct!$M$4:$M$4000, 'Tag 3'!B25, Oct!$H$4:$H$4000)</f>
        <v>0</v>
      </c>
      <c r="M25" s="8">
        <f>SUMIF(Nov!$M$4:$M$4000, 'Tag 3'!B25, Nov!$H$4:$H$4000)</f>
        <v>0</v>
      </c>
      <c r="N25" s="8">
        <f>SUMIF(Dec!$M$4:$M$4000, 'Tag 3'!B25, Dec!$H$4:$H$4000)</f>
        <v>0</v>
      </c>
      <c r="O25" s="1">
        <f t="shared" ref="O25:O88" si="1">SUM(C25:N25)</f>
        <v>0</v>
      </c>
    </row>
    <row r="26" spans="2:15" x14ac:dyDescent="0.2">
      <c r="B26" s="21">
        <f>Tags!J26</f>
        <v>0</v>
      </c>
      <c r="C26" s="8">
        <f>SUMIF(Jan!$M$4:$M$4000, 'Tag 3'!B26, Jan!$H$4:$H$4000)</f>
        <v>0</v>
      </c>
      <c r="D26" s="8">
        <f>SUMIF(Feb!$M$4:$M$4000, 'Tag 3'!B26, Feb!$H$4:$H$4000)</f>
        <v>0</v>
      </c>
      <c r="E26" s="8">
        <f>SUMIF(Mar!$M$4:$M$4000, 'Tag 3'!B26, Mar!$H$4:$H$4000)</f>
        <v>0</v>
      </c>
      <c r="F26" s="8">
        <f>SUMIF(Apr!$M$4:$M$4000, 'Tag 3'!B26, Apr!$H$4:$H$4000)</f>
        <v>0</v>
      </c>
      <c r="G26" s="8">
        <f>SUMIF(May!$M$4:$M$4000, 'Tag 3'!B26, May!$H$4:$H$4000)</f>
        <v>0</v>
      </c>
      <c r="H26" s="8">
        <f>SUMIF(Jun!$M$4:$M$4000, 'Tag 3'!B26, Jun!$H$4:$H$4000)</f>
        <v>0</v>
      </c>
      <c r="I26" s="8">
        <f>SUMIF(Jul!$M$4:$M$4000, 'Tag 3'!B26, Jul!$H$4:$H$4000)</f>
        <v>0</v>
      </c>
      <c r="J26" s="8">
        <f>SUMIF(Aug!$M$4:$M$4000, 'Tag 3'!B26, Aug!$H$4:$H$4000)</f>
        <v>0</v>
      </c>
      <c r="K26" s="8">
        <f>SUMIF(Sep!$M$4:$M$4000, 'Tag 3'!B26, Sep!$H$4:$H$4000)</f>
        <v>0</v>
      </c>
      <c r="L26" s="8">
        <f>SUMIF(Oct!$M$4:$M$4000, 'Tag 3'!B26, Oct!$H$4:$H$4000)</f>
        <v>0</v>
      </c>
      <c r="M26" s="8">
        <f>SUMIF(Nov!$M$4:$M$4000, 'Tag 3'!B26, Nov!$H$4:$H$4000)</f>
        <v>0</v>
      </c>
      <c r="N26" s="8">
        <f>SUMIF(Dec!$M$4:$M$4000, 'Tag 3'!B26, Dec!$H$4:$H$4000)</f>
        <v>0</v>
      </c>
      <c r="O26" s="1">
        <f t="shared" si="1"/>
        <v>0</v>
      </c>
    </row>
    <row r="27" spans="2:15" x14ac:dyDescent="0.2">
      <c r="B27" s="21">
        <f>Tags!J27</f>
        <v>0</v>
      </c>
      <c r="C27" s="8">
        <f>SUMIF(Jan!$M$4:$M$4000, 'Tag 3'!B27, Jan!$H$4:$H$4000)</f>
        <v>0</v>
      </c>
      <c r="D27" s="8">
        <f>SUMIF(Feb!$M$4:$M$4000, 'Tag 3'!B27, Feb!$H$4:$H$4000)</f>
        <v>0</v>
      </c>
      <c r="E27" s="8">
        <f>SUMIF(Mar!$M$4:$M$4000, 'Tag 3'!B27, Mar!$H$4:$H$4000)</f>
        <v>0</v>
      </c>
      <c r="F27" s="8">
        <f>SUMIF(Apr!$M$4:$M$4000, 'Tag 3'!B27, Apr!$H$4:$H$4000)</f>
        <v>0</v>
      </c>
      <c r="G27" s="8">
        <f>SUMIF(May!$M$4:$M$4000, 'Tag 3'!B27, May!$H$4:$H$4000)</f>
        <v>0</v>
      </c>
      <c r="H27" s="8">
        <f>SUMIF(Jun!$M$4:$M$4000, 'Tag 3'!B27, Jun!$H$4:$H$4000)</f>
        <v>0</v>
      </c>
      <c r="I27" s="8">
        <f>SUMIF(Jul!$M$4:$M$4000, 'Tag 3'!B27, Jul!$H$4:$H$4000)</f>
        <v>0</v>
      </c>
      <c r="J27" s="8">
        <f>SUMIF(Aug!$M$4:$M$4000, 'Tag 3'!B27, Aug!$H$4:$H$4000)</f>
        <v>0</v>
      </c>
      <c r="K27" s="8">
        <f>SUMIF(Sep!$M$4:$M$4000, 'Tag 3'!B27, Sep!$H$4:$H$4000)</f>
        <v>0</v>
      </c>
      <c r="L27" s="8">
        <f>SUMIF(Oct!$M$4:$M$4000, 'Tag 3'!B27, Oct!$H$4:$H$4000)</f>
        <v>0</v>
      </c>
      <c r="M27" s="8">
        <f>SUMIF(Nov!$M$4:$M$4000, 'Tag 3'!B27, Nov!$H$4:$H$4000)</f>
        <v>0</v>
      </c>
      <c r="N27" s="8">
        <f>SUMIF(Dec!$M$4:$M$4000, 'Tag 3'!B27, Dec!$H$4:$H$4000)</f>
        <v>0</v>
      </c>
      <c r="O27" s="1">
        <f t="shared" si="1"/>
        <v>0</v>
      </c>
    </row>
    <row r="28" spans="2:15" x14ac:dyDescent="0.2">
      <c r="B28" s="21">
        <f>Tags!J28</f>
        <v>0</v>
      </c>
      <c r="C28" s="8">
        <f>SUMIF(Jan!$M$4:$M$4000, 'Tag 3'!B28, Jan!$H$4:$H$4000)</f>
        <v>0</v>
      </c>
      <c r="D28" s="8">
        <f>SUMIF(Feb!$M$4:$M$4000, 'Tag 3'!B28, Feb!$H$4:$H$4000)</f>
        <v>0</v>
      </c>
      <c r="E28" s="8">
        <f>SUMIF(Mar!$M$4:$M$4000, 'Tag 3'!B28, Mar!$H$4:$H$4000)</f>
        <v>0</v>
      </c>
      <c r="F28" s="8">
        <f>SUMIF(Apr!$M$4:$M$4000, 'Tag 3'!B28, Apr!$H$4:$H$4000)</f>
        <v>0</v>
      </c>
      <c r="G28" s="8">
        <f>SUMIF(May!$M$4:$M$4000, 'Tag 3'!B28, May!$H$4:$H$4000)</f>
        <v>0</v>
      </c>
      <c r="H28" s="8">
        <f>SUMIF(Jun!$M$4:$M$4000, 'Tag 3'!B28, Jun!$H$4:$H$4000)</f>
        <v>0</v>
      </c>
      <c r="I28" s="8">
        <f>SUMIF(Jul!$M$4:$M$4000, 'Tag 3'!B28, Jul!$H$4:$H$4000)</f>
        <v>0</v>
      </c>
      <c r="J28" s="8">
        <f>SUMIF(Aug!$M$4:$M$4000, 'Tag 3'!B28, Aug!$H$4:$H$4000)</f>
        <v>0</v>
      </c>
      <c r="K28" s="8">
        <f>SUMIF(Sep!$M$4:$M$4000, 'Tag 3'!B28, Sep!$H$4:$H$4000)</f>
        <v>0</v>
      </c>
      <c r="L28" s="8">
        <f>SUMIF(Oct!$M$4:$M$4000, 'Tag 3'!B28, Oct!$H$4:$H$4000)</f>
        <v>0</v>
      </c>
      <c r="M28" s="8">
        <f>SUMIF(Nov!$M$4:$M$4000, 'Tag 3'!B28, Nov!$H$4:$H$4000)</f>
        <v>0</v>
      </c>
      <c r="N28" s="8">
        <f>SUMIF(Dec!$M$4:$M$4000, 'Tag 3'!B28, Dec!$H$4:$H$4000)</f>
        <v>0</v>
      </c>
      <c r="O28" s="1">
        <f t="shared" si="1"/>
        <v>0</v>
      </c>
    </row>
    <row r="29" spans="2:15" x14ac:dyDescent="0.2">
      <c r="B29" s="21">
        <f>Tags!J29</f>
        <v>0</v>
      </c>
      <c r="C29" s="8">
        <f>SUMIF(Jan!$M$4:$M$4000, 'Tag 3'!B29, Jan!$H$4:$H$4000)</f>
        <v>0</v>
      </c>
      <c r="D29" s="8">
        <f>SUMIF(Feb!$M$4:$M$4000, 'Tag 3'!B29, Feb!$H$4:$H$4000)</f>
        <v>0</v>
      </c>
      <c r="E29" s="8">
        <f>SUMIF(Mar!$M$4:$M$4000, 'Tag 3'!B29, Mar!$H$4:$H$4000)</f>
        <v>0</v>
      </c>
      <c r="F29" s="8">
        <f>SUMIF(Apr!$M$4:$M$4000, 'Tag 3'!B29, Apr!$H$4:$H$4000)</f>
        <v>0</v>
      </c>
      <c r="G29" s="8">
        <f>SUMIF(May!$M$4:$M$4000, 'Tag 3'!B29, May!$H$4:$H$4000)</f>
        <v>0</v>
      </c>
      <c r="H29" s="8">
        <f>SUMIF(Jun!$M$4:$M$4000, 'Tag 3'!B29, Jun!$H$4:$H$4000)</f>
        <v>0</v>
      </c>
      <c r="I29" s="8">
        <f>SUMIF(Jul!$M$4:$M$4000, 'Tag 3'!B29, Jul!$H$4:$H$4000)</f>
        <v>0</v>
      </c>
      <c r="J29" s="8">
        <f>SUMIF(Aug!$M$4:$M$4000, 'Tag 3'!B29, Aug!$H$4:$H$4000)</f>
        <v>0</v>
      </c>
      <c r="K29" s="8">
        <f>SUMIF(Sep!$M$4:$M$4000, 'Tag 3'!B29, Sep!$H$4:$H$4000)</f>
        <v>0</v>
      </c>
      <c r="L29" s="8">
        <f>SUMIF(Oct!$M$4:$M$4000, 'Tag 3'!B29, Oct!$H$4:$H$4000)</f>
        <v>0</v>
      </c>
      <c r="M29" s="8">
        <f>SUMIF(Nov!$M$4:$M$4000, 'Tag 3'!B29, Nov!$H$4:$H$4000)</f>
        <v>0</v>
      </c>
      <c r="N29" s="8">
        <f>SUMIF(Dec!$M$4:$M$4000, 'Tag 3'!B29, Dec!$H$4:$H$4000)</f>
        <v>0</v>
      </c>
      <c r="O29" s="1">
        <f t="shared" si="1"/>
        <v>0</v>
      </c>
    </row>
    <row r="30" spans="2:15" x14ac:dyDescent="0.2">
      <c r="B30" s="21">
        <f>Tags!J30</f>
        <v>0</v>
      </c>
      <c r="C30" s="8">
        <f>SUMIF(Jan!$M$4:$M$4000, 'Tag 3'!B30, Jan!$H$4:$H$4000)</f>
        <v>0</v>
      </c>
      <c r="D30" s="8">
        <f>SUMIF(Feb!$M$4:$M$4000, 'Tag 3'!B30, Feb!$H$4:$H$4000)</f>
        <v>0</v>
      </c>
      <c r="E30" s="8">
        <f>SUMIF(Mar!$M$4:$M$4000, 'Tag 3'!B30, Mar!$H$4:$H$4000)</f>
        <v>0</v>
      </c>
      <c r="F30" s="8">
        <f>SUMIF(Apr!$M$4:$M$4000, 'Tag 3'!B30, Apr!$H$4:$H$4000)</f>
        <v>0</v>
      </c>
      <c r="G30" s="8">
        <f>SUMIF(May!$M$4:$M$4000, 'Tag 3'!B30, May!$H$4:$H$4000)</f>
        <v>0</v>
      </c>
      <c r="H30" s="8">
        <f>SUMIF(Jun!$M$4:$M$4000, 'Tag 3'!B30, Jun!$H$4:$H$4000)</f>
        <v>0</v>
      </c>
      <c r="I30" s="8">
        <f>SUMIF(Jul!$M$4:$M$4000, 'Tag 3'!B30, Jul!$H$4:$H$4000)</f>
        <v>0</v>
      </c>
      <c r="J30" s="8">
        <f>SUMIF(Aug!$M$4:$M$4000, 'Tag 3'!B30, Aug!$H$4:$H$4000)</f>
        <v>0</v>
      </c>
      <c r="K30" s="8">
        <f>SUMIF(Sep!$M$4:$M$4000, 'Tag 3'!B30, Sep!$H$4:$H$4000)</f>
        <v>0</v>
      </c>
      <c r="L30" s="8">
        <f>SUMIF(Oct!$M$4:$M$4000, 'Tag 3'!B30, Oct!$H$4:$H$4000)</f>
        <v>0</v>
      </c>
      <c r="M30" s="8">
        <f>SUMIF(Nov!$M$4:$M$4000, 'Tag 3'!B30, Nov!$H$4:$H$4000)</f>
        <v>0</v>
      </c>
      <c r="N30" s="8">
        <f>SUMIF(Dec!$M$4:$M$4000, 'Tag 3'!B30, Dec!$H$4:$H$4000)</f>
        <v>0</v>
      </c>
      <c r="O30" s="1">
        <f t="shared" si="1"/>
        <v>0</v>
      </c>
    </row>
    <row r="31" spans="2:15" x14ac:dyDescent="0.2">
      <c r="B31" s="21">
        <f>Tags!J31</f>
        <v>0</v>
      </c>
      <c r="C31" s="8">
        <f>SUMIF(Jan!$M$4:$M$4000, 'Tag 3'!B31, Jan!$H$4:$H$4000)</f>
        <v>0</v>
      </c>
      <c r="D31" s="8">
        <f>SUMIF(Feb!$M$4:$M$4000, 'Tag 3'!B31, Feb!$H$4:$H$4000)</f>
        <v>0</v>
      </c>
      <c r="E31" s="8">
        <f>SUMIF(Mar!$M$4:$M$4000, 'Tag 3'!B31, Mar!$H$4:$H$4000)</f>
        <v>0</v>
      </c>
      <c r="F31" s="8">
        <f>SUMIF(Apr!$M$4:$M$4000, 'Tag 3'!B31, Apr!$H$4:$H$4000)</f>
        <v>0</v>
      </c>
      <c r="G31" s="8">
        <f>SUMIF(May!$M$4:$M$4000, 'Tag 3'!B31, May!$H$4:$H$4000)</f>
        <v>0</v>
      </c>
      <c r="H31" s="8">
        <f>SUMIF(Jun!$M$4:$M$4000, 'Tag 3'!B31, Jun!$H$4:$H$4000)</f>
        <v>0</v>
      </c>
      <c r="I31" s="8">
        <f>SUMIF(Jul!$M$4:$M$4000, 'Tag 3'!B31, Jul!$H$4:$H$4000)</f>
        <v>0</v>
      </c>
      <c r="J31" s="8">
        <f>SUMIF(Aug!$M$4:$M$4000, 'Tag 3'!B31, Aug!$H$4:$H$4000)</f>
        <v>0</v>
      </c>
      <c r="K31" s="8">
        <f>SUMIF(Sep!$M$4:$M$4000, 'Tag 3'!B31, Sep!$H$4:$H$4000)</f>
        <v>0</v>
      </c>
      <c r="L31" s="8">
        <f>SUMIF(Oct!$M$4:$M$4000, 'Tag 3'!B31, Oct!$H$4:$H$4000)</f>
        <v>0</v>
      </c>
      <c r="M31" s="8">
        <f>SUMIF(Nov!$M$4:$M$4000, 'Tag 3'!B31, Nov!$H$4:$H$4000)</f>
        <v>0</v>
      </c>
      <c r="N31" s="8">
        <f>SUMIF(Dec!$M$4:$M$4000, 'Tag 3'!B31, Dec!$H$4:$H$4000)</f>
        <v>0</v>
      </c>
      <c r="O31" s="1">
        <f t="shared" si="1"/>
        <v>0</v>
      </c>
    </row>
    <row r="32" spans="2:15" x14ac:dyDescent="0.2">
      <c r="B32" s="21">
        <f>Tags!J32</f>
        <v>0</v>
      </c>
      <c r="C32" s="8">
        <f>SUMIF(Jan!$M$4:$M$4000, 'Tag 3'!B32, Jan!$H$4:$H$4000)</f>
        <v>0</v>
      </c>
      <c r="D32" s="8">
        <f>SUMIF(Feb!$M$4:$M$4000, 'Tag 3'!B32, Feb!$H$4:$H$4000)</f>
        <v>0</v>
      </c>
      <c r="E32" s="8">
        <f>SUMIF(Mar!$M$4:$M$4000, 'Tag 3'!B32, Mar!$H$4:$H$4000)</f>
        <v>0</v>
      </c>
      <c r="F32" s="8">
        <f>SUMIF(Apr!$M$4:$M$4000, 'Tag 3'!B32, Apr!$H$4:$H$4000)</f>
        <v>0</v>
      </c>
      <c r="G32" s="8">
        <f>SUMIF(May!$M$4:$M$4000, 'Tag 3'!B32, May!$H$4:$H$4000)</f>
        <v>0</v>
      </c>
      <c r="H32" s="8">
        <f>SUMIF(Jun!$M$4:$M$4000, 'Tag 3'!B32, Jun!$H$4:$H$4000)</f>
        <v>0</v>
      </c>
      <c r="I32" s="8">
        <f>SUMIF(Jul!$M$4:$M$4000, 'Tag 3'!B32, Jul!$H$4:$H$4000)</f>
        <v>0</v>
      </c>
      <c r="J32" s="8">
        <f>SUMIF(Aug!$M$4:$M$4000, 'Tag 3'!B32, Aug!$H$4:$H$4000)</f>
        <v>0</v>
      </c>
      <c r="K32" s="8">
        <f>SUMIF(Sep!$M$4:$M$4000, 'Tag 3'!B32, Sep!$H$4:$H$4000)</f>
        <v>0</v>
      </c>
      <c r="L32" s="8">
        <f>SUMIF(Oct!$M$4:$M$4000, 'Tag 3'!B32, Oct!$H$4:$H$4000)</f>
        <v>0</v>
      </c>
      <c r="M32" s="8">
        <f>SUMIF(Nov!$M$4:$M$4000, 'Tag 3'!B32, Nov!$H$4:$H$4000)</f>
        <v>0</v>
      </c>
      <c r="N32" s="8">
        <f>SUMIF(Dec!$M$4:$M$4000, 'Tag 3'!B32, Dec!$H$4:$H$4000)</f>
        <v>0</v>
      </c>
      <c r="O32" s="1">
        <f t="shared" si="1"/>
        <v>0</v>
      </c>
    </row>
    <row r="33" spans="2:15" x14ac:dyDescent="0.2">
      <c r="B33" s="21">
        <f>Tags!J33</f>
        <v>0</v>
      </c>
      <c r="C33" s="8">
        <f>SUMIF(Jan!$M$4:$M$4000, 'Tag 3'!B33, Jan!$H$4:$H$4000)</f>
        <v>0</v>
      </c>
      <c r="D33" s="8">
        <f>SUMIF(Feb!$M$4:$M$4000, 'Tag 3'!B33, Feb!$H$4:$H$4000)</f>
        <v>0</v>
      </c>
      <c r="E33" s="8">
        <f>SUMIF(Mar!$M$4:$M$4000, 'Tag 3'!B33, Mar!$H$4:$H$4000)</f>
        <v>0</v>
      </c>
      <c r="F33" s="8">
        <f>SUMIF(Apr!$M$4:$M$4000, 'Tag 3'!B33, Apr!$H$4:$H$4000)</f>
        <v>0</v>
      </c>
      <c r="G33" s="8">
        <f>SUMIF(May!$M$4:$M$4000, 'Tag 3'!B33, May!$H$4:$H$4000)</f>
        <v>0</v>
      </c>
      <c r="H33" s="8">
        <f>SUMIF(Jun!$M$4:$M$4000, 'Tag 3'!B33, Jun!$H$4:$H$4000)</f>
        <v>0</v>
      </c>
      <c r="I33" s="8">
        <f>SUMIF(Jul!$M$4:$M$4000, 'Tag 3'!B33, Jul!$H$4:$H$4000)</f>
        <v>0</v>
      </c>
      <c r="J33" s="8">
        <f>SUMIF(Aug!$M$4:$M$4000, 'Tag 3'!B33, Aug!$H$4:$H$4000)</f>
        <v>0</v>
      </c>
      <c r="K33" s="8">
        <f>SUMIF(Sep!$M$4:$M$4000, 'Tag 3'!B33, Sep!$H$4:$H$4000)</f>
        <v>0</v>
      </c>
      <c r="L33" s="8">
        <f>SUMIF(Oct!$M$4:$M$4000, 'Tag 3'!B33, Oct!$H$4:$H$4000)</f>
        <v>0</v>
      </c>
      <c r="M33" s="8">
        <f>SUMIF(Nov!$M$4:$M$4000, 'Tag 3'!B33, Nov!$H$4:$H$4000)</f>
        <v>0</v>
      </c>
      <c r="N33" s="8">
        <f>SUMIF(Dec!$M$4:$M$4000, 'Tag 3'!B33, Dec!$H$4:$H$4000)</f>
        <v>0</v>
      </c>
      <c r="O33" s="1">
        <f t="shared" si="1"/>
        <v>0</v>
      </c>
    </row>
    <row r="34" spans="2:15" x14ac:dyDescent="0.2">
      <c r="B34" s="21">
        <f>Tags!J34</f>
        <v>0</v>
      </c>
      <c r="C34" s="8">
        <f>SUMIF(Jan!$M$4:$M$4000, 'Tag 3'!B34, Jan!$H$4:$H$4000)</f>
        <v>0</v>
      </c>
      <c r="D34" s="8">
        <f>SUMIF(Feb!$M$4:$M$4000, 'Tag 3'!B34, Feb!$H$4:$H$4000)</f>
        <v>0</v>
      </c>
      <c r="E34" s="8">
        <f>SUMIF(Mar!$M$4:$M$4000, 'Tag 3'!B34, Mar!$H$4:$H$4000)</f>
        <v>0</v>
      </c>
      <c r="F34" s="8">
        <f>SUMIF(Apr!$M$4:$M$4000, 'Tag 3'!B34, Apr!$H$4:$H$4000)</f>
        <v>0</v>
      </c>
      <c r="G34" s="8">
        <f>SUMIF(May!$M$4:$M$4000, 'Tag 3'!B34, May!$H$4:$H$4000)</f>
        <v>0</v>
      </c>
      <c r="H34" s="8">
        <f>SUMIF(Jun!$M$4:$M$4000, 'Tag 3'!B34, Jun!$H$4:$H$4000)</f>
        <v>0</v>
      </c>
      <c r="I34" s="8">
        <f>SUMIF(Jul!$M$4:$M$4000, 'Tag 3'!B34, Jul!$H$4:$H$4000)</f>
        <v>0</v>
      </c>
      <c r="J34" s="8">
        <f>SUMIF(Aug!$M$4:$M$4000, 'Tag 3'!B34, Aug!$H$4:$H$4000)</f>
        <v>0</v>
      </c>
      <c r="K34" s="8">
        <f>SUMIF(Sep!$M$4:$M$4000, 'Tag 3'!B34, Sep!$H$4:$H$4000)</f>
        <v>0</v>
      </c>
      <c r="L34" s="8">
        <f>SUMIF(Oct!$M$4:$M$4000, 'Tag 3'!B34, Oct!$H$4:$H$4000)</f>
        <v>0</v>
      </c>
      <c r="M34" s="8">
        <f>SUMIF(Nov!$M$4:$M$4000, 'Tag 3'!B34, Nov!$H$4:$H$4000)</f>
        <v>0</v>
      </c>
      <c r="N34" s="8">
        <f>SUMIF(Dec!$M$4:$M$4000, 'Tag 3'!B34, Dec!$H$4:$H$4000)</f>
        <v>0</v>
      </c>
      <c r="O34" s="1">
        <f t="shared" si="1"/>
        <v>0</v>
      </c>
    </row>
    <row r="35" spans="2:15" x14ac:dyDescent="0.2">
      <c r="B35" s="21">
        <f>Tags!J35</f>
        <v>0</v>
      </c>
      <c r="C35" s="8">
        <f>SUMIF(Jan!$M$4:$M$4000, 'Tag 3'!B35, Jan!$H$4:$H$4000)</f>
        <v>0</v>
      </c>
      <c r="D35" s="8">
        <f>SUMIF(Feb!$M$4:$M$4000, 'Tag 3'!B35, Feb!$H$4:$H$4000)</f>
        <v>0</v>
      </c>
      <c r="E35" s="8">
        <f>SUMIF(Mar!$M$4:$M$4000, 'Tag 3'!B35, Mar!$H$4:$H$4000)</f>
        <v>0</v>
      </c>
      <c r="F35" s="8">
        <f>SUMIF(Apr!$M$4:$M$4000, 'Tag 3'!B35, Apr!$H$4:$H$4000)</f>
        <v>0</v>
      </c>
      <c r="G35" s="8">
        <f>SUMIF(May!$M$4:$M$4000, 'Tag 3'!B35, May!$H$4:$H$4000)</f>
        <v>0</v>
      </c>
      <c r="H35" s="8">
        <f>SUMIF(Jun!$M$4:$M$4000, 'Tag 3'!B35, Jun!$H$4:$H$4000)</f>
        <v>0</v>
      </c>
      <c r="I35" s="8">
        <f>SUMIF(Jul!$M$4:$M$4000, 'Tag 3'!B35, Jul!$H$4:$H$4000)</f>
        <v>0</v>
      </c>
      <c r="J35" s="8">
        <f>SUMIF(Aug!$M$4:$M$4000, 'Tag 3'!B35, Aug!$H$4:$H$4000)</f>
        <v>0</v>
      </c>
      <c r="K35" s="8">
        <f>SUMIF(Sep!$M$4:$M$4000, 'Tag 3'!B35, Sep!$H$4:$H$4000)</f>
        <v>0</v>
      </c>
      <c r="L35" s="8">
        <f>SUMIF(Oct!$M$4:$M$4000, 'Tag 3'!B35, Oct!$H$4:$H$4000)</f>
        <v>0</v>
      </c>
      <c r="M35" s="8">
        <f>SUMIF(Nov!$M$4:$M$4000, 'Tag 3'!B35, Nov!$H$4:$H$4000)</f>
        <v>0</v>
      </c>
      <c r="N35" s="8">
        <f>SUMIF(Dec!$M$4:$M$4000, 'Tag 3'!B35, Dec!$H$4:$H$4000)</f>
        <v>0</v>
      </c>
      <c r="O35" s="1">
        <f t="shared" si="1"/>
        <v>0</v>
      </c>
    </row>
    <row r="36" spans="2:15" x14ac:dyDescent="0.2">
      <c r="B36" s="21">
        <f>Tags!J36</f>
        <v>0</v>
      </c>
      <c r="C36" s="8">
        <f>SUMIF(Jan!$M$4:$M$4000, 'Tag 3'!B36, Jan!$H$4:$H$4000)</f>
        <v>0</v>
      </c>
      <c r="D36" s="8">
        <f>SUMIF(Feb!$M$4:$M$4000, 'Tag 3'!B36, Feb!$H$4:$H$4000)</f>
        <v>0</v>
      </c>
      <c r="E36" s="8">
        <f>SUMIF(Mar!$M$4:$M$4000, 'Tag 3'!B36, Mar!$H$4:$H$4000)</f>
        <v>0</v>
      </c>
      <c r="F36" s="8">
        <f>SUMIF(Apr!$M$4:$M$4000, 'Tag 3'!B36, Apr!$H$4:$H$4000)</f>
        <v>0</v>
      </c>
      <c r="G36" s="8">
        <f>SUMIF(May!$M$4:$M$4000, 'Tag 3'!B36, May!$H$4:$H$4000)</f>
        <v>0</v>
      </c>
      <c r="H36" s="8">
        <f>SUMIF(Jun!$M$4:$M$4000, 'Tag 3'!B36, Jun!$H$4:$H$4000)</f>
        <v>0</v>
      </c>
      <c r="I36" s="8">
        <f>SUMIF(Jul!$M$4:$M$4000, 'Tag 3'!B36, Jul!$H$4:$H$4000)</f>
        <v>0</v>
      </c>
      <c r="J36" s="8">
        <f>SUMIF(Aug!$M$4:$M$4000, 'Tag 3'!B36, Aug!$H$4:$H$4000)</f>
        <v>0</v>
      </c>
      <c r="K36" s="8">
        <f>SUMIF(Sep!$M$4:$M$4000, 'Tag 3'!B36, Sep!$H$4:$H$4000)</f>
        <v>0</v>
      </c>
      <c r="L36" s="8">
        <f>SUMIF(Oct!$M$4:$M$4000, 'Tag 3'!B36, Oct!$H$4:$H$4000)</f>
        <v>0</v>
      </c>
      <c r="M36" s="8">
        <f>SUMIF(Nov!$M$4:$M$4000, 'Tag 3'!B36, Nov!$H$4:$H$4000)</f>
        <v>0</v>
      </c>
      <c r="N36" s="8">
        <f>SUMIF(Dec!$M$4:$M$4000, 'Tag 3'!B36, Dec!$H$4:$H$4000)</f>
        <v>0</v>
      </c>
      <c r="O36" s="1">
        <f t="shared" si="1"/>
        <v>0</v>
      </c>
    </row>
    <row r="37" spans="2:15" x14ac:dyDescent="0.2">
      <c r="B37" s="21">
        <f>Tags!J37</f>
        <v>0</v>
      </c>
      <c r="C37" s="8">
        <f>SUMIF(Jan!$M$4:$M$4000, 'Tag 3'!B37, Jan!$H$4:$H$4000)</f>
        <v>0</v>
      </c>
      <c r="D37" s="8">
        <f>SUMIF(Feb!$M$4:$M$4000, 'Tag 3'!B37, Feb!$H$4:$H$4000)</f>
        <v>0</v>
      </c>
      <c r="E37" s="8">
        <f>SUMIF(Mar!$M$4:$M$4000, 'Tag 3'!B37, Mar!$H$4:$H$4000)</f>
        <v>0</v>
      </c>
      <c r="F37" s="8">
        <f>SUMIF(Apr!$M$4:$M$4000, 'Tag 3'!B37, Apr!$H$4:$H$4000)</f>
        <v>0</v>
      </c>
      <c r="G37" s="8">
        <f>SUMIF(May!$M$4:$M$4000, 'Tag 3'!B37, May!$H$4:$H$4000)</f>
        <v>0</v>
      </c>
      <c r="H37" s="8">
        <f>SUMIF(Jun!$M$4:$M$4000, 'Tag 3'!B37, Jun!$H$4:$H$4000)</f>
        <v>0</v>
      </c>
      <c r="I37" s="8">
        <f>SUMIF(Jul!$M$4:$M$4000, 'Tag 3'!B37, Jul!$H$4:$H$4000)</f>
        <v>0</v>
      </c>
      <c r="J37" s="8">
        <f>SUMIF(Aug!$M$4:$M$4000, 'Tag 3'!B37, Aug!$H$4:$H$4000)</f>
        <v>0</v>
      </c>
      <c r="K37" s="8">
        <f>SUMIF(Sep!$M$4:$M$4000, 'Tag 3'!B37, Sep!$H$4:$H$4000)</f>
        <v>0</v>
      </c>
      <c r="L37" s="8">
        <f>SUMIF(Oct!$M$4:$M$4000, 'Tag 3'!B37, Oct!$H$4:$H$4000)</f>
        <v>0</v>
      </c>
      <c r="M37" s="8">
        <f>SUMIF(Nov!$M$4:$M$4000, 'Tag 3'!B37, Nov!$H$4:$H$4000)</f>
        <v>0</v>
      </c>
      <c r="N37" s="8">
        <f>SUMIF(Dec!$M$4:$M$4000, 'Tag 3'!B37, Dec!$H$4:$H$4000)</f>
        <v>0</v>
      </c>
      <c r="O37" s="1">
        <f t="shared" si="1"/>
        <v>0</v>
      </c>
    </row>
    <row r="38" spans="2:15" x14ac:dyDescent="0.2">
      <c r="B38" s="21">
        <f>Tags!J38</f>
        <v>0</v>
      </c>
      <c r="C38" s="8">
        <f>SUMIF(Jan!$M$4:$M$4000, 'Tag 3'!B38, Jan!$H$4:$H$4000)</f>
        <v>0</v>
      </c>
      <c r="D38" s="8">
        <f>SUMIF(Feb!$M$4:$M$4000, 'Tag 3'!B38, Feb!$H$4:$H$4000)</f>
        <v>0</v>
      </c>
      <c r="E38" s="8">
        <f>SUMIF(Mar!$M$4:$M$4000, 'Tag 3'!B38, Mar!$H$4:$H$4000)</f>
        <v>0</v>
      </c>
      <c r="F38" s="8">
        <f>SUMIF(Apr!$M$4:$M$4000, 'Tag 3'!B38, Apr!$H$4:$H$4000)</f>
        <v>0</v>
      </c>
      <c r="G38" s="8">
        <f>SUMIF(May!$M$4:$M$4000, 'Tag 3'!B38, May!$H$4:$H$4000)</f>
        <v>0</v>
      </c>
      <c r="H38" s="8">
        <f>SUMIF(Jun!$M$4:$M$4000, 'Tag 3'!B38, Jun!$H$4:$H$4000)</f>
        <v>0</v>
      </c>
      <c r="I38" s="8">
        <f>SUMIF(Jul!$M$4:$M$4000, 'Tag 3'!B38, Jul!$H$4:$H$4000)</f>
        <v>0</v>
      </c>
      <c r="J38" s="8">
        <f>SUMIF(Aug!$M$4:$M$4000, 'Tag 3'!B38, Aug!$H$4:$H$4000)</f>
        <v>0</v>
      </c>
      <c r="K38" s="8">
        <f>SUMIF(Sep!$M$4:$M$4000, 'Tag 3'!B38, Sep!$H$4:$H$4000)</f>
        <v>0</v>
      </c>
      <c r="L38" s="8">
        <f>SUMIF(Oct!$M$4:$M$4000, 'Tag 3'!B38, Oct!$H$4:$H$4000)</f>
        <v>0</v>
      </c>
      <c r="M38" s="8">
        <f>SUMIF(Nov!$M$4:$M$4000, 'Tag 3'!B38, Nov!$H$4:$H$4000)</f>
        <v>0</v>
      </c>
      <c r="N38" s="8">
        <f>SUMIF(Dec!$M$4:$M$4000, 'Tag 3'!B38, Dec!$H$4:$H$4000)</f>
        <v>0</v>
      </c>
      <c r="O38" s="1">
        <f t="shared" si="1"/>
        <v>0</v>
      </c>
    </row>
    <row r="39" spans="2:15" x14ac:dyDescent="0.2">
      <c r="B39" s="21">
        <f>Tags!J39</f>
        <v>0</v>
      </c>
      <c r="C39" s="8">
        <f>SUMIF(Jan!$M$4:$M$4000, 'Tag 3'!B39, Jan!$H$4:$H$4000)</f>
        <v>0</v>
      </c>
      <c r="D39" s="8">
        <f>SUMIF(Feb!$M$4:$M$4000, 'Tag 3'!B39, Feb!$H$4:$H$4000)</f>
        <v>0</v>
      </c>
      <c r="E39" s="8">
        <f>SUMIF(Mar!$M$4:$M$4000, 'Tag 3'!B39, Mar!$H$4:$H$4000)</f>
        <v>0</v>
      </c>
      <c r="F39" s="8">
        <f>SUMIF(Apr!$M$4:$M$4000, 'Tag 3'!B39, Apr!$H$4:$H$4000)</f>
        <v>0</v>
      </c>
      <c r="G39" s="8">
        <f>SUMIF(May!$M$4:$M$4000, 'Tag 3'!B39, May!$H$4:$H$4000)</f>
        <v>0</v>
      </c>
      <c r="H39" s="8">
        <f>SUMIF(Jun!$M$4:$M$4000, 'Tag 3'!B39, Jun!$H$4:$H$4000)</f>
        <v>0</v>
      </c>
      <c r="I39" s="8">
        <f>SUMIF(Jul!$M$4:$M$4000, 'Tag 3'!B39, Jul!$H$4:$H$4000)</f>
        <v>0</v>
      </c>
      <c r="J39" s="8">
        <f>SUMIF(Aug!$M$4:$M$4000, 'Tag 3'!B39, Aug!$H$4:$H$4000)</f>
        <v>0</v>
      </c>
      <c r="K39" s="8">
        <f>SUMIF(Sep!$M$4:$M$4000, 'Tag 3'!B39, Sep!$H$4:$H$4000)</f>
        <v>0</v>
      </c>
      <c r="L39" s="8">
        <f>SUMIF(Oct!$M$4:$M$4000, 'Tag 3'!B39, Oct!$H$4:$H$4000)</f>
        <v>0</v>
      </c>
      <c r="M39" s="8">
        <f>SUMIF(Nov!$M$4:$M$4000, 'Tag 3'!B39, Nov!$H$4:$H$4000)</f>
        <v>0</v>
      </c>
      <c r="N39" s="8">
        <f>SUMIF(Dec!$M$4:$M$4000, 'Tag 3'!B39, Dec!$H$4:$H$4000)</f>
        <v>0</v>
      </c>
      <c r="O39" s="1">
        <f t="shared" si="1"/>
        <v>0</v>
      </c>
    </row>
    <row r="40" spans="2:15" x14ac:dyDescent="0.2">
      <c r="B40" s="21">
        <f>Tags!J40</f>
        <v>0</v>
      </c>
      <c r="C40" s="8">
        <f>SUMIF(Jan!$M$4:$M$4000, 'Tag 3'!B40, Jan!$H$4:$H$4000)</f>
        <v>0</v>
      </c>
      <c r="D40" s="8">
        <f>SUMIF(Feb!$M$4:$M$4000, 'Tag 3'!B40, Feb!$H$4:$H$4000)</f>
        <v>0</v>
      </c>
      <c r="E40" s="8">
        <f>SUMIF(Mar!$M$4:$M$4000, 'Tag 3'!B40, Mar!$H$4:$H$4000)</f>
        <v>0</v>
      </c>
      <c r="F40" s="8">
        <f>SUMIF(Apr!$M$4:$M$4000, 'Tag 3'!B40, Apr!$H$4:$H$4000)</f>
        <v>0</v>
      </c>
      <c r="G40" s="8">
        <f>SUMIF(May!$M$4:$M$4000, 'Tag 3'!B40, May!$H$4:$H$4000)</f>
        <v>0</v>
      </c>
      <c r="H40" s="8">
        <f>SUMIF(Jun!$M$4:$M$4000, 'Tag 3'!B40, Jun!$H$4:$H$4000)</f>
        <v>0</v>
      </c>
      <c r="I40" s="8">
        <f>SUMIF(Jul!$M$4:$M$4000, 'Tag 3'!B40, Jul!$H$4:$H$4000)</f>
        <v>0</v>
      </c>
      <c r="J40" s="8">
        <f>SUMIF(Aug!$M$4:$M$4000, 'Tag 3'!B40, Aug!$H$4:$H$4000)</f>
        <v>0</v>
      </c>
      <c r="K40" s="8">
        <f>SUMIF(Sep!$M$4:$M$4000, 'Tag 3'!B40, Sep!$H$4:$H$4000)</f>
        <v>0</v>
      </c>
      <c r="L40" s="8">
        <f>SUMIF(Oct!$M$4:$M$4000, 'Tag 3'!B40, Oct!$H$4:$H$4000)</f>
        <v>0</v>
      </c>
      <c r="M40" s="8">
        <f>SUMIF(Nov!$M$4:$M$4000, 'Tag 3'!B40, Nov!$H$4:$H$4000)</f>
        <v>0</v>
      </c>
      <c r="N40" s="8">
        <f>SUMIF(Dec!$M$4:$M$4000, 'Tag 3'!B40, Dec!$H$4:$H$4000)</f>
        <v>0</v>
      </c>
      <c r="O40" s="1">
        <f t="shared" si="1"/>
        <v>0</v>
      </c>
    </row>
    <row r="41" spans="2:15" x14ac:dyDescent="0.2">
      <c r="B41" s="21">
        <f>Tags!J41</f>
        <v>0</v>
      </c>
      <c r="C41" s="8">
        <f>SUMIF(Jan!$M$4:$M$4000, 'Tag 3'!B41, Jan!$H$4:$H$4000)</f>
        <v>0</v>
      </c>
      <c r="D41" s="8">
        <f>SUMIF(Feb!$M$4:$M$4000, 'Tag 3'!B41, Feb!$H$4:$H$4000)</f>
        <v>0</v>
      </c>
      <c r="E41" s="8">
        <f>SUMIF(Mar!$M$4:$M$4000, 'Tag 3'!B41, Mar!$H$4:$H$4000)</f>
        <v>0</v>
      </c>
      <c r="F41" s="8">
        <f>SUMIF(Apr!$M$4:$M$4000, 'Tag 3'!B41, Apr!$H$4:$H$4000)</f>
        <v>0</v>
      </c>
      <c r="G41" s="8">
        <f>SUMIF(May!$M$4:$M$4000, 'Tag 3'!B41, May!$H$4:$H$4000)</f>
        <v>0</v>
      </c>
      <c r="H41" s="8">
        <f>SUMIF(Jun!$M$4:$M$4000, 'Tag 3'!B41, Jun!$H$4:$H$4000)</f>
        <v>0</v>
      </c>
      <c r="I41" s="8">
        <f>SUMIF(Jul!$M$4:$M$4000, 'Tag 3'!B41, Jul!$H$4:$H$4000)</f>
        <v>0</v>
      </c>
      <c r="J41" s="8">
        <f>SUMIF(Aug!$M$4:$M$4000, 'Tag 3'!B41, Aug!$H$4:$H$4000)</f>
        <v>0</v>
      </c>
      <c r="K41" s="8">
        <f>SUMIF(Sep!$M$4:$M$4000, 'Tag 3'!B41, Sep!$H$4:$H$4000)</f>
        <v>0</v>
      </c>
      <c r="L41" s="8">
        <f>SUMIF(Oct!$M$4:$M$4000, 'Tag 3'!B41, Oct!$H$4:$H$4000)</f>
        <v>0</v>
      </c>
      <c r="M41" s="8">
        <f>SUMIF(Nov!$M$4:$M$4000, 'Tag 3'!B41, Nov!$H$4:$H$4000)</f>
        <v>0</v>
      </c>
      <c r="N41" s="8">
        <f>SUMIF(Dec!$M$4:$M$4000, 'Tag 3'!B41, Dec!$H$4:$H$4000)</f>
        <v>0</v>
      </c>
      <c r="O41" s="1">
        <f t="shared" si="1"/>
        <v>0</v>
      </c>
    </row>
    <row r="42" spans="2:15" x14ac:dyDescent="0.2">
      <c r="B42" s="21">
        <f>Tags!J42</f>
        <v>0</v>
      </c>
      <c r="C42" s="8">
        <f>SUMIF(Jan!$M$4:$M$4000, 'Tag 3'!B42, Jan!$H$4:$H$4000)</f>
        <v>0</v>
      </c>
      <c r="D42" s="8">
        <f>SUMIF(Feb!$M$4:$M$4000, 'Tag 3'!B42, Feb!$H$4:$H$4000)</f>
        <v>0</v>
      </c>
      <c r="E42" s="8">
        <f>SUMIF(Mar!$M$4:$M$4000, 'Tag 3'!B42, Mar!$H$4:$H$4000)</f>
        <v>0</v>
      </c>
      <c r="F42" s="8">
        <f>SUMIF(Apr!$M$4:$M$4000, 'Tag 3'!B42, Apr!$H$4:$H$4000)</f>
        <v>0</v>
      </c>
      <c r="G42" s="8">
        <f>SUMIF(May!$M$4:$M$4000, 'Tag 3'!B42, May!$H$4:$H$4000)</f>
        <v>0</v>
      </c>
      <c r="H42" s="8">
        <f>SUMIF(Jun!$M$4:$M$4000, 'Tag 3'!B42, Jun!$H$4:$H$4000)</f>
        <v>0</v>
      </c>
      <c r="I42" s="8">
        <f>SUMIF(Jul!$M$4:$M$4000, 'Tag 3'!B42, Jul!$H$4:$H$4000)</f>
        <v>0</v>
      </c>
      <c r="J42" s="8">
        <f>SUMIF(Aug!$M$4:$M$4000, 'Tag 3'!B42, Aug!$H$4:$H$4000)</f>
        <v>0</v>
      </c>
      <c r="K42" s="8">
        <f>SUMIF(Sep!$M$4:$M$4000, 'Tag 3'!B42, Sep!$H$4:$H$4000)</f>
        <v>0</v>
      </c>
      <c r="L42" s="8">
        <f>SUMIF(Oct!$M$4:$M$4000, 'Tag 3'!B42, Oct!$H$4:$H$4000)</f>
        <v>0</v>
      </c>
      <c r="M42" s="8">
        <f>SUMIF(Nov!$M$4:$M$4000, 'Tag 3'!B42, Nov!$H$4:$H$4000)</f>
        <v>0</v>
      </c>
      <c r="N42" s="8">
        <f>SUMIF(Dec!$M$4:$M$4000, 'Tag 3'!B42, Dec!$H$4:$H$4000)</f>
        <v>0</v>
      </c>
      <c r="O42" s="1">
        <f t="shared" si="1"/>
        <v>0</v>
      </c>
    </row>
    <row r="43" spans="2:15" x14ac:dyDescent="0.2">
      <c r="B43" s="21">
        <f>Tags!J43</f>
        <v>0</v>
      </c>
      <c r="C43" s="8">
        <f>SUMIF(Jan!$M$4:$M$4000, 'Tag 3'!B43, Jan!$H$4:$H$4000)</f>
        <v>0</v>
      </c>
      <c r="D43" s="8">
        <f>SUMIF(Feb!$M$4:$M$4000, 'Tag 3'!B43, Feb!$H$4:$H$4000)</f>
        <v>0</v>
      </c>
      <c r="E43" s="8">
        <f>SUMIF(Mar!$M$4:$M$4000, 'Tag 3'!B43, Mar!$H$4:$H$4000)</f>
        <v>0</v>
      </c>
      <c r="F43" s="8">
        <f>SUMIF(Apr!$M$4:$M$4000, 'Tag 3'!B43, Apr!$H$4:$H$4000)</f>
        <v>0</v>
      </c>
      <c r="G43" s="8">
        <f>SUMIF(May!$M$4:$M$4000, 'Tag 3'!B43, May!$H$4:$H$4000)</f>
        <v>0</v>
      </c>
      <c r="H43" s="8">
        <f>SUMIF(Jun!$M$4:$M$4000, 'Tag 3'!B43, Jun!$H$4:$H$4000)</f>
        <v>0</v>
      </c>
      <c r="I43" s="8">
        <f>SUMIF(Jul!$M$4:$M$4000, 'Tag 3'!B43, Jul!$H$4:$H$4000)</f>
        <v>0</v>
      </c>
      <c r="J43" s="8">
        <f>SUMIF(Aug!$M$4:$M$4000, 'Tag 3'!B43, Aug!$H$4:$H$4000)</f>
        <v>0</v>
      </c>
      <c r="K43" s="8">
        <f>SUMIF(Sep!$M$4:$M$4000, 'Tag 3'!B43, Sep!$H$4:$H$4000)</f>
        <v>0</v>
      </c>
      <c r="L43" s="8">
        <f>SUMIF(Oct!$M$4:$M$4000, 'Tag 3'!B43, Oct!$H$4:$H$4000)</f>
        <v>0</v>
      </c>
      <c r="M43" s="8">
        <f>SUMIF(Nov!$M$4:$M$4000, 'Tag 3'!B43, Nov!$H$4:$H$4000)</f>
        <v>0</v>
      </c>
      <c r="N43" s="8">
        <f>SUMIF(Dec!$M$4:$M$4000, 'Tag 3'!B43, Dec!$H$4:$H$4000)</f>
        <v>0</v>
      </c>
      <c r="O43" s="1">
        <f t="shared" si="1"/>
        <v>0</v>
      </c>
    </row>
    <row r="44" spans="2:15" x14ac:dyDescent="0.2">
      <c r="B44" s="21">
        <f>Tags!J44</f>
        <v>0</v>
      </c>
      <c r="C44" s="8">
        <f>SUMIF(Jan!$M$4:$M$4000, 'Tag 3'!B44, Jan!$H$4:$H$4000)</f>
        <v>0</v>
      </c>
      <c r="D44" s="8">
        <f>SUMIF(Feb!$M$4:$M$4000, 'Tag 3'!B44, Feb!$H$4:$H$4000)</f>
        <v>0</v>
      </c>
      <c r="E44" s="8">
        <f>SUMIF(Mar!$M$4:$M$4000, 'Tag 3'!B44, Mar!$H$4:$H$4000)</f>
        <v>0</v>
      </c>
      <c r="F44" s="8">
        <f>SUMIF(Apr!$M$4:$M$4000, 'Tag 3'!B44, Apr!$H$4:$H$4000)</f>
        <v>0</v>
      </c>
      <c r="G44" s="8">
        <f>SUMIF(May!$M$4:$M$4000, 'Tag 3'!B44, May!$H$4:$H$4000)</f>
        <v>0</v>
      </c>
      <c r="H44" s="8">
        <f>SUMIF(Jun!$M$4:$M$4000, 'Tag 3'!B44, Jun!$H$4:$H$4000)</f>
        <v>0</v>
      </c>
      <c r="I44" s="8">
        <f>SUMIF(Jul!$M$4:$M$4000, 'Tag 3'!B44, Jul!$H$4:$H$4000)</f>
        <v>0</v>
      </c>
      <c r="J44" s="8">
        <f>SUMIF(Aug!$M$4:$M$4000, 'Tag 3'!B44, Aug!$H$4:$H$4000)</f>
        <v>0</v>
      </c>
      <c r="K44" s="8">
        <f>SUMIF(Sep!$M$4:$M$4000, 'Tag 3'!B44, Sep!$H$4:$H$4000)</f>
        <v>0</v>
      </c>
      <c r="L44" s="8">
        <f>SUMIF(Oct!$M$4:$M$4000, 'Tag 3'!B44, Oct!$H$4:$H$4000)</f>
        <v>0</v>
      </c>
      <c r="M44" s="8">
        <f>SUMIF(Nov!$M$4:$M$4000, 'Tag 3'!B44, Nov!$H$4:$H$4000)</f>
        <v>0</v>
      </c>
      <c r="N44" s="8">
        <f>SUMIF(Dec!$M$4:$M$4000, 'Tag 3'!B44, Dec!$H$4:$H$4000)</f>
        <v>0</v>
      </c>
      <c r="O44" s="1">
        <f t="shared" si="1"/>
        <v>0</v>
      </c>
    </row>
    <row r="45" spans="2:15" x14ac:dyDescent="0.2">
      <c r="B45" s="21">
        <f>Tags!J45</f>
        <v>0</v>
      </c>
      <c r="C45" s="8">
        <f>SUMIF(Jan!$M$4:$M$4000, 'Tag 3'!B45, Jan!$H$4:$H$4000)</f>
        <v>0</v>
      </c>
      <c r="D45" s="8">
        <f>SUMIF(Feb!$M$4:$M$4000, 'Tag 3'!B45, Feb!$H$4:$H$4000)</f>
        <v>0</v>
      </c>
      <c r="E45" s="8">
        <f>SUMIF(Mar!$M$4:$M$4000, 'Tag 3'!B45, Mar!$H$4:$H$4000)</f>
        <v>0</v>
      </c>
      <c r="F45" s="8">
        <f>SUMIF(Apr!$M$4:$M$4000, 'Tag 3'!B45, Apr!$H$4:$H$4000)</f>
        <v>0</v>
      </c>
      <c r="G45" s="8">
        <f>SUMIF(May!$M$4:$M$4000, 'Tag 3'!B45, May!$H$4:$H$4000)</f>
        <v>0</v>
      </c>
      <c r="H45" s="8">
        <f>SUMIF(Jun!$M$4:$M$4000, 'Tag 3'!B45, Jun!$H$4:$H$4000)</f>
        <v>0</v>
      </c>
      <c r="I45" s="8">
        <f>SUMIF(Jul!$M$4:$M$4000, 'Tag 3'!B45, Jul!$H$4:$H$4000)</f>
        <v>0</v>
      </c>
      <c r="J45" s="8">
        <f>SUMIF(Aug!$M$4:$M$4000, 'Tag 3'!B45, Aug!$H$4:$H$4000)</f>
        <v>0</v>
      </c>
      <c r="K45" s="8">
        <f>SUMIF(Sep!$M$4:$M$4000, 'Tag 3'!B45, Sep!$H$4:$H$4000)</f>
        <v>0</v>
      </c>
      <c r="L45" s="8">
        <f>SUMIF(Oct!$M$4:$M$4000, 'Tag 3'!B45, Oct!$H$4:$H$4000)</f>
        <v>0</v>
      </c>
      <c r="M45" s="8">
        <f>SUMIF(Nov!$M$4:$M$4000, 'Tag 3'!B45, Nov!$H$4:$H$4000)</f>
        <v>0</v>
      </c>
      <c r="N45" s="8">
        <f>SUMIF(Dec!$M$4:$M$4000, 'Tag 3'!B45, Dec!$H$4:$H$4000)</f>
        <v>0</v>
      </c>
      <c r="O45" s="1">
        <f t="shared" si="1"/>
        <v>0</v>
      </c>
    </row>
    <row r="46" spans="2:15" x14ac:dyDescent="0.2">
      <c r="B46" s="21">
        <f>Tags!J46</f>
        <v>0</v>
      </c>
      <c r="C46" s="8">
        <f>SUMIF(Jan!$M$4:$M$4000, 'Tag 3'!B46, Jan!$H$4:$H$4000)</f>
        <v>0</v>
      </c>
      <c r="D46" s="8">
        <f>SUMIF(Feb!$M$4:$M$4000, 'Tag 3'!B46, Feb!$H$4:$H$4000)</f>
        <v>0</v>
      </c>
      <c r="E46" s="8">
        <f>SUMIF(Mar!$M$4:$M$4000, 'Tag 3'!B46, Mar!$H$4:$H$4000)</f>
        <v>0</v>
      </c>
      <c r="F46" s="8">
        <f>SUMIF(Apr!$M$4:$M$4000, 'Tag 3'!B46, Apr!$H$4:$H$4000)</f>
        <v>0</v>
      </c>
      <c r="G46" s="8">
        <f>SUMIF(May!$M$4:$M$4000, 'Tag 3'!B46, May!$H$4:$H$4000)</f>
        <v>0</v>
      </c>
      <c r="H46" s="8">
        <f>SUMIF(Jun!$M$4:$M$4000, 'Tag 3'!B46, Jun!$H$4:$H$4000)</f>
        <v>0</v>
      </c>
      <c r="I46" s="8">
        <f>SUMIF(Jul!$M$4:$M$4000, 'Tag 3'!B46, Jul!$H$4:$H$4000)</f>
        <v>0</v>
      </c>
      <c r="J46" s="8">
        <f>SUMIF(Aug!$M$4:$M$4000, 'Tag 3'!B46, Aug!$H$4:$H$4000)</f>
        <v>0</v>
      </c>
      <c r="K46" s="8">
        <f>SUMIF(Sep!$M$4:$M$4000, 'Tag 3'!B46, Sep!$H$4:$H$4000)</f>
        <v>0</v>
      </c>
      <c r="L46" s="8">
        <f>SUMIF(Oct!$M$4:$M$4000, 'Tag 3'!B46, Oct!$H$4:$H$4000)</f>
        <v>0</v>
      </c>
      <c r="M46" s="8">
        <f>SUMIF(Nov!$M$4:$M$4000, 'Tag 3'!B46, Nov!$H$4:$H$4000)</f>
        <v>0</v>
      </c>
      <c r="N46" s="8">
        <f>SUMIF(Dec!$M$4:$M$4000, 'Tag 3'!B46, Dec!$H$4:$H$4000)</f>
        <v>0</v>
      </c>
      <c r="O46" s="1">
        <f t="shared" si="1"/>
        <v>0</v>
      </c>
    </row>
    <row r="47" spans="2:15" x14ac:dyDescent="0.2">
      <c r="B47" s="21">
        <f>Tags!J47</f>
        <v>0</v>
      </c>
      <c r="C47" s="8">
        <f>SUMIF(Jan!$M$4:$M$4000, 'Tag 3'!B47, Jan!$H$4:$H$4000)</f>
        <v>0</v>
      </c>
      <c r="D47" s="8">
        <f>SUMIF(Feb!$M$4:$M$4000, 'Tag 3'!B47, Feb!$H$4:$H$4000)</f>
        <v>0</v>
      </c>
      <c r="E47" s="8">
        <f>SUMIF(Mar!$M$4:$M$4000, 'Tag 3'!B47, Mar!$H$4:$H$4000)</f>
        <v>0</v>
      </c>
      <c r="F47" s="8">
        <f>SUMIF(Apr!$M$4:$M$4000, 'Tag 3'!B47, Apr!$H$4:$H$4000)</f>
        <v>0</v>
      </c>
      <c r="G47" s="8">
        <f>SUMIF(May!$M$4:$M$4000, 'Tag 3'!B47, May!$H$4:$H$4000)</f>
        <v>0</v>
      </c>
      <c r="H47" s="8">
        <f>SUMIF(Jun!$M$4:$M$4000, 'Tag 3'!B47, Jun!$H$4:$H$4000)</f>
        <v>0</v>
      </c>
      <c r="I47" s="8">
        <f>SUMIF(Jul!$M$4:$M$4000, 'Tag 3'!B47, Jul!$H$4:$H$4000)</f>
        <v>0</v>
      </c>
      <c r="J47" s="8">
        <f>SUMIF(Aug!$M$4:$M$4000, 'Tag 3'!B47, Aug!$H$4:$H$4000)</f>
        <v>0</v>
      </c>
      <c r="K47" s="8">
        <f>SUMIF(Sep!$M$4:$M$4000, 'Tag 3'!B47, Sep!$H$4:$H$4000)</f>
        <v>0</v>
      </c>
      <c r="L47" s="8">
        <f>SUMIF(Oct!$M$4:$M$4000, 'Tag 3'!B47, Oct!$H$4:$H$4000)</f>
        <v>0</v>
      </c>
      <c r="M47" s="8">
        <f>SUMIF(Nov!$M$4:$M$4000, 'Tag 3'!B47, Nov!$H$4:$H$4000)</f>
        <v>0</v>
      </c>
      <c r="N47" s="8">
        <f>SUMIF(Dec!$M$4:$M$4000, 'Tag 3'!B47, Dec!$H$4:$H$4000)</f>
        <v>0</v>
      </c>
      <c r="O47" s="1">
        <f t="shared" si="1"/>
        <v>0</v>
      </c>
    </row>
    <row r="48" spans="2:15" x14ac:dyDescent="0.2">
      <c r="B48" s="21">
        <f>Tags!J48</f>
        <v>0</v>
      </c>
      <c r="C48" s="8">
        <f>SUMIF(Jan!$M$4:$M$4000, 'Tag 3'!B48, Jan!$H$4:$H$4000)</f>
        <v>0</v>
      </c>
      <c r="D48" s="8">
        <f>SUMIF(Feb!$M$4:$M$4000, 'Tag 3'!B48, Feb!$H$4:$H$4000)</f>
        <v>0</v>
      </c>
      <c r="E48" s="8">
        <f>SUMIF(Mar!$M$4:$M$4000, 'Tag 3'!B48, Mar!$H$4:$H$4000)</f>
        <v>0</v>
      </c>
      <c r="F48" s="8">
        <f>SUMIF(Apr!$M$4:$M$4000, 'Tag 3'!B48, Apr!$H$4:$H$4000)</f>
        <v>0</v>
      </c>
      <c r="G48" s="8">
        <f>SUMIF(May!$M$4:$M$4000, 'Tag 3'!B48, May!$H$4:$H$4000)</f>
        <v>0</v>
      </c>
      <c r="H48" s="8">
        <f>SUMIF(Jun!$M$4:$M$4000, 'Tag 3'!B48, Jun!$H$4:$H$4000)</f>
        <v>0</v>
      </c>
      <c r="I48" s="8">
        <f>SUMIF(Jul!$M$4:$M$4000, 'Tag 3'!B48, Jul!$H$4:$H$4000)</f>
        <v>0</v>
      </c>
      <c r="J48" s="8">
        <f>SUMIF(Aug!$M$4:$M$4000, 'Tag 3'!B48, Aug!$H$4:$H$4000)</f>
        <v>0</v>
      </c>
      <c r="K48" s="8">
        <f>SUMIF(Sep!$M$4:$M$4000, 'Tag 3'!B48, Sep!$H$4:$H$4000)</f>
        <v>0</v>
      </c>
      <c r="L48" s="8">
        <f>SUMIF(Oct!$M$4:$M$4000, 'Tag 3'!B48, Oct!$H$4:$H$4000)</f>
        <v>0</v>
      </c>
      <c r="M48" s="8">
        <f>SUMIF(Nov!$M$4:$M$4000, 'Tag 3'!B48, Nov!$H$4:$H$4000)</f>
        <v>0</v>
      </c>
      <c r="N48" s="8">
        <f>SUMIF(Dec!$M$4:$M$4000, 'Tag 3'!B48, Dec!$H$4:$H$4000)</f>
        <v>0</v>
      </c>
      <c r="O48" s="1">
        <f t="shared" si="1"/>
        <v>0</v>
      </c>
    </row>
    <row r="49" spans="2:15" x14ac:dyDescent="0.2">
      <c r="B49" s="21">
        <f>Tags!J49</f>
        <v>0</v>
      </c>
      <c r="C49" s="8">
        <f>SUMIF(Jan!$M$4:$M$4000, 'Tag 3'!B49, Jan!$H$4:$H$4000)</f>
        <v>0</v>
      </c>
      <c r="D49" s="8">
        <f>SUMIF(Feb!$M$4:$M$4000, 'Tag 3'!B49, Feb!$H$4:$H$4000)</f>
        <v>0</v>
      </c>
      <c r="E49" s="8">
        <f>SUMIF(Mar!$M$4:$M$4000, 'Tag 3'!B49, Mar!$H$4:$H$4000)</f>
        <v>0</v>
      </c>
      <c r="F49" s="8">
        <f>SUMIF(Apr!$M$4:$M$4000, 'Tag 3'!B49, Apr!$H$4:$H$4000)</f>
        <v>0</v>
      </c>
      <c r="G49" s="8">
        <f>SUMIF(May!$M$4:$M$4000, 'Tag 3'!B49, May!$H$4:$H$4000)</f>
        <v>0</v>
      </c>
      <c r="H49" s="8">
        <f>SUMIF(Jun!$M$4:$M$4000, 'Tag 3'!B49, Jun!$H$4:$H$4000)</f>
        <v>0</v>
      </c>
      <c r="I49" s="8">
        <f>SUMIF(Jul!$M$4:$M$4000, 'Tag 3'!B49, Jul!$H$4:$H$4000)</f>
        <v>0</v>
      </c>
      <c r="J49" s="8">
        <f>SUMIF(Aug!$M$4:$M$4000, 'Tag 3'!B49, Aug!$H$4:$H$4000)</f>
        <v>0</v>
      </c>
      <c r="K49" s="8">
        <f>SUMIF(Sep!$M$4:$M$4000, 'Tag 3'!B49, Sep!$H$4:$H$4000)</f>
        <v>0</v>
      </c>
      <c r="L49" s="8">
        <f>SUMIF(Oct!$M$4:$M$4000, 'Tag 3'!B49, Oct!$H$4:$H$4000)</f>
        <v>0</v>
      </c>
      <c r="M49" s="8">
        <f>SUMIF(Nov!$M$4:$M$4000, 'Tag 3'!B49, Nov!$H$4:$H$4000)</f>
        <v>0</v>
      </c>
      <c r="N49" s="8">
        <f>SUMIF(Dec!$M$4:$M$4000, 'Tag 3'!B49, Dec!$H$4:$H$4000)</f>
        <v>0</v>
      </c>
      <c r="O49" s="1">
        <f t="shared" si="1"/>
        <v>0</v>
      </c>
    </row>
    <row r="50" spans="2:15" x14ac:dyDescent="0.2">
      <c r="B50" s="21">
        <f>Tags!J50</f>
        <v>0</v>
      </c>
      <c r="C50" s="8">
        <f>SUMIF(Jan!$M$4:$M$4000, 'Tag 3'!B50, Jan!$H$4:$H$4000)</f>
        <v>0</v>
      </c>
      <c r="D50" s="8">
        <f>SUMIF(Feb!$M$4:$M$4000, 'Tag 3'!B50, Feb!$H$4:$H$4000)</f>
        <v>0</v>
      </c>
      <c r="E50" s="8">
        <f>SUMIF(Mar!$M$4:$M$4000, 'Tag 3'!B50, Mar!$H$4:$H$4000)</f>
        <v>0</v>
      </c>
      <c r="F50" s="8">
        <f>SUMIF(Apr!$M$4:$M$4000, 'Tag 3'!B50, Apr!$H$4:$H$4000)</f>
        <v>0</v>
      </c>
      <c r="G50" s="8">
        <f>SUMIF(May!$M$4:$M$4000, 'Tag 3'!B50, May!$H$4:$H$4000)</f>
        <v>0</v>
      </c>
      <c r="H50" s="8">
        <f>SUMIF(Jun!$M$4:$M$4000, 'Tag 3'!B50, Jun!$H$4:$H$4000)</f>
        <v>0</v>
      </c>
      <c r="I50" s="8">
        <f>SUMIF(Jul!$M$4:$M$4000, 'Tag 3'!B50, Jul!$H$4:$H$4000)</f>
        <v>0</v>
      </c>
      <c r="J50" s="8">
        <f>SUMIF(Aug!$M$4:$M$4000, 'Tag 3'!B50, Aug!$H$4:$H$4000)</f>
        <v>0</v>
      </c>
      <c r="K50" s="8">
        <f>SUMIF(Sep!$M$4:$M$4000, 'Tag 3'!B50, Sep!$H$4:$H$4000)</f>
        <v>0</v>
      </c>
      <c r="L50" s="8">
        <f>SUMIF(Oct!$M$4:$M$4000, 'Tag 3'!B50, Oct!$H$4:$H$4000)</f>
        <v>0</v>
      </c>
      <c r="M50" s="8">
        <f>SUMIF(Nov!$M$4:$M$4000, 'Tag 3'!B50, Nov!$H$4:$H$4000)</f>
        <v>0</v>
      </c>
      <c r="N50" s="8">
        <f>SUMIF(Dec!$M$4:$M$4000, 'Tag 3'!B50, Dec!$H$4:$H$4000)</f>
        <v>0</v>
      </c>
      <c r="O50" s="1">
        <f t="shared" si="1"/>
        <v>0</v>
      </c>
    </row>
    <row r="51" spans="2:15" x14ac:dyDescent="0.2">
      <c r="B51" s="21">
        <f>Tags!J51</f>
        <v>0</v>
      </c>
      <c r="C51" s="8">
        <f>SUMIF(Jan!$M$4:$M$4000, 'Tag 3'!B51, Jan!$H$4:$H$4000)</f>
        <v>0</v>
      </c>
      <c r="D51" s="8">
        <f>SUMIF(Feb!$M$4:$M$4000, 'Tag 3'!B51, Feb!$H$4:$H$4000)</f>
        <v>0</v>
      </c>
      <c r="E51" s="8">
        <f>SUMIF(Mar!$M$4:$M$4000, 'Tag 3'!B51, Mar!$H$4:$H$4000)</f>
        <v>0</v>
      </c>
      <c r="F51" s="8">
        <f>SUMIF(Apr!$M$4:$M$4000, 'Tag 3'!B51, Apr!$H$4:$H$4000)</f>
        <v>0</v>
      </c>
      <c r="G51" s="8">
        <f>SUMIF(May!$M$4:$M$4000, 'Tag 3'!B51, May!$H$4:$H$4000)</f>
        <v>0</v>
      </c>
      <c r="H51" s="8">
        <f>SUMIF(Jun!$M$4:$M$4000, 'Tag 3'!B51, Jun!$H$4:$H$4000)</f>
        <v>0</v>
      </c>
      <c r="I51" s="8">
        <f>SUMIF(Jul!$M$4:$M$4000, 'Tag 3'!B51, Jul!$H$4:$H$4000)</f>
        <v>0</v>
      </c>
      <c r="J51" s="8">
        <f>SUMIF(Aug!$M$4:$M$4000, 'Tag 3'!B51, Aug!$H$4:$H$4000)</f>
        <v>0</v>
      </c>
      <c r="K51" s="8">
        <f>SUMIF(Sep!$M$4:$M$4000, 'Tag 3'!B51, Sep!$H$4:$H$4000)</f>
        <v>0</v>
      </c>
      <c r="L51" s="8">
        <f>SUMIF(Oct!$M$4:$M$4000, 'Tag 3'!B51, Oct!$H$4:$H$4000)</f>
        <v>0</v>
      </c>
      <c r="M51" s="8">
        <f>SUMIF(Nov!$M$4:$M$4000, 'Tag 3'!B51, Nov!$H$4:$H$4000)</f>
        <v>0</v>
      </c>
      <c r="N51" s="8">
        <f>SUMIF(Dec!$M$4:$M$4000, 'Tag 3'!B51, Dec!$H$4:$H$4000)</f>
        <v>0</v>
      </c>
      <c r="O51" s="1">
        <f t="shared" si="1"/>
        <v>0</v>
      </c>
    </row>
    <row r="52" spans="2:15" x14ac:dyDescent="0.2">
      <c r="B52" s="21">
        <f>Tags!J52</f>
        <v>0</v>
      </c>
      <c r="C52" s="8">
        <f>SUMIF(Jan!$M$4:$M$4000, 'Tag 3'!B52, Jan!$H$4:$H$4000)</f>
        <v>0</v>
      </c>
      <c r="D52" s="8">
        <f>SUMIF(Feb!$M$4:$M$4000, 'Tag 3'!B52, Feb!$H$4:$H$4000)</f>
        <v>0</v>
      </c>
      <c r="E52" s="8">
        <f>SUMIF(Mar!$M$4:$M$4000, 'Tag 3'!B52, Mar!$H$4:$H$4000)</f>
        <v>0</v>
      </c>
      <c r="F52" s="8">
        <f>SUMIF(Apr!$M$4:$M$4000, 'Tag 3'!B52, Apr!$H$4:$H$4000)</f>
        <v>0</v>
      </c>
      <c r="G52" s="8">
        <f>SUMIF(May!$M$4:$M$4000, 'Tag 3'!B52, May!$H$4:$H$4000)</f>
        <v>0</v>
      </c>
      <c r="H52" s="8">
        <f>SUMIF(Jun!$M$4:$M$4000, 'Tag 3'!B52, Jun!$H$4:$H$4000)</f>
        <v>0</v>
      </c>
      <c r="I52" s="8">
        <f>SUMIF(Jul!$M$4:$M$4000, 'Tag 3'!B52, Jul!$H$4:$H$4000)</f>
        <v>0</v>
      </c>
      <c r="J52" s="8">
        <f>SUMIF(Aug!$M$4:$M$4000, 'Tag 3'!B52, Aug!$H$4:$H$4000)</f>
        <v>0</v>
      </c>
      <c r="K52" s="8">
        <f>SUMIF(Sep!$M$4:$M$4000, 'Tag 3'!B52, Sep!$H$4:$H$4000)</f>
        <v>0</v>
      </c>
      <c r="L52" s="8">
        <f>SUMIF(Oct!$M$4:$M$4000, 'Tag 3'!B52, Oct!$H$4:$H$4000)</f>
        <v>0</v>
      </c>
      <c r="M52" s="8">
        <f>SUMIF(Nov!$M$4:$M$4000, 'Tag 3'!B52, Nov!$H$4:$H$4000)</f>
        <v>0</v>
      </c>
      <c r="N52" s="8">
        <f>SUMIF(Dec!$M$4:$M$4000, 'Tag 3'!B52, Dec!$H$4:$H$4000)</f>
        <v>0</v>
      </c>
      <c r="O52" s="1">
        <f t="shared" si="1"/>
        <v>0</v>
      </c>
    </row>
    <row r="53" spans="2:15" x14ac:dyDescent="0.2">
      <c r="B53" s="21">
        <f>Tags!J53</f>
        <v>0</v>
      </c>
      <c r="C53" s="8">
        <f>SUMIF(Jan!$M$4:$M$4000, 'Tag 3'!B53, Jan!$H$4:$H$4000)</f>
        <v>0</v>
      </c>
      <c r="D53" s="8">
        <f>SUMIF(Feb!$M$4:$M$4000, 'Tag 3'!B53, Feb!$H$4:$H$4000)</f>
        <v>0</v>
      </c>
      <c r="E53" s="8">
        <f>SUMIF(Mar!$M$4:$M$4000, 'Tag 3'!B53, Mar!$H$4:$H$4000)</f>
        <v>0</v>
      </c>
      <c r="F53" s="8">
        <f>SUMIF(Apr!$M$4:$M$4000, 'Tag 3'!B53, Apr!$H$4:$H$4000)</f>
        <v>0</v>
      </c>
      <c r="G53" s="8">
        <f>SUMIF(May!$M$4:$M$4000, 'Tag 3'!B53, May!$H$4:$H$4000)</f>
        <v>0</v>
      </c>
      <c r="H53" s="8">
        <f>SUMIF(Jun!$M$4:$M$4000, 'Tag 3'!B53, Jun!$H$4:$H$4000)</f>
        <v>0</v>
      </c>
      <c r="I53" s="8">
        <f>SUMIF(Jul!$M$4:$M$4000, 'Tag 3'!B53, Jul!$H$4:$H$4000)</f>
        <v>0</v>
      </c>
      <c r="J53" s="8">
        <f>SUMIF(Aug!$M$4:$M$4000, 'Tag 3'!B53, Aug!$H$4:$H$4000)</f>
        <v>0</v>
      </c>
      <c r="K53" s="8">
        <f>SUMIF(Sep!$M$4:$M$4000, 'Tag 3'!B53, Sep!$H$4:$H$4000)</f>
        <v>0</v>
      </c>
      <c r="L53" s="8">
        <f>SUMIF(Oct!$M$4:$M$4000, 'Tag 3'!B53, Oct!$H$4:$H$4000)</f>
        <v>0</v>
      </c>
      <c r="M53" s="8">
        <f>SUMIF(Nov!$M$4:$M$4000, 'Tag 3'!B53, Nov!$H$4:$H$4000)</f>
        <v>0</v>
      </c>
      <c r="N53" s="8">
        <f>SUMIF(Dec!$M$4:$M$4000, 'Tag 3'!B53, Dec!$H$4:$H$4000)</f>
        <v>0</v>
      </c>
      <c r="O53" s="1">
        <f t="shared" si="1"/>
        <v>0</v>
      </c>
    </row>
    <row r="54" spans="2:15" x14ac:dyDescent="0.2">
      <c r="B54" s="21">
        <f>Tags!J54</f>
        <v>0</v>
      </c>
      <c r="C54" s="8">
        <f>SUMIF(Jan!$M$4:$M$4000, 'Tag 3'!B54, Jan!$H$4:$H$4000)</f>
        <v>0</v>
      </c>
      <c r="D54" s="8">
        <f>SUMIF(Feb!$M$4:$M$4000, 'Tag 3'!B54, Feb!$H$4:$H$4000)</f>
        <v>0</v>
      </c>
      <c r="E54" s="8">
        <f>SUMIF(Mar!$M$4:$M$4000, 'Tag 3'!B54, Mar!$H$4:$H$4000)</f>
        <v>0</v>
      </c>
      <c r="F54" s="8">
        <f>SUMIF(Apr!$M$4:$M$4000, 'Tag 3'!B54, Apr!$H$4:$H$4000)</f>
        <v>0</v>
      </c>
      <c r="G54" s="8">
        <f>SUMIF(May!$M$4:$M$4000, 'Tag 3'!B54, May!$H$4:$H$4000)</f>
        <v>0</v>
      </c>
      <c r="H54" s="8">
        <f>SUMIF(Jun!$M$4:$M$4000, 'Tag 3'!B54, Jun!$H$4:$H$4000)</f>
        <v>0</v>
      </c>
      <c r="I54" s="8">
        <f>SUMIF(Jul!$M$4:$M$4000, 'Tag 3'!B54, Jul!$H$4:$H$4000)</f>
        <v>0</v>
      </c>
      <c r="J54" s="8">
        <f>SUMIF(Aug!$M$4:$M$4000, 'Tag 3'!B54, Aug!$H$4:$H$4000)</f>
        <v>0</v>
      </c>
      <c r="K54" s="8">
        <f>SUMIF(Sep!$M$4:$M$4000, 'Tag 3'!B54, Sep!$H$4:$H$4000)</f>
        <v>0</v>
      </c>
      <c r="L54" s="8">
        <f>SUMIF(Oct!$M$4:$M$4000, 'Tag 3'!B54, Oct!$H$4:$H$4000)</f>
        <v>0</v>
      </c>
      <c r="M54" s="8">
        <f>SUMIF(Nov!$M$4:$M$4000, 'Tag 3'!B54, Nov!$H$4:$H$4000)</f>
        <v>0</v>
      </c>
      <c r="N54" s="8">
        <f>SUMIF(Dec!$M$4:$M$4000, 'Tag 3'!B54, Dec!$H$4:$H$4000)</f>
        <v>0</v>
      </c>
      <c r="O54" s="1">
        <f t="shared" si="1"/>
        <v>0</v>
      </c>
    </row>
    <row r="55" spans="2:15" x14ac:dyDescent="0.2">
      <c r="B55" s="21">
        <f>Tags!J55</f>
        <v>0</v>
      </c>
      <c r="C55" s="8">
        <f>SUMIF(Jan!$M$4:$M$4000, 'Tag 3'!B55, Jan!$H$4:$H$4000)</f>
        <v>0</v>
      </c>
      <c r="D55" s="8">
        <f>SUMIF(Feb!$M$4:$M$4000, 'Tag 3'!B55, Feb!$H$4:$H$4000)</f>
        <v>0</v>
      </c>
      <c r="E55" s="8">
        <f>SUMIF(Mar!$M$4:$M$4000, 'Tag 3'!B55, Mar!$H$4:$H$4000)</f>
        <v>0</v>
      </c>
      <c r="F55" s="8">
        <f>SUMIF(Apr!$M$4:$M$4000, 'Tag 3'!B55, Apr!$H$4:$H$4000)</f>
        <v>0</v>
      </c>
      <c r="G55" s="8">
        <f>SUMIF(May!$M$4:$M$4000, 'Tag 3'!B55, May!$H$4:$H$4000)</f>
        <v>0</v>
      </c>
      <c r="H55" s="8">
        <f>SUMIF(Jun!$M$4:$M$4000, 'Tag 3'!B55, Jun!$H$4:$H$4000)</f>
        <v>0</v>
      </c>
      <c r="I55" s="8">
        <f>SUMIF(Jul!$M$4:$M$4000, 'Tag 3'!B55, Jul!$H$4:$H$4000)</f>
        <v>0</v>
      </c>
      <c r="J55" s="8">
        <f>SUMIF(Aug!$M$4:$M$4000, 'Tag 3'!B55, Aug!$H$4:$H$4000)</f>
        <v>0</v>
      </c>
      <c r="K55" s="8">
        <f>SUMIF(Sep!$M$4:$M$4000, 'Tag 3'!B55, Sep!$H$4:$H$4000)</f>
        <v>0</v>
      </c>
      <c r="L55" s="8">
        <f>SUMIF(Oct!$M$4:$M$4000, 'Tag 3'!B55, Oct!$H$4:$H$4000)</f>
        <v>0</v>
      </c>
      <c r="M55" s="8">
        <f>SUMIF(Nov!$M$4:$M$4000, 'Tag 3'!B55, Nov!$H$4:$H$4000)</f>
        <v>0</v>
      </c>
      <c r="N55" s="8">
        <f>SUMIF(Dec!$M$4:$M$4000, 'Tag 3'!B55, Dec!$H$4:$H$4000)</f>
        <v>0</v>
      </c>
      <c r="O55" s="1">
        <f t="shared" si="1"/>
        <v>0</v>
      </c>
    </row>
    <row r="56" spans="2:15" x14ac:dyDescent="0.2">
      <c r="B56" s="21">
        <f>Tags!J56</f>
        <v>0</v>
      </c>
      <c r="C56" s="8">
        <f>SUMIF(Jan!$M$4:$M$4000, 'Tag 3'!B56, Jan!$H$4:$H$4000)</f>
        <v>0</v>
      </c>
      <c r="D56" s="8">
        <f>SUMIF(Feb!$M$4:$M$4000, 'Tag 3'!B56, Feb!$H$4:$H$4000)</f>
        <v>0</v>
      </c>
      <c r="E56" s="8">
        <f>SUMIF(Mar!$M$4:$M$4000, 'Tag 3'!B56, Mar!$H$4:$H$4000)</f>
        <v>0</v>
      </c>
      <c r="F56" s="8">
        <f>SUMIF(Apr!$M$4:$M$4000, 'Tag 3'!B56, Apr!$H$4:$H$4000)</f>
        <v>0</v>
      </c>
      <c r="G56" s="8">
        <f>SUMIF(May!$M$4:$M$4000, 'Tag 3'!B56, May!$H$4:$H$4000)</f>
        <v>0</v>
      </c>
      <c r="H56" s="8">
        <f>SUMIF(Jun!$M$4:$M$4000, 'Tag 3'!B56, Jun!$H$4:$H$4000)</f>
        <v>0</v>
      </c>
      <c r="I56" s="8">
        <f>SUMIF(Jul!$M$4:$M$4000, 'Tag 3'!B56, Jul!$H$4:$H$4000)</f>
        <v>0</v>
      </c>
      <c r="J56" s="8">
        <f>SUMIF(Aug!$M$4:$M$4000, 'Tag 3'!B56, Aug!$H$4:$H$4000)</f>
        <v>0</v>
      </c>
      <c r="K56" s="8">
        <f>SUMIF(Sep!$M$4:$M$4000, 'Tag 3'!B56, Sep!$H$4:$H$4000)</f>
        <v>0</v>
      </c>
      <c r="L56" s="8">
        <f>SUMIF(Oct!$M$4:$M$4000, 'Tag 3'!B56, Oct!$H$4:$H$4000)</f>
        <v>0</v>
      </c>
      <c r="M56" s="8">
        <f>SUMIF(Nov!$M$4:$M$4000, 'Tag 3'!B56, Nov!$H$4:$H$4000)</f>
        <v>0</v>
      </c>
      <c r="N56" s="8">
        <f>SUMIF(Dec!$M$4:$M$4000, 'Tag 3'!B56, Dec!$H$4:$H$4000)</f>
        <v>0</v>
      </c>
      <c r="O56" s="1">
        <f t="shared" si="1"/>
        <v>0</v>
      </c>
    </row>
    <row r="57" spans="2:15" x14ac:dyDescent="0.2">
      <c r="B57" s="21">
        <f>Tags!J57</f>
        <v>0</v>
      </c>
      <c r="C57" s="8">
        <f>SUMIF(Jan!$M$4:$M$4000, 'Tag 3'!B57, Jan!$H$4:$H$4000)</f>
        <v>0</v>
      </c>
      <c r="D57" s="8">
        <f>SUMIF(Feb!$M$4:$M$4000, 'Tag 3'!B57, Feb!$H$4:$H$4000)</f>
        <v>0</v>
      </c>
      <c r="E57" s="8">
        <f>SUMIF(Mar!$M$4:$M$4000, 'Tag 3'!B57, Mar!$H$4:$H$4000)</f>
        <v>0</v>
      </c>
      <c r="F57" s="8">
        <f>SUMIF(Apr!$M$4:$M$4000, 'Tag 3'!B57, Apr!$H$4:$H$4000)</f>
        <v>0</v>
      </c>
      <c r="G57" s="8">
        <f>SUMIF(May!$M$4:$M$4000, 'Tag 3'!B57, May!$H$4:$H$4000)</f>
        <v>0</v>
      </c>
      <c r="H57" s="8">
        <f>SUMIF(Jun!$M$4:$M$4000, 'Tag 3'!B57, Jun!$H$4:$H$4000)</f>
        <v>0</v>
      </c>
      <c r="I57" s="8">
        <f>SUMIF(Jul!$M$4:$M$4000, 'Tag 3'!B57, Jul!$H$4:$H$4000)</f>
        <v>0</v>
      </c>
      <c r="J57" s="8">
        <f>SUMIF(Aug!$M$4:$M$4000, 'Tag 3'!B57, Aug!$H$4:$H$4000)</f>
        <v>0</v>
      </c>
      <c r="K57" s="8">
        <f>SUMIF(Sep!$M$4:$M$4000, 'Tag 3'!B57, Sep!$H$4:$H$4000)</f>
        <v>0</v>
      </c>
      <c r="L57" s="8">
        <f>SUMIF(Oct!$M$4:$M$4000, 'Tag 3'!B57, Oct!$H$4:$H$4000)</f>
        <v>0</v>
      </c>
      <c r="M57" s="8">
        <f>SUMIF(Nov!$M$4:$M$4000, 'Tag 3'!B57, Nov!$H$4:$H$4000)</f>
        <v>0</v>
      </c>
      <c r="N57" s="8">
        <f>SUMIF(Dec!$M$4:$M$4000, 'Tag 3'!B57, Dec!$H$4:$H$4000)</f>
        <v>0</v>
      </c>
      <c r="O57" s="1">
        <f t="shared" si="1"/>
        <v>0</v>
      </c>
    </row>
    <row r="58" spans="2:15" x14ac:dyDescent="0.2">
      <c r="B58" s="21">
        <f>Tags!J58</f>
        <v>0</v>
      </c>
      <c r="C58" s="8">
        <f>SUMIF(Jan!$M$4:$M$4000, 'Tag 3'!B58, Jan!$H$4:$H$4000)</f>
        <v>0</v>
      </c>
      <c r="D58" s="8">
        <f>SUMIF(Feb!$M$4:$M$4000, 'Tag 3'!B58, Feb!$H$4:$H$4000)</f>
        <v>0</v>
      </c>
      <c r="E58" s="8">
        <f>SUMIF(Mar!$M$4:$M$4000, 'Tag 3'!B58, Mar!$H$4:$H$4000)</f>
        <v>0</v>
      </c>
      <c r="F58" s="8">
        <f>SUMIF(Apr!$M$4:$M$4000, 'Tag 3'!B58, Apr!$H$4:$H$4000)</f>
        <v>0</v>
      </c>
      <c r="G58" s="8">
        <f>SUMIF(May!$M$4:$M$4000, 'Tag 3'!B58, May!$H$4:$H$4000)</f>
        <v>0</v>
      </c>
      <c r="H58" s="8">
        <f>SUMIF(Jun!$M$4:$M$4000, 'Tag 3'!B58, Jun!$H$4:$H$4000)</f>
        <v>0</v>
      </c>
      <c r="I58" s="8">
        <f>SUMIF(Jul!$M$4:$M$4000, 'Tag 3'!B58, Jul!$H$4:$H$4000)</f>
        <v>0</v>
      </c>
      <c r="J58" s="8">
        <f>SUMIF(Aug!$M$4:$M$4000, 'Tag 3'!B58, Aug!$H$4:$H$4000)</f>
        <v>0</v>
      </c>
      <c r="K58" s="8">
        <f>SUMIF(Sep!$M$4:$M$4000, 'Tag 3'!B58, Sep!$H$4:$H$4000)</f>
        <v>0</v>
      </c>
      <c r="L58" s="8">
        <f>SUMIF(Oct!$M$4:$M$4000, 'Tag 3'!B58, Oct!$H$4:$H$4000)</f>
        <v>0</v>
      </c>
      <c r="M58" s="8">
        <f>SUMIF(Nov!$M$4:$M$4000, 'Tag 3'!B58, Nov!$H$4:$H$4000)</f>
        <v>0</v>
      </c>
      <c r="N58" s="8">
        <f>SUMIF(Dec!$M$4:$M$4000, 'Tag 3'!B58, Dec!$H$4:$H$4000)</f>
        <v>0</v>
      </c>
      <c r="O58" s="1">
        <f t="shared" si="1"/>
        <v>0</v>
      </c>
    </row>
    <row r="59" spans="2:15" x14ac:dyDescent="0.2">
      <c r="B59" s="21">
        <f>Tags!J59</f>
        <v>0</v>
      </c>
      <c r="C59" s="8">
        <f>SUMIF(Jan!$M$4:$M$4000, 'Tag 3'!B59, Jan!$H$4:$H$4000)</f>
        <v>0</v>
      </c>
      <c r="D59" s="8">
        <f>SUMIF(Feb!$M$4:$M$4000, 'Tag 3'!B59, Feb!$H$4:$H$4000)</f>
        <v>0</v>
      </c>
      <c r="E59" s="8">
        <f>SUMIF(Mar!$M$4:$M$4000, 'Tag 3'!B59, Mar!$H$4:$H$4000)</f>
        <v>0</v>
      </c>
      <c r="F59" s="8">
        <f>SUMIF(Apr!$M$4:$M$4000, 'Tag 3'!B59, Apr!$H$4:$H$4000)</f>
        <v>0</v>
      </c>
      <c r="G59" s="8">
        <f>SUMIF(May!$M$4:$M$4000, 'Tag 3'!B59, May!$H$4:$H$4000)</f>
        <v>0</v>
      </c>
      <c r="H59" s="8">
        <f>SUMIF(Jun!$M$4:$M$4000, 'Tag 3'!B59, Jun!$H$4:$H$4000)</f>
        <v>0</v>
      </c>
      <c r="I59" s="8">
        <f>SUMIF(Jul!$M$4:$M$4000, 'Tag 3'!B59, Jul!$H$4:$H$4000)</f>
        <v>0</v>
      </c>
      <c r="J59" s="8">
        <f>SUMIF(Aug!$M$4:$M$4000, 'Tag 3'!B59, Aug!$H$4:$H$4000)</f>
        <v>0</v>
      </c>
      <c r="K59" s="8">
        <f>SUMIF(Sep!$M$4:$M$4000, 'Tag 3'!B59, Sep!$H$4:$H$4000)</f>
        <v>0</v>
      </c>
      <c r="L59" s="8">
        <f>SUMIF(Oct!$M$4:$M$4000, 'Tag 3'!B59, Oct!$H$4:$H$4000)</f>
        <v>0</v>
      </c>
      <c r="M59" s="8">
        <f>SUMIF(Nov!$M$4:$M$4000, 'Tag 3'!B59, Nov!$H$4:$H$4000)</f>
        <v>0</v>
      </c>
      <c r="N59" s="8">
        <f>SUMIF(Dec!$M$4:$M$4000, 'Tag 3'!B59, Dec!$H$4:$H$4000)</f>
        <v>0</v>
      </c>
      <c r="O59" s="1">
        <f t="shared" si="1"/>
        <v>0</v>
      </c>
    </row>
    <row r="60" spans="2:15" x14ac:dyDescent="0.2">
      <c r="B60" s="21">
        <f>Tags!J60</f>
        <v>0</v>
      </c>
      <c r="C60" s="8">
        <f>SUMIF(Jan!$M$4:$M$4000, 'Tag 3'!B60, Jan!$H$4:$H$4000)</f>
        <v>0</v>
      </c>
      <c r="D60" s="8">
        <f>SUMIF(Feb!$M$4:$M$4000, 'Tag 3'!B60, Feb!$H$4:$H$4000)</f>
        <v>0</v>
      </c>
      <c r="E60" s="8">
        <f>SUMIF(Mar!$M$4:$M$4000, 'Tag 3'!B60, Mar!$H$4:$H$4000)</f>
        <v>0</v>
      </c>
      <c r="F60" s="8">
        <f>SUMIF(Apr!$M$4:$M$4000, 'Tag 3'!B60, Apr!$H$4:$H$4000)</f>
        <v>0</v>
      </c>
      <c r="G60" s="8">
        <f>SUMIF(May!$M$4:$M$4000, 'Tag 3'!B60, May!$H$4:$H$4000)</f>
        <v>0</v>
      </c>
      <c r="H60" s="8">
        <f>SUMIF(Jun!$M$4:$M$4000, 'Tag 3'!B60, Jun!$H$4:$H$4000)</f>
        <v>0</v>
      </c>
      <c r="I60" s="8">
        <f>SUMIF(Jul!$M$4:$M$4000, 'Tag 3'!B60, Jul!$H$4:$H$4000)</f>
        <v>0</v>
      </c>
      <c r="J60" s="8">
        <f>SUMIF(Aug!$M$4:$M$4000, 'Tag 3'!B60, Aug!$H$4:$H$4000)</f>
        <v>0</v>
      </c>
      <c r="K60" s="8">
        <f>SUMIF(Sep!$M$4:$M$4000, 'Tag 3'!B60, Sep!$H$4:$H$4000)</f>
        <v>0</v>
      </c>
      <c r="L60" s="8">
        <f>SUMIF(Oct!$M$4:$M$4000, 'Tag 3'!B60, Oct!$H$4:$H$4000)</f>
        <v>0</v>
      </c>
      <c r="M60" s="8">
        <f>SUMIF(Nov!$M$4:$M$4000, 'Tag 3'!B60, Nov!$H$4:$H$4000)</f>
        <v>0</v>
      </c>
      <c r="N60" s="8">
        <f>SUMIF(Dec!$M$4:$M$4000, 'Tag 3'!B60, Dec!$H$4:$H$4000)</f>
        <v>0</v>
      </c>
      <c r="O60" s="1">
        <f t="shared" si="1"/>
        <v>0</v>
      </c>
    </row>
    <row r="61" spans="2:15" x14ac:dyDescent="0.2">
      <c r="B61" s="21">
        <f>Tags!J61</f>
        <v>0</v>
      </c>
      <c r="C61" s="8">
        <f>SUMIF(Jan!$M$4:$M$4000, 'Tag 3'!B61, Jan!$H$4:$H$4000)</f>
        <v>0</v>
      </c>
      <c r="D61" s="8">
        <f>SUMIF(Feb!$M$4:$M$4000, 'Tag 3'!B61, Feb!$H$4:$H$4000)</f>
        <v>0</v>
      </c>
      <c r="E61" s="8">
        <f>SUMIF(Mar!$M$4:$M$4000, 'Tag 3'!B61, Mar!$H$4:$H$4000)</f>
        <v>0</v>
      </c>
      <c r="F61" s="8">
        <f>SUMIF(Apr!$M$4:$M$4000, 'Tag 3'!B61, Apr!$H$4:$H$4000)</f>
        <v>0</v>
      </c>
      <c r="G61" s="8">
        <f>SUMIF(May!$M$4:$M$4000, 'Tag 3'!B61, May!$H$4:$H$4000)</f>
        <v>0</v>
      </c>
      <c r="H61" s="8">
        <f>SUMIF(Jun!$M$4:$M$4000, 'Tag 3'!B61, Jun!$H$4:$H$4000)</f>
        <v>0</v>
      </c>
      <c r="I61" s="8">
        <f>SUMIF(Jul!$M$4:$M$4000, 'Tag 3'!B61, Jul!$H$4:$H$4000)</f>
        <v>0</v>
      </c>
      <c r="J61" s="8">
        <f>SUMIF(Aug!$M$4:$M$4000, 'Tag 3'!B61, Aug!$H$4:$H$4000)</f>
        <v>0</v>
      </c>
      <c r="K61" s="8">
        <f>SUMIF(Sep!$M$4:$M$4000, 'Tag 3'!B61, Sep!$H$4:$H$4000)</f>
        <v>0</v>
      </c>
      <c r="L61" s="8">
        <f>SUMIF(Oct!$M$4:$M$4000, 'Tag 3'!B61, Oct!$H$4:$H$4000)</f>
        <v>0</v>
      </c>
      <c r="M61" s="8">
        <f>SUMIF(Nov!$M$4:$M$4000, 'Tag 3'!B61, Nov!$H$4:$H$4000)</f>
        <v>0</v>
      </c>
      <c r="N61" s="8">
        <f>SUMIF(Dec!$M$4:$M$4000, 'Tag 3'!B61, Dec!$H$4:$H$4000)</f>
        <v>0</v>
      </c>
      <c r="O61" s="1">
        <f t="shared" si="1"/>
        <v>0</v>
      </c>
    </row>
    <row r="62" spans="2:15" x14ac:dyDescent="0.2">
      <c r="B62" s="21">
        <f>Tags!J62</f>
        <v>0</v>
      </c>
      <c r="C62" s="8">
        <f>SUMIF(Jan!$M$4:$M$4000, 'Tag 3'!B62, Jan!$H$4:$H$4000)</f>
        <v>0</v>
      </c>
      <c r="D62" s="8">
        <f>SUMIF(Feb!$M$4:$M$4000, 'Tag 3'!B62, Feb!$H$4:$H$4000)</f>
        <v>0</v>
      </c>
      <c r="E62" s="8">
        <f>SUMIF(Mar!$M$4:$M$4000, 'Tag 3'!B62, Mar!$H$4:$H$4000)</f>
        <v>0</v>
      </c>
      <c r="F62" s="8">
        <f>SUMIF(Apr!$M$4:$M$4000, 'Tag 3'!B62, Apr!$H$4:$H$4000)</f>
        <v>0</v>
      </c>
      <c r="G62" s="8">
        <f>SUMIF(May!$M$4:$M$4000, 'Tag 3'!B62, May!$H$4:$H$4000)</f>
        <v>0</v>
      </c>
      <c r="H62" s="8">
        <f>SUMIF(Jun!$M$4:$M$4000, 'Tag 3'!B62, Jun!$H$4:$H$4000)</f>
        <v>0</v>
      </c>
      <c r="I62" s="8">
        <f>SUMIF(Jul!$M$4:$M$4000, 'Tag 3'!B62, Jul!$H$4:$H$4000)</f>
        <v>0</v>
      </c>
      <c r="J62" s="8">
        <f>SUMIF(Aug!$M$4:$M$4000, 'Tag 3'!B62, Aug!$H$4:$H$4000)</f>
        <v>0</v>
      </c>
      <c r="K62" s="8">
        <f>SUMIF(Sep!$M$4:$M$4000, 'Tag 3'!B62, Sep!$H$4:$H$4000)</f>
        <v>0</v>
      </c>
      <c r="L62" s="8">
        <f>SUMIF(Oct!$M$4:$M$4000, 'Tag 3'!B62, Oct!$H$4:$H$4000)</f>
        <v>0</v>
      </c>
      <c r="M62" s="8">
        <f>SUMIF(Nov!$M$4:$M$4000, 'Tag 3'!B62, Nov!$H$4:$H$4000)</f>
        <v>0</v>
      </c>
      <c r="N62" s="8">
        <f>SUMIF(Dec!$M$4:$M$4000, 'Tag 3'!B62, Dec!$H$4:$H$4000)</f>
        <v>0</v>
      </c>
      <c r="O62" s="1">
        <f t="shared" si="1"/>
        <v>0</v>
      </c>
    </row>
    <row r="63" spans="2:15" x14ac:dyDescent="0.2">
      <c r="B63" s="21">
        <f>Tags!J63</f>
        <v>0</v>
      </c>
      <c r="C63" s="8">
        <f>SUMIF(Jan!$M$4:$M$4000, 'Tag 3'!B63, Jan!$H$4:$H$4000)</f>
        <v>0</v>
      </c>
      <c r="D63" s="8">
        <f>SUMIF(Feb!$M$4:$M$4000, 'Tag 3'!B63, Feb!$H$4:$H$4000)</f>
        <v>0</v>
      </c>
      <c r="E63" s="8">
        <f>SUMIF(Mar!$M$4:$M$4000, 'Tag 3'!B63, Mar!$H$4:$H$4000)</f>
        <v>0</v>
      </c>
      <c r="F63" s="8">
        <f>SUMIF(Apr!$M$4:$M$4000, 'Tag 3'!B63, Apr!$H$4:$H$4000)</f>
        <v>0</v>
      </c>
      <c r="G63" s="8">
        <f>SUMIF(May!$M$4:$M$4000, 'Tag 3'!B63, May!$H$4:$H$4000)</f>
        <v>0</v>
      </c>
      <c r="H63" s="8">
        <f>SUMIF(Jun!$M$4:$M$4000, 'Tag 3'!B63, Jun!$H$4:$H$4000)</f>
        <v>0</v>
      </c>
      <c r="I63" s="8">
        <f>SUMIF(Jul!$M$4:$M$4000, 'Tag 3'!B63, Jul!$H$4:$H$4000)</f>
        <v>0</v>
      </c>
      <c r="J63" s="8">
        <f>SUMIF(Aug!$M$4:$M$4000, 'Tag 3'!B63, Aug!$H$4:$H$4000)</f>
        <v>0</v>
      </c>
      <c r="K63" s="8">
        <f>SUMIF(Sep!$M$4:$M$4000, 'Tag 3'!B63, Sep!$H$4:$H$4000)</f>
        <v>0</v>
      </c>
      <c r="L63" s="8">
        <f>SUMIF(Oct!$M$4:$M$4000, 'Tag 3'!B63, Oct!$H$4:$H$4000)</f>
        <v>0</v>
      </c>
      <c r="M63" s="8">
        <f>SUMIF(Nov!$M$4:$M$4000, 'Tag 3'!B63, Nov!$H$4:$H$4000)</f>
        <v>0</v>
      </c>
      <c r="N63" s="8">
        <f>SUMIF(Dec!$M$4:$M$4000, 'Tag 3'!B63, Dec!$H$4:$H$4000)</f>
        <v>0</v>
      </c>
      <c r="O63" s="1">
        <f t="shared" si="1"/>
        <v>0</v>
      </c>
    </row>
    <row r="64" spans="2:15" x14ac:dyDescent="0.2">
      <c r="B64" s="21">
        <f>Tags!J64</f>
        <v>0</v>
      </c>
      <c r="C64" s="8">
        <f>SUMIF(Jan!$M$4:$M$4000, 'Tag 3'!B64, Jan!$H$4:$H$4000)</f>
        <v>0</v>
      </c>
      <c r="D64" s="8">
        <f>SUMIF(Feb!$M$4:$M$4000, 'Tag 3'!B64, Feb!$H$4:$H$4000)</f>
        <v>0</v>
      </c>
      <c r="E64" s="8">
        <f>SUMIF(Mar!$M$4:$M$4000, 'Tag 3'!B64, Mar!$H$4:$H$4000)</f>
        <v>0</v>
      </c>
      <c r="F64" s="8">
        <f>SUMIF(Apr!$M$4:$M$4000, 'Tag 3'!B64, Apr!$H$4:$H$4000)</f>
        <v>0</v>
      </c>
      <c r="G64" s="8">
        <f>SUMIF(May!$M$4:$M$4000, 'Tag 3'!B64, May!$H$4:$H$4000)</f>
        <v>0</v>
      </c>
      <c r="H64" s="8">
        <f>SUMIF(Jun!$M$4:$M$4000, 'Tag 3'!B64, Jun!$H$4:$H$4000)</f>
        <v>0</v>
      </c>
      <c r="I64" s="8">
        <f>SUMIF(Jul!$M$4:$M$4000, 'Tag 3'!B64, Jul!$H$4:$H$4000)</f>
        <v>0</v>
      </c>
      <c r="J64" s="8">
        <f>SUMIF(Aug!$M$4:$M$4000, 'Tag 3'!B64, Aug!$H$4:$H$4000)</f>
        <v>0</v>
      </c>
      <c r="K64" s="8">
        <f>SUMIF(Sep!$M$4:$M$4000, 'Tag 3'!B64, Sep!$H$4:$H$4000)</f>
        <v>0</v>
      </c>
      <c r="L64" s="8">
        <f>SUMIF(Oct!$M$4:$M$4000, 'Tag 3'!B64, Oct!$H$4:$H$4000)</f>
        <v>0</v>
      </c>
      <c r="M64" s="8">
        <f>SUMIF(Nov!$M$4:$M$4000, 'Tag 3'!B64, Nov!$H$4:$H$4000)</f>
        <v>0</v>
      </c>
      <c r="N64" s="8">
        <f>SUMIF(Dec!$M$4:$M$4000, 'Tag 3'!B64, Dec!$H$4:$H$4000)</f>
        <v>0</v>
      </c>
      <c r="O64" s="1">
        <f t="shared" si="1"/>
        <v>0</v>
      </c>
    </row>
    <row r="65" spans="2:15" x14ac:dyDescent="0.2">
      <c r="B65" s="21">
        <f>Tags!J65</f>
        <v>0</v>
      </c>
      <c r="C65" s="8">
        <f>SUMIF(Jan!$M$4:$M$4000, 'Tag 3'!B65, Jan!$H$4:$H$4000)</f>
        <v>0</v>
      </c>
      <c r="D65" s="8">
        <f>SUMIF(Feb!$M$4:$M$4000, 'Tag 3'!B65, Feb!$H$4:$H$4000)</f>
        <v>0</v>
      </c>
      <c r="E65" s="8">
        <f>SUMIF(Mar!$M$4:$M$4000, 'Tag 3'!B65, Mar!$H$4:$H$4000)</f>
        <v>0</v>
      </c>
      <c r="F65" s="8">
        <f>SUMIF(Apr!$M$4:$M$4000, 'Tag 3'!B65, Apr!$H$4:$H$4000)</f>
        <v>0</v>
      </c>
      <c r="G65" s="8">
        <f>SUMIF(May!$M$4:$M$4000, 'Tag 3'!B65, May!$H$4:$H$4000)</f>
        <v>0</v>
      </c>
      <c r="H65" s="8">
        <f>SUMIF(Jun!$M$4:$M$4000, 'Tag 3'!B65, Jun!$H$4:$H$4000)</f>
        <v>0</v>
      </c>
      <c r="I65" s="8">
        <f>SUMIF(Jul!$M$4:$M$4000, 'Tag 3'!B65, Jul!$H$4:$H$4000)</f>
        <v>0</v>
      </c>
      <c r="J65" s="8">
        <f>SUMIF(Aug!$M$4:$M$4000, 'Tag 3'!B65, Aug!$H$4:$H$4000)</f>
        <v>0</v>
      </c>
      <c r="K65" s="8">
        <f>SUMIF(Sep!$M$4:$M$4000, 'Tag 3'!B65, Sep!$H$4:$H$4000)</f>
        <v>0</v>
      </c>
      <c r="L65" s="8">
        <f>SUMIF(Oct!$M$4:$M$4000, 'Tag 3'!B65, Oct!$H$4:$H$4000)</f>
        <v>0</v>
      </c>
      <c r="M65" s="8">
        <f>SUMIF(Nov!$M$4:$M$4000, 'Tag 3'!B65, Nov!$H$4:$H$4000)</f>
        <v>0</v>
      </c>
      <c r="N65" s="8">
        <f>SUMIF(Dec!$M$4:$M$4000, 'Tag 3'!B65, Dec!$H$4:$H$4000)</f>
        <v>0</v>
      </c>
      <c r="O65" s="1">
        <f t="shared" si="1"/>
        <v>0</v>
      </c>
    </row>
    <row r="66" spans="2:15" x14ac:dyDescent="0.2">
      <c r="B66" s="21">
        <f>Tags!J66</f>
        <v>0</v>
      </c>
      <c r="C66" s="8">
        <f>SUMIF(Jan!$M$4:$M$4000, 'Tag 3'!B66, Jan!$H$4:$H$4000)</f>
        <v>0</v>
      </c>
      <c r="D66" s="8">
        <f>SUMIF(Feb!$M$4:$M$4000, 'Tag 3'!B66, Feb!$H$4:$H$4000)</f>
        <v>0</v>
      </c>
      <c r="E66" s="8">
        <f>SUMIF(Mar!$M$4:$M$4000, 'Tag 3'!B66, Mar!$H$4:$H$4000)</f>
        <v>0</v>
      </c>
      <c r="F66" s="8">
        <f>SUMIF(Apr!$M$4:$M$4000, 'Tag 3'!B66, Apr!$H$4:$H$4000)</f>
        <v>0</v>
      </c>
      <c r="G66" s="8">
        <f>SUMIF(May!$M$4:$M$4000, 'Tag 3'!B66, May!$H$4:$H$4000)</f>
        <v>0</v>
      </c>
      <c r="H66" s="8">
        <f>SUMIF(Jun!$M$4:$M$4000, 'Tag 3'!B66, Jun!$H$4:$H$4000)</f>
        <v>0</v>
      </c>
      <c r="I66" s="8">
        <f>SUMIF(Jul!$M$4:$M$4000, 'Tag 3'!B66, Jul!$H$4:$H$4000)</f>
        <v>0</v>
      </c>
      <c r="J66" s="8">
        <f>SUMIF(Aug!$M$4:$M$4000, 'Tag 3'!B66, Aug!$H$4:$H$4000)</f>
        <v>0</v>
      </c>
      <c r="K66" s="8">
        <f>SUMIF(Sep!$M$4:$M$4000, 'Tag 3'!B66, Sep!$H$4:$H$4000)</f>
        <v>0</v>
      </c>
      <c r="L66" s="8">
        <f>SUMIF(Oct!$M$4:$M$4000, 'Tag 3'!B66, Oct!$H$4:$H$4000)</f>
        <v>0</v>
      </c>
      <c r="M66" s="8">
        <f>SUMIF(Nov!$M$4:$M$4000, 'Tag 3'!B66, Nov!$H$4:$H$4000)</f>
        <v>0</v>
      </c>
      <c r="N66" s="8">
        <f>SUMIF(Dec!$M$4:$M$4000, 'Tag 3'!B66, Dec!$H$4:$H$4000)</f>
        <v>0</v>
      </c>
      <c r="O66" s="1">
        <f t="shared" si="1"/>
        <v>0</v>
      </c>
    </row>
    <row r="67" spans="2:15" x14ac:dyDescent="0.2">
      <c r="B67" s="21">
        <f>Tags!J67</f>
        <v>0</v>
      </c>
      <c r="C67" s="8">
        <f>SUMIF(Jan!$M$4:$M$4000, 'Tag 3'!B67, Jan!$H$4:$H$4000)</f>
        <v>0</v>
      </c>
      <c r="D67" s="8">
        <f>SUMIF(Feb!$M$4:$M$4000, 'Tag 3'!B67, Feb!$H$4:$H$4000)</f>
        <v>0</v>
      </c>
      <c r="E67" s="8">
        <f>SUMIF(Mar!$M$4:$M$4000, 'Tag 3'!B67, Mar!$H$4:$H$4000)</f>
        <v>0</v>
      </c>
      <c r="F67" s="8">
        <f>SUMIF(Apr!$M$4:$M$4000, 'Tag 3'!B67, Apr!$H$4:$H$4000)</f>
        <v>0</v>
      </c>
      <c r="G67" s="8">
        <f>SUMIF(May!$M$4:$M$4000, 'Tag 3'!B67, May!$H$4:$H$4000)</f>
        <v>0</v>
      </c>
      <c r="H67" s="8">
        <f>SUMIF(Jun!$M$4:$M$4000, 'Tag 3'!B67, Jun!$H$4:$H$4000)</f>
        <v>0</v>
      </c>
      <c r="I67" s="8">
        <f>SUMIF(Jul!$M$4:$M$4000, 'Tag 3'!B67, Jul!$H$4:$H$4000)</f>
        <v>0</v>
      </c>
      <c r="J67" s="8">
        <f>SUMIF(Aug!$M$4:$M$4000, 'Tag 3'!B67, Aug!$H$4:$H$4000)</f>
        <v>0</v>
      </c>
      <c r="K67" s="8">
        <f>SUMIF(Sep!$M$4:$M$4000, 'Tag 3'!B67, Sep!$H$4:$H$4000)</f>
        <v>0</v>
      </c>
      <c r="L67" s="8">
        <f>SUMIF(Oct!$M$4:$M$4000, 'Tag 3'!B67, Oct!$H$4:$H$4000)</f>
        <v>0</v>
      </c>
      <c r="M67" s="8">
        <f>SUMIF(Nov!$M$4:$M$4000, 'Tag 3'!B67, Nov!$H$4:$H$4000)</f>
        <v>0</v>
      </c>
      <c r="N67" s="8">
        <f>SUMIF(Dec!$M$4:$M$4000, 'Tag 3'!B67, Dec!$H$4:$H$4000)</f>
        <v>0</v>
      </c>
      <c r="O67" s="1">
        <f t="shared" si="1"/>
        <v>0</v>
      </c>
    </row>
    <row r="68" spans="2:15" x14ac:dyDescent="0.2">
      <c r="B68" s="21">
        <f>Tags!J68</f>
        <v>0</v>
      </c>
      <c r="C68" s="8">
        <f>SUMIF(Jan!$M$4:$M$4000, 'Tag 3'!B68, Jan!$H$4:$H$4000)</f>
        <v>0</v>
      </c>
      <c r="D68" s="8">
        <f>SUMIF(Feb!$M$4:$M$4000, 'Tag 3'!B68, Feb!$H$4:$H$4000)</f>
        <v>0</v>
      </c>
      <c r="E68" s="8">
        <f>SUMIF(Mar!$M$4:$M$4000, 'Tag 3'!B68, Mar!$H$4:$H$4000)</f>
        <v>0</v>
      </c>
      <c r="F68" s="8">
        <f>SUMIF(Apr!$M$4:$M$4000, 'Tag 3'!B68, Apr!$H$4:$H$4000)</f>
        <v>0</v>
      </c>
      <c r="G68" s="8">
        <f>SUMIF(May!$M$4:$M$4000, 'Tag 3'!B68, May!$H$4:$H$4000)</f>
        <v>0</v>
      </c>
      <c r="H68" s="8">
        <f>SUMIF(Jun!$M$4:$M$4000, 'Tag 3'!B68, Jun!$H$4:$H$4000)</f>
        <v>0</v>
      </c>
      <c r="I68" s="8">
        <f>SUMIF(Jul!$M$4:$M$4000, 'Tag 3'!B68, Jul!$H$4:$H$4000)</f>
        <v>0</v>
      </c>
      <c r="J68" s="8">
        <f>SUMIF(Aug!$M$4:$M$4000, 'Tag 3'!B68, Aug!$H$4:$H$4000)</f>
        <v>0</v>
      </c>
      <c r="K68" s="8">
        <f>SUMIF(Sep!$M$4:$M$4000, 'Tag 3'!B68, Sep!$H$4:$H$4000)</f>
        <v>0</v>
      </c>
      <c r="L68" s="8">
        <f>SUMIF(Oct!$M$4:$M$4000, 'Tag 3'!B68, Oct!$H$4:$H$4000)</f>
        <v>0</v>
      </c>
      <c r="M68" s="8">
        <f>SUMIF(Nov!$M$4:$M$4000, 'Tag 3'!B68, Nov!$H$4:$H$4000)</f>
        <v>0</v>
      </c>
      <c r="N68" s="8">
        <f>SUMIF(Dec!$M$4:$M$4000, 'Tag 3'!B68, Dec!$H$4:$H$4000)</f>
        <v>0</v>
      </c>
      <c r="O68" s="1">
        <f t="shared" si="1"/>
        <v>0</v>
      </c>
    </row>
    <row r="69" spans="2:15" x14ac:dyDescent="0.2">
      <c r="B69" s="21">
        <f>Tags!J69</f>
        <v>0</v>
      </c>
      <c r="C69" s="8">
        <f>SUMIF(Jan!$M$4:$M$4000, 'Tag 3'!B69, Jan!$H$4:$H$4000)</f>
        <v>0</v>
      </c>
      <c r="D69" s="8">
        <f>SUMIF(Feb!$M$4:$M$4000, 'Tag 3'!B69, Feb!$H$4:$H$4000)</f>
        <v>0</v>
      </c>
      <c r="E69" s="8">
        <f>SUMIF(Mar!$M$4:$M$4000, 'Tag 3'!B69, Mar!$H$4:$H$4000)</f>
        <v>0</v>
      </c>
      <c r="F69" s="8">
        <f>SUMIF(Apr!$M$4:$M$4000, 'Tag 3'!B69, Apr!$H$4:$H$4000)</f>
        <v>0</v>
      </c>
      <c r="G69" s="8">
        <f>SUMIF(May!$M$4:$M$4000, 'Tag 3'!B69, May!$H$4:$H$4000)</f>
        <v>0</v>
      </c>
      <c r="H69" s="8">
        <f>SUMIF(Jun!$M$4:$M$4000, 'Tag 3'!B69, Jun!$H$4:$H$4000)</f>
        <v>0</v>
      </c>
      <c r="I69" s="8">
        <f>SUMIF(Jul!$M$4:$M$4000, 'Tag 3'!B69, Jul!$H$4:$H$4000)</f>
        <v>0</v>
      </c>
      <c r="J69" s="8">
        <f>SUMIF(Aug!$M$4:$M$4000, 'Tag 3'!B69, Aug!$H$4:$H$4000)</f>
        <v>0</v>
      </c>
      <c r="K69" s="8">
        <f>SUMIF(Sep!$M$4:$M$4000, 'Tag 3'!B69, Sep!$H$4:$H$4000)</f>
        <v>0</v>
      </c>
      <c r="L69" s="8">
        <f>SUMIF(Oct!$M$4:$M$4000, 'Tag 3'!B69, Oct!$H$4:$H$4000)</f>
        <v>0</v>
      </c>
      <c r="M69" s="8">
        <f>SUMIF(Nov!$M$4:$M$4000, 'Tag 3'!B69, Nov!$H$4:$H$4000)</f>
        <v>0</v>
      </c>
      <c r="N69" s="8">
        <f>SUMIF(Dec!$M$4:$M$4000, 'Tag 3'!B69, Dec!$H$4:$H$4000)</f>
        <v>0</v>
      </c>
      <c r="O69" s="1">
        <f t="shared" si="1"/>
        <v>0</v>
      </c>
    </row>
    <row r="70" spans="2:15" x14ac:dyDescent="0.2">
      <c r="B70" s="21">
        <f>Tags!J70</f>
        <v>0</v>
      </c>
      <c r="C70" s="8">
        <f>SUMIF(Jan!$M$4:$M$4000, 'Tag 3'!B70, Jan!$H$4:$H$4000)</f>
        <v>0</v>
      </c>
      <c r="D70" s="8">
        <f>SUMIF(Feb!$M$4:$M$4000, 'Tag 3'!B70, Feb!$H$4:$H$4000)</f>
        <v>0</v>
      </c>
      <c r="E70" s="8">
        <f>SUMIF(Mar!$M$4:$M$4000, 'Tag 3'!B70, Mar!$H$4:$H$4000)</f>
        <v>0</v>
      </c>
      <c r="F70" s="8">
        <f>SUMIF(Apr!$M$4:$M$4000, 'Tag 3'!B70, Apr!$H$4:$H$4000)</f>
        <v>0</v>
      </c>
      <c r="G70" s="8">
        <f>SUMIF(May!$M$4:$M$4000, 'Tag 3'!B70, May!$H$4:$H$4000)</f>
        <v>0</v>
      </c>
      <c r="H70" s="8">
        <f>SUMIF(Jun!$M$4:$M$4000, 'Tag 3'!B70, Jun!$H$4:$H$4000)</f>
        <v>0</v>
      </c>
      <c r="I70" s="8">
        <f>SUMIF(Jul!$M$4:$M$4000, 'Tag 3'!B70, Jul!$H$4:$H$4000)</f>
        <v>0</v>
      </c>
      <c r="J70" s="8">
        <f>SUMIF(Aug!$M$4:$M$4000, 'Tag 3'!B70, Aug!$H$4:$H$4000)</f>
        <v>0</v>
      </c>
      <c r="K70" s="8">
        <f>SUMIF(Sep!$M$4:$M$4000, 'Tag 3'!B70, Sep!$H$4:$H$4000)</f>
        <v>0</v>
      </c>
      <c r="L70" s="8">
        <f>SUMIF(Oct!$M$4:$M$4000, 'Tag 3'!B70, Oct!$H$4:$H$4000)</f>
        <v>0</v>
      </c>
      <c r="M70" s="8">
        <f>SUMIF(Nov!$M$4:$M$4000, 'Tag 3'!B70, Nov!$H$4:$H$4000)</f>
        <v>0</v>
      </c>
      <c r="N70" s="8">
        <f>SUMIF(Dec!$M$4:$M$4000, 'Tag 3'!B70, Dec!$H$4:$H$4000)</f>
        <v>0</v>
      </c>
      <c r="O70" s="1">
        <f t="shared" si="1"/>
        <v>0</v>
      </c>
    </row>
    <row r="71" spans="2:15" x14ac:dyDescent="0.2">
      <c r="B71" s="21">
        <f>Tags!J71</f>
        <v>0</v>
      </c>
      <c r="C71" s="8">
        <f>SUMIF(Jan!$M$4:$M$4000, 'Tag 3'!B71, Jan!$H$4:$H$4000)</f>
        <v>0</v>
      </c>
      <c r="D71" s="8">
        <f>SUMIF(Feb!$M$4:$M$4000, 'Tag 3'!B71, Feb!$H$4:$H$4000)</f>
        <v>0</v>
      </c>
      <c r="E71" s="8">
        <f>SUMIF(Mar!$M$4:$M$4000, 'Tag 3'!B71, Mar!$H$4:$H$4000)</f>
        <v>0</v>
      </c>
      <c r="F71" s="8">
        <f>SUMIF(Apr!$M$4:$M$4000, 'Tag 3'!B71, Apr!$H$4:$H$4000)</f>
        <v>0</v>
      </c>
      <c r="G71" s="8">
        <f>SUMIF(May!$M$4:$M$4000, 'Tag 3'!B71, May!$H$4:$H$4000)</f>
        <v>0</v>
      </c>
      <c r="H71" s="8">
        <f>SUMIF(Jun!$M$4:$M$4000, 'Tag 3'!B71, Jun!$H$4:$H$4000)</f>
        <v>0</v>
      </c>
      <c r="I71" s="8">
        <f>SUMIF(Jul!$M$4:$M$4000, 'Tag 3'!B71, Jul!$H$4:$H$4000)</f>
        <v>0</v>
      </c>
      <c r="J71" s="8">
        <f>SUMIF(Aug!$M$4:$M$4000, 'Tag 3'!B71, Aug!$H$4:$H$4000)</f>
        <v>0</v>
      </c>
      <c r="K71" s="8">
        <f>SUMIF(Sep!$M$4:$M$4000, 'Tag 3'!B71, Sep!$H$4:$H$4000)</f>
        <v>0</v>
      </c>
      <c r="L71" s="8">
        <f>SUMIF(Oct!$M$4:$M$4000, 'Tag 3'!B71, Oct!$H$4:$H$4000)</f>
        <v>0</v>
      </c>
      <c r="M71" s="8">
        <f>SUMIF(Nov!$M$4:$M$4000, 'Tag 3'!B71, Nov!$H$4:$H$4000)</f>
        <v>0</v>
      </c>
      <c r="N71" s="8">
        <f>SUMIF(Dec!$M$4:$M$4000, 'Tag 3'!B71, Dec!$H$4:$H$4000)</f>
        <v>0</v>
      </c>
      <c r="O71" s="1">
        <f t="shared" si="1"/>
        <v>0</v>
      </c>
    </row>
    <row r="72" spans="2:15" x14ac:dyDescent="0.2">
      <c r="B72" s="21">
        <f>Tags!J72</f>
        <v>0</v>
      </c>
      <c r="C72" s="8">
        <f>SUMIF(Jan!$M$4:$M$4000, 'Tag 3'!B72, Jan!$H$4:$H$4000)</f>
        <v>0</v>
      </c>
      <c r="D72" s="8">
        <f>SUMIF(Feb!$M$4:$M$4000, 'Tag 3'!B72, Feb!$H$4:$H$4000)</f>
        <v>0</v>
      </c>
      <c r="E72" s="8">
        <f>SUMIF(Mar!$M$4:$M$4000, 'Tag 3'!B72, Mar!$H$4:$H$4000)</f>
        <v>0</v>
      </c>
      <c r="F72" s="8">
        <f>SUMIF(Apr!$M$4:$M$4000, 'Tag 3'!B72, Apr!$H$4:$H$4000)</f>
        <v>0</v>
      </c>
      <c r="G72" s="8">
        <f>SUMIF(May!$M$4:$M$4000, 'Tag 3'!B72, May!$H$4:$H$4000)</f>
        <v>0</v>
      </c>
      <c r="H72" s="8">
        <f>SUMIF(Jun!$M$4:$M$4000, 'Tag 3'!B72, Jun!$H$4:$H$4000)</f>
        <v>0</v>
      </c>
      <c r="I72" s="8">
        <f>SUMIF(Jul!$M$4:$M$4000, 'Tag 3'!B72, Jul!$H$4:$H$4000)</f>
        <v>0</v>
      </c>
      <c r="J72" s="8">
        <f>SUMIF(Aug!$M$4:$M$4000, 'Tag 3'!B72, Aug!$H$4:$H$4000)</f>
        <v>0</v>
      </c>
      <c r="K72" s="8">
        <f>SUMIF(Sep!$M$4:$M$4000, 'Tag 3'!B72, Sep!$H$4:$H$4000)</f>
        <v>0</v>
      </c>
      <c r="L72" s="8">
        <f>SUMIF(Oct!$M$4:$M$4000, 'Tag 3'!B72, Oct!$H$4:$H$4000)</f>
        <v>0</v>
      </c>
      <c r="M72" s="8">
        <f>SUMIF(Nov!$M$4:$M$4000, 'Tag 3'!B72, Nov!$H$4:$H$4000)</f>
        <v>0</v>
      </c>
      <c r="N72" s="8">
        <f>SUMIF(Dec!$M$4:$M$4000, 'Tag 3'!B72, Dec!$H$4:$H$4000)</f>
        <v>0</v>
      </c>
      <c r="O72" s="1">
        <f t="shared" si="1"/>
        <v>0</v>
      </c>
    </row>
    <row r="73" spans="2:15" x14ac:dyDescent="0.2">
      <c r="B73" s="21">
        <f>Tags!J73</f>
        <v>0</v>
      </c>
      <c r="C73" s="8">
        <f>SUMIF(Jan!$M$4:$M$4000, 'Tag 3'!B73, Jan!$H$4:$H$4000)</f>
        <v>0</v>
      </c>
      <c r="D73" s="8">
        <f>SUMIF(Feb!$M$4:$M$4000, 'Tag 3'!B73, Feb!$H$4:$H$4000)</f>
        <v>0</v>
      </c>
      <c r="E73" s="8">
        <f>SUMIF(Mar!$M$4:$M$4000, 'Tag 3'!B73, Mar!$H$4:$H$4000)</f>
        <v>0</v>
      </c>
      <c r="F73" s="8">
        <f>SUMIF(Apr!$M$4:$M$4000, 'Tag 3'!B73, Apr!$H$4:$H$4000)</f>
        <v>0</v>
      </c>
      <c r="G73" s="8">
        <f>SUMIF(May!$M$4:$M$4000, 'Tag 3'!B73, May!$H$4:$H$4000)</f>
        <v>0</v>
      </c>
      <c r="H73" s="8">
        <f>SUMIF(Jun!$M$4:$M$4000, 'Tag 3'!B73, Jun!$H$4:$H$4000)</f>
        <v>0</v>
      </c>
      <c r="I73" s="8">
        <f>SUMIF(Jul!$M$4:$M$4000, 'Tag 3'!B73, Jul!$H$4:$H$4000)</f>
        <v>0</v>
      </c>
      <c r="J73" s="8">
        <f>SUMIF(Aug!$M$4:$M$4000, 'Tag 3'!B73, Aug!$H$4:$H$4000)</f>
        <v>0</v>
      </c>
      <c r="K73" s="8">
        <f>SUMIF(Sep!$M$4:$M$4000, 'Tag 3'!B73, Sep!$H$4:$H$4000)</f>
        <v>0</v>
      </c>
      <c r="L73" s="8">
        <f>SUMIF(Oct!$M$4:$M$4000, 'Tag 3'!B73, Oct!$H$4:$H$4000)</f>
        <v>0</v>
      </c>
      <c r="M73" s="8">
        <f>SUMIF(Nov!$M$4:$M$4000, 'Tag 3'!B73, Nov!$H$4:$H$4000)</f>
        <v>0</v>
      </c>
      <c r="N73" s="8">
        <f>SUMIF(Dec!$M$4:$M$4000, 'Tag 3'!B73, Dec!$H$4:$H$4000)</f>
        <v>0</v>
      </c>
      <c r="O73" s="1">
        <f t="shared" si="1"/>
        <v>0</v>
      </c>
    </row>
    <row r="74" spans="2:15" x14ac:dyDescent="0.2">
      <c r="B74" s="21">
        <f>Tags!J74</f>
        <v>0</v>
      </c>
      <c r="C74" s="8">
        <f>SUMIF(Jan!$M$4:$M$4000, 'Tag 3'!B74, Jan!$H$4:$H$4000)</f>
        <v>0</v>
      </c>
      <c r="D74" s="8">
        <f>SUMIF(Feb!$M$4:$M$4000, 'Tag 3'!B74, Feb!$H$4:$H$4000)</f>
        <v>0</v>
      </c>
      <c r="E74" s="8">
        <f>SUMIF(Mar!$M$4:$M$4000, 'Tag 3'!B74, Mar!$H$4:$H$4000)</f>
        <v>0</v>
      </c>
      <c r="F74" s="8">
        <f>SUMIF(Apr!$M$4:$M$4000, 'Tag 3'!B74, Apr!$H$4:$H$4000)</f>
        <v>0</v>
      </c>
      <c r="G74" s="8">
        <f>SUMIF(May!$M$4:$M$4000, 'Tag 3'!B74, May!$H$4:$H$4000)</f>
        <v>0</v>
      </c>
      <c r="H74" s="8">
        <f>SUMIF(Jun!$M$4:$M$4000, 'Tag 3'!B74, Jun!$H$4:$H$4000)</f>
        <v>0</v>
      </c>
      <c r="I74" s="8">
        <f>SUMIF(Jul!$M$4:$M$4000, 'Tag 3'!B74, Jul!$H$4:$H$4000)</f>
        <v>0</v>
      </c>
      <c r="J74" s="8">
        <f>SUMIF(Aug!$M$4:$M$4000, 'Tag 3'!B74, Aug!$H$4:$H$4000)</f>
        <v>0</v>
      </c>
      <c r="K74" s="8">
        <f>SUMIF(Sep!$M$4:$M$4000, 'Tag 3'!B74, Sep!$H$4:$H$4000)</f>
        <v>0</v>
      </c>
      <c r="L74" s="8">
        <f>SUMIF(Oct!$M$4:$M$4000, 'Tag 3'!B74, Oct!$H$4:$H$4000)</f>
        <v>0</v>
      </c>
      <c r="M74" s="8">
        <f>SUMIF(Nov!$M$4:$M$4000, 'Tag 3'!B74, Nov!$H$4:$H$4000)</f>
        <v>0</v>
      </c>
      <c r="N74" s="8">
        <f>SUMIF(Dec!$M$4:$M$4000, 'Tag 3'!B74, Dec!$H$4:$H$4000)</f>
        <v>0</v>
      </c>
      <c r="O74" s="1">
        <f t="shared" si="1"/>
        <v>0</v>
      </c>
    </row>
    <row r="75" spans="2:15" x14ac:dyDescent="0.2">
      <c r="B75" s="21">
        <f>Tags!J75</f>
        <v>0</v>
      </c>
      <c r="C75" s="8">
        <f>SUMIF(Jan!$M$4:$M$4000, 'Tag 3'!B75, Jan!$H$4:$H$4000)</f>
        <v>0</v>
      </c>
      <c r="D75" s="8">
        <f>SUMIF(Feb!$M$4:$M$4000, 'Tag 3'!B75, Feb!$H$4:$H$4000)</f>
        <v>0</v>
      </c>
      <c r="E75" s="8">
        <f>SUMIF(Mar!$M$4:$M$4000, 'Tag 3'!B75, Mar!$H$4:$H$4000)</f>
        <v>0</v>
      </c>
      <c r="F75" s="8">
        <f>SUMIF(Apr!$M$4:$M$4000, 'Tag 3'!B75, Apr!$H$4:$H$4000)</f>
        <v>0</v>
      </c>
      <c r="G75" s="8">
        <f>SUMIF(May!$M$4:$M$4000, 'Tag 3'!B75, May!$H$4:$H$4000)</f>
        <v>0</v>
      </c>
      <c r="H75" s="8">
        <f>SUMIF(Jun!$M$4:$M$4000, 'Tag 3'!B75, Jun!$H$4:$H$4000)</f>
        <v>0</v>
      </c>
      <c r="I75" s="8">
        <f>SUMIF(Jul!$M$4:$M$4000, 'Tag 3'!B75, Jul!$H$4:$H$4000)</f>
        <v>0</v>
      </c>
      <c r="J75" s="8">
        <f>SUMIF(Aug!$M$4:$M$4000, 'Tag 3'!B75, Aug!$H$4:$H$4000)</f>
        <v>0</v>
      </c>
      <c r="K75" s="8">
        <f>SUMIF(Sep!$M$4:$M$4000, 'Tag 3'!B75, Sep!$H$4:$H$4000)</f>
        <v>0</v>
      </c>
      <c r="L75" s="8">
        <f>SUMIF(Oct!$M$4:$M$4000, 'Tag 3'!B75, Oct!$H$4:$H$4000)</f>
        <v>0</v>
      </c>
      <c r="M75" s="8">
        <f>SUMIF(Nov!$M$4:$M$4000, 'Tag 3'!B75, Nov!$H$4:$H$4000)</f>
        <v>0</v>
      </c>
      <c r="N75" s="8">
        <f>SUMIF(Dec!$M$4:$M$4000, 'Tag 3'!B75, Dec!$H$4:$H$4000)</f>
        <v>0</v>
      </c>
      <c r="O75" s="1">
        <f t="shared" si="1"/>
        <v>0</v>
      </c>
    </row>
    <row r="76" spans="2:15" x14ac:dyDescent="0.2">
      <c r="B76" s="21">
        <f>Tags!J76</f>
        <v>0</v>
      </c>
      <c r="C76" s="8">
        <f>SUMIF(Jan!$M$4:$M$4000, 'Tag 3'!B76, Jan!$H$4:$H$4000)</f>
        <v>0</v>
      </c>
      <c r="D76" s="8">
        <f>SUMIF(Feb!$M$4:$M$4000, 'Tag 3'!B76, Feb!$H$4:$H$4000)</f>
        <v>0</v>
      </c>
      <c r="E76" s="8">
        <f>SUMIF(Mar!$M$4:$M$4000, 'Tag 3'!B76, Mar!$H$4:$H$4000)</f>
        <v>0</v>
      </c>
      <c r="F76" s="8">
        <f>SUMIF(Apr!$M$4:$M$4000, 'Tag 3'!B76, Apr!$H$4:$H$4000)</f>
        <v>0</v>
      </c>
      <c r="G76" s="8">
        <f>SUMIF(May!$M$4:$M$4000, 'Tag 3'!B76, May!$H$4:$H$4000)</f>
        <v>0</v>
      </c>
      <c r="H76" s="8">
        <f>SUMIF(Jun!$M$4:$M$4000, 'Tag 3'!B76, Jun!$H$4:$H$4000)</f>
        <v>0</v>
      </c>
      <c r="I76" s="8">
        <f>SUMIF(Jul!$M$4:$M$4000, 'Tag 3'!B76, Jul!$H$4:$H$4000)</f>
        <v>0</v>
      </c>
      <c r="J76" s="8">
        <f>SUMIF(Aug!$M$4:$M$4000, 'Tag 3'!B76, Aug!$H$4:$H$4000)</f>
        <v>0</v>
      </c>
      <c r="K76" s="8">
        <f>SUMIF(Sep!$M$4:$M$4000, 'Tag 3'!B76, Sep!$H$4:$H$4000)</f>
        <v>0</v>
      </c>
      <c r="L76" s="8">
        <f>SUMIF(Oct!$M$4:$M$4000, 'Tag 3'!B76, Oct!$H$4:$H$4000)</f>
        <v>0</v>
      </c>
      <c r="M76" s="8">
        <f>SUMIF(Nov!$M$4:$M$4000, 'Tag 3'!B76, Nov!$H$4:$H$4000)</f>
        <v>0</v>
      </c>
      <c r="N76" s="8">
        <f>SUMIF(Dec!$M$4:$M$4000, 'Tag 3'!B76, Dec!$H$4:$H$4000)</f>
        <v>0</v>
      </c>
      <c r="O76" s="1">
        <f t="shared" si="1"/>
        <v>0</v>
      </c>
    </row>
    <row r="77" spans="2:15" x14ac:dyDescent="0.2">
      <c r="B77" s="21">
        <f>Tags!J77</f>
        <v>0</v>
      </c>
      <c r="C77" s="8">
        <f>SUMIF(Jan!$M$4:$M$4000, 'Tag 3'!B77, Jan!$H$4:$H$4000)</f>
        <v>0</v>
      </c>
      <c r="D77" s="8">
        <f>SUMIF(Feb!$M$4:$M$4000, 'Tag 3'!B77, Feb!$H$4:$H$4000)</f>
        <v>0</v>
      </c>
      <c r="E77" s="8">
        <f>SUMIF(Mar!$M$4:$M$4000, 'Tag 3'!B77, Mar!$H$4:$H$4000)</f>
        <v>0</v>
      </c>
      <c r="F77" s="8">
        <f>SUMIF(Apr!$M$4:$M$4000, 'Tag 3'!B77, Apr!$H$4:$H$4000)</f>
        <v>0</v>
      </c>
      <c r="G77" s="8">
        <f>SUMIF(May!$M$4:$M$4000, 'Tag 3'!B77, May!$H$4:$H$4000)</f>
        <v>0</v>
      </c>
      <c r="H77" s="8">
        <f>SUMIF(Jun!$M$4:$M$4000, 'Tag 3'!B77, Jun!$H$4:$H$4000)</f>
        <v>0</v>
      </c>
      <c r="I77" s="8">
        <f>SUMIF(Jul!$M$4:$M$4000, 'Tag 3'!B77, Jul!$H$4:$H$4000)</f>
        <v>0</v>
      </c>
      <c r="J77" s="8">
        <f>SUMIF(Aug!$M$4:$M$4000, 'Tag 3'!B77, Aug!$H$4:$H$4000)</f>
        <v>0</v>
      </c>
      <c r="K77" s="8">
        <f>SUMIF(Sep!$M$4:$M$4000, 'Tag 3'!B77, Sep!$H$4:$H$4000)</f>
        <v>0</v>
      </c>
      <c r="L77" s="8">
        <f>SUMIF(Oct!$M$4:$M$4000, 'Tag 3'!B77, Oct!$H$4:$H$4000)</f>
        <v>0</v>
      </c>
      <c r="M77" s="8">
        <f>SUMIF(Nov!$M$4:$M$4000, 'Tag 3'!B77, Nov!$H$4:$H$4000)</f>
        <v>0</v>
      </c>
      <c r="N77" s="8">
        <f>SUMIF(Dec!$M$4:$M$4000, 'Tag 3'!B77, Dec!$H$4:$H$4000)</f>
        <v>0</v>
      </c>
      <c r="O77" s="1">
        <f t="shared" si="1"/>
        <v>0</v>
      </c>
    </row>
    <row r="78" spans="2:15" x14ac:dyDescent="0.2">
      <c r="B78" s="21">
        <f>Tags!J78</f>
        <v>0</v>
      </c>
      <c r="C78" s="8">
        <f>SUMIF(Jan!$M$4:$M$4000, 'Tag 3'!B78, Jan!$H$4:$H$4000)</f>
        <v>0</v>
      </c>
      <c r="D78" s="8">
        <f>SUMIF(Feb!$M$4:$M$4000, 'Tag 3'!B78, Feb!$H$4:$H$4000)</f>
        <v>0</v>
      </c>
      <c r="E78" s="8">
        <f>SUMIF(Mar!$M$4:$M$4000, 'Tag 3'!B78, Mar!$H$4:$H$4000)</f>
        <v>0</v>
      </c>
      <c r="F78" s="8">
        <f>SUMIF(Apr!$M$4:$M$4000, 'Tag 3'!B78, Apr!$H$4:$H$4000)</f>
        <v>0</v>
      </c>
      <c r="G78" s="8">
        <f>SUMIF(May!$M$4:$M$4000, 'Tag 3'!B78, May!$H$4:$H$4000)</f>
        <v>0</v>
      </c>
      <c r="H78" s="8">
        <f>SUMIF(Jun!$M$4:$M$4000, 'Tag 3'!B78, Jun!$H$4:$H$4000)</f>
        <v>0</v>
      </c>
      <c r="I78" s="8">
        <f>SUMIF(Jul!$M$4:$M$4000, 'Tag 3'!B78, Jul!$H$4:$H$4000)</f>
        <v>0</v>
      </c>
      <c r="J78" s="8">
        <f>SUMIF(Aug!$M$4:$M$4000, 'Tag 3'!B78, Aug!$H$4:$H$4000)</f>
        <v>0</v>
      </c>
      <c r="K78" s="8">
        <f>SUMIF(Sep!$M$4:$M$4000, 'Tag 3'!B78, Sep!$H$4:$H$4000)</f>
        <v>0</v>
      </c>
      <c r="L78" s="8">
        <f>SUMIF(Oct!$M$4:$M$4000, 'Tag 3'!B78, Oct!$H$4:$H$4000)</f>
        <v>0</v>
      </c>
      <c r="M78" s="8">
        <f>SUMIF(Nov!$M$4:$M$4000, 'Tag 3'!B78, Nov!$H$4:$H$4000)</f>
        <v>0</v>
      </c>
      <c r="N78" s="8">
        <f>SUMIF(Dec!$M$4:$M$4000, 'Tag 3'!B78, Dec!$H$4:$H$4000)</f>
        <v>0</v>
      </c>
      <c r="O78" s="1">
        <f t="shared" si="1"/>
        <v>0</v>
      </c>
    </row>
    <row r="79" spans="2:15" x14ac:dyDescent="0.2">
      <c r="B79" s="21">
        <f>Tags!J79</f>
        <v>0</v>
      </c>
      <c r="C79" s="8">
        <f>SUMIF(Jan!$M$4:$M$4000, 'Tag 3'!B79, Jan!$H$4:$H$4000)</f>
        <v>0</v>
      </c>
      <c r="D79" s="8">
        <f>SUMIF(Feb!$M$4:$M$4000, 'Tag 3'!B79, Feb!$H$4:$H$4000)</f>
        <v>0</v>
      </c>
      <c r="E79" s="8">
        <f>SUMIF(Mar!$M$4:$M$4000, 'Tag 3'!B79, Mar!$H$4:$H$4000)</f>
        <v>0</v>
      </c>
      <c r="F79" s="8">
        <f>SUMIF(Apr!$M$4:$M$4000, 'Tag 3'!B79, Apr!$H$4:$H$4000)</f>
        <v>0</v>
      </c>
      <c r="G79" s="8">
        <f>SUMIF(May!$M$4:$M$4000, 'Tag 3'!B79, May!$H$4:$H$4000)</f>
        <v>0</v>
      </c>
      <c r="H79" s="8">
        <f>SUMIF(Jun!$M$4:$M$4000, 'Tag 3'!B79, Jun!$H$4:$H$4000)</f>
        <v>0</v>
      </c>
      <c r="I79" s="8">
        <f>SUMIF(Jul!$M$4:$M$4000, 'Tag 3'!B79, Jul!$H$4:$H$4000)</f>
        <v>0</v>
      </c>
      <c r="J79" s="8">
        <f>SUMIF(Aug!$M$4:$M$4000, 'Tag 3'!B79, Aug!$H$4:$H$4000)</f>
        <v>0</v>
      </c>
      <c r="K79" s="8">
        <f>SUMIF(Sep!$M$4:$M$4000, 'Tag 3'!B79, Sep!$H$4:$H$4000)</f>
        <v>0</v>
      </c>
      <c r="L79" s="8">
        <f>SUMIF(Oct!$M$4:$M$4000, 'Tag 3'!B79, Oct!$H$4:$H$4000)</f>
        <v>0</v>
      </c>
      <c r="M79" s="8">
        <f>SUMIF(Nov!$M$4:$M$4000, 'Tag 3'!B79, Nov!$H$4:$H$4000)</f>
        <v>0</v>
      </c>
      <c r="N79" s="8">
        <f>SUMIF(Dec!$M$4:$M$4000, 'Tag 3'!B79, Dec!$H$4:$H$4000)</f>
        <v>0</v>
      </c>
      <c r="O79" s="1">
        <f t="shared" si="1"/>
        <v>0</v>
      </c>
    </row>
    <row r="80" spans="2:15" x14ac:dyDescent="0.2">
      <c r="B80" s="21">
        <f>Tags!J80</f>
        <v>0</v>
      </c>
      <c r="C80" s="8">
        <f>SUMIF(Jan!$M$4:$M$4000, 'Tag 3'!B80, Jan!$H$4:$H$4000)</f>
        <v>0</v>
      </c>
      <c r="D80" s="8">
        <f>SUMIF(Feb!$M$4:$M$4000, 'Tag 3'!B80, Feb!$H$4:$H$4000)</f>
        <v>0</v>
      </c>
      <c r="E80" s="8">
        <f>SUMIF(Mar!$M$4:$M$4000, 'Tag 3'!B80, Mar!$H$4:$H$4000)</f>
        <v>0</v>
      </c>
      <c r="F80" s="8">
        <f>SUMIF(Apr!$M$4:$M$4000, 'Tag 3'!B80, Apr!$H$4:$H$4000)</f>
        <v>0</v>
      </c>
      <c r="G80" s="8">
        <f>SUMIF(May!$M$4:$M$4000, 'Tag 3'!B80, May!$H$4:$H$4000)</f>
        <v>0</v>
      </c>
      <c r="H80" s="8">
        <f>SUMIF(Jun!$M$4:$M$4000, 'Tag 3'!B80, Jun!$H$4:$H$4000)</f>
        <v>0</v>
      </c>
      <c r="I80" s="8">
        <f>SUMIF(Jul!$M$4:$M$4000, 'Tag 3'!B80, Jul!$H$4:$H$4000)</f>
        <v>0</v>
      </c>
      <c r="J80" s="8">
        <f>SUMIF(Aug!$M$4:$M$4000, 'Tag 3'!B80, Aug!$H$4:$H$4000)</f>
        <v>0</v>
      </c>
      <c r="K80" s="8">
        <f>SUMIF(Sep!$M$4:$M$4000, 'Tag 3'!B80, Sep!$H$4:$H$4000)</f>
        <v>0</v>
      </c>
      <c r="L80" s="8">
        <f>SUMIF(Oct!$M$4:$M$4000, 'Tag 3'!B80, Oct!$H$4:$H$4000)</f>
        <v>0</v>
      </c>
      <c r="M80" s="8">
        <f>SUMIF(Nov!$M$4:$M$4000, 'Tag 3'!B80, Nov!$H$4:$H$4000)</f>
        <v>0</v>
      </c>
      <c r="N80" s="8">
        <f>SUMIF(Dec!$M$4:$M$4000, 'Tag 3'!B80, Dec!$H$4:$H$4000)</f>
        <v>0</v>
      </c>
      <c r="O80" s="1">
        <f t="shared" si="1"/>
        <v>0</v>
      </c>
    </row>
    <row r="81" spans="2:15" x14ac:dyDescent="0.2">
      <c r="B81" s="21">
        <f>Tags!J81</f>
        <v>0</v>
      </c>
      <c r="C81" s="8">
        <f>SUMIF(Jan!$M$4:$M$4000, 'Tag 3'!B81, Jan!$H$4:$H$4000)</f>
        <v>0</v>
      </c>
      <c r="D81" s="8">
        <f>SUMIF(Feb!$M$4:$M$4000, 'Tag 3'!B81, Feb!$H$4:$H$4000)</f>
        <v>0</v>
      </c>
      <c r="E81" s="8">
        <f>SUMIF(Mar!$M$4:$M$4000, 'Tag 3'!B81, Mar!$H$4:$H$4000)</f>
        <v>0</v>
      </c>
      <c r="F81" s="8">
        <f>SUMIF(Apr!$M$4:$M$4000, 'Tag 3'!B81, Apr!$H$4:$H$4000)</f>
        <v>0</v>
      </c>
      <c r="G81" s="8">
        <f>SUMIF(May!$M$4:$M$4000, 'Tag 3'!B81, May!$H$4:$H$4000)</f>
        <v>0</v>
      </c>
      <c r="H81" s="8">
        <f>SUMIF(Jun!$M$4:$M$4000, 'Tag 3'!B81, Jun!$H$4:$H$4000)</f>
        <v>0</v>
      </c>
      <c r="I81" s="8">
        <f>SUMIF(Jul!$M$4:$M$4000, 'Tag 3'!B81, Jul!$H$4:$H$4000)</f>
        <v>0</v>
      </c>
      <c r="J81" s="8">
        <f>SUMIF(Aug!$M$4:$M$4000, 'Tag 3'!B81, Aug!$H$4:$H$4000)</f>
        <v>0</v>
      </c>
      <c r="K81" s="8">
        <f>SUMIF(Sep!$M$4:$M$4000, 'Tag 3'!B81, Sep!$H$4:$H$4000)</f>
        <v>0</v>
      </c>
      <c r="L81" s="8">
        <f>SUMIF(Oct!$M$4:$M$4000, 'Tag 3'!B81, Oct!$H$4:$H$4000)</f>
        <v>0</v>
      </c>
      <c r="M81" s="8">
        <f>SUMIF(Nov!$M$4:$M$4000, 'Tag 3'!B81, Nov!$H$4:$H$4000)</f>
        <v>0</v>
      </c>
      <c r="N81" s="8">
        <f>SUMIF(Dec!$M$4:$M$4000, 'Tag 3'!B81, Dec!$H$4:$H$4000)</f>
        <v>0</v>
      </c>
      <c r="O81" s="1">
        <f t="shared" si="1"/>
        <v>0</v>
      </c>
    </row>
    <row r="82" spans="2:15" x14ac:dyDescent="0.2">
      <c r="B82" s="21">
        <f>Tags!J82</f>
        <v>0</v>
      </c>
      <c r="C82" s="8">
        <f>SUMIF(Jan!$M$4:$M$4000, 'Tag 3'!B82, Jan!$H$4:$H$4000)</f>
        <v>0</v>
      </c>
      <c r="D82" s="8">
        <f>SUMIF(Feb!$M$4:$M$4000, 'Tag 3'!B82, Feb!$H$4:$H$4000)</f>
        <v>0</v>
      </c>
      <c r="E82" s="8">
        <f>SUMIF(Mar!$M$4:$M$4000, 'Tag 3'!B82, Mar!$H$4:$H$4000)</f>
        <v>0</v>
      </c>
      <c r="F82" s="8">
        <f>SUMIF(Apr!$M$4:$M$4000, 'Tag 3'!B82, Apr!$H$4:$H$4000)</f>
        <v>0</v>
      </c>
      <c r="G82" s="8">
        <f>SUMIF(May!$M$4:$M$4000, 'Tag 3'!B82, May!$H$4:$H$4000)</f>
        <v>0</v>
      </c>
      <c r="H82" s="8">
        <f>SUMIF(Jun!$M$4:$M$4000, 'Tag 3'!B82, Jun!$H$4:$H$4000)</f>
        <v>0</v>
      </c>
      <c r="I82" s="8">
        <f>SUMIF(Jul!$M$4:$M$4000, 'Tag 3'!B82, Jul!$H$4:$H$4000)</f>
        <v>0</v>
      </c>
      <c r="J82" s="8">
        <f>SUMIF(Aug!$M$4:$M$4000, 'Tag 3'!B82, Aug!$H$4:$H$4000)</f>
        <v>0</v>
      </c>
      <c r="K82" s="8">
        <f>SUMIF(Sep!$M$4:$M$4000, 'Tag 3'!B82, Sep!$H$4:$H$4000)</f>
        <v>0</v>
      </c>
      <c r="L82" s="8">
        <f>SUMIF(Oct!$M$4:$M$4000, 'Tag 3'!B82, Oct!$H$4:$H$4000)</f>
        <v>0</v>
      </c>
      <c r="M82" s="8">
        <f>SUMIF(Nov!$M$4:$M$4000, 'Tag 3'!B82, Nov!$H$4:$H$4000)</f>
        <v>0</v>
      </c>
      <c r="N82" s="8">
        <f>SUMIF(Dec!$M$4:$M$4000, 'Tag 3'!B82, Dec!$H$4:$H$4000)</f>
        <v>0</v>
      </c>
      <c r="O82" s="1">
        <f t="shared" si="1"/>
        <v>0</v>
      </c>
    </row>
    <row r="83" spans="2:15" x14ac:dyDescent="0.2">
      <c r="B83" s="21">
        <f>Tags!J83</f>
        <v>0</v>
      </c>
      <c r="C83" s="8">
        <f>SUMIF(Jan!$M$4:$M$4000, 'Tag 3'!B83, Jan!$H$4:$H$4000)</f>
        <v>0</v>
      </c>
      <c r="D83" s="8">
        <f>SUMIF(Feb!$M$4:$M$4000, 'Tag 3'!B83, Feb!$H$4:$H$4000)</f>
        <v>0</v>
      </c>
      <c r="E83" s="8">
        <f>SUMIF(Mar!$M$4:$M$4000, 'Tag 3'!B83, Mar!$H$4:$H$4000)</f>
        <v>0</v>
      </c>
      <c r="F83" s="8">
        <f>SUMIF(Apr!$M$4:$M$4000, 'Tag 3'!B83, Apr!$H$4:$H$4000)</f>
        <v>0</v>
      </c>
      <c r="G83" s="8">
        <f>SUMIF(May!$M$4:$M$4000, 'Tag 3'!B83, May!$H$4:$H$4000)</f>
        <v>0</v>
      </c>
      <c r="H83" s="8">
        <f>SUMIF(Jun!$M$4:$M$4000, 'Tag 3'!B83, Jun!$H$4:$H$4000)</f>
        <v>0</v>
      </c>
      <c r="I83" s="8">
        <f>SUMIF(Jul!$M$4:$M$4000, 'Tag 3'!B83, Jul!$H$4:$H$4000)</f>
        <v>0</v>
      </c>
      <c r="J83" s="8">
        <f>SUMIF(Aug!$M$4:$M$4000, 'Tag 3'!B83, Aug!$H$4:$H$4000)</f>
        <v>0</v>
      </c>
      <c r="K83" s="8">
        <f>SUMIF(Sep!$M$4:$M$4000, 'Tag 3'!B83, Sep!$H$4:$H$4000)</f>
        <v>0</v>
      </c>
      <c r="L83" s="8">
        <f>SUMIF(Oct!$M$4:$M$4000, 'Tag 3'!B83, Oct!$H$4:$H$4000)</f>
        <v>0</v>
      </c>
      <c r="M83" s="8">
        <f>SUMIF(Nov!$M$4:$M$4000, 'Tag 3'!B83, Nov!$H$4:$H$4000)</f>
        <v>0</v>
      </c>
      <c r="N83" s="8">
        <f>SUMIF(Dec!$M$4:$M$4000, 'Tag 3'!B83, Dec!$H$4:$H$4000)</f>
        <v>0</v>
      </c>
      <c r="O83" s="1">
        <f t="shared" si="1"/>
        <v>0</v>
      </c>
    </row>
    <row r="84" spans="2:15" x14ac:dyDescent="0.2">
      <c r="B84" s="21">
        <f>Tags!J84</f>
        <v>0</v>
      </c>
      <c r="C84" s="8">
        <f>SUMIF(Jan!$M$4:$M$4000, 'Tag 3'!B84, Jan!$H$4:$H$4000)</f>
        <v>0</v>
      </c>
      <c r="D84" s="8">
        <f>SUMIF(Feb!$M$4:$M$4000, 'Tag 3'!B84, Feb!$H$4:$H$4000)</f>
        <v>0</v>
      </c>
      <c r="E84" s="8">
        <f>SUMIF(Mar!$M$4:$M$4000, 'Tag 3'!B84, Mar!$H$4:$H$4000)</f>
        <v>0</v>
      </c>
      <c r="F84" s="8">
        <f>SUMIF(Apr!$M$4:$M$4000, 'Tag 3'!B84, Apr!$H$4:$H$4000)</f>
        <v>0</v>
      </c>
      <c r="G84" s="8">
        <f>SUMIF(May!$M$4:$M$4000, 'Tag 3'!B84, May!$H$4:$H$4000)</f>
        <v>0</v>
      </c>
      <c r="H84" s="8">
        <f>SUMIF(Jun!$M$4:$M$4000, 'Tag 3'!B84, Jun!$H$4:$H$4000)</f>
        <v>0</v>
      </c>
      <c r="I84" s="8">
        <f>SUMIF(Jul!$M$4:$M$4000, 'Tag 3'!B84, Jul!$H$4:$H$4000)</f>
        <v>0</v>
      </c>
      <c r="J84" s="8">
        <f>SUMIF(Aug!$M$4:$M$4000, 'Tag 3'!B84, Aug!$H$4:$H$4000)</f>
        <v>0</v>
      </c>
      <c r="K84" s="8">
        <f>SUMIF(Sep!$M$4:$M$4000, 'Tag 3'!B84, Sep!$H$4:$H$4000)</f>
        <v>0</v>
      </c>
      <c r="L84" s="8">
        <f>SUMIF(Oct!$M$4:$M$4000, 'Tag 3'!B84, Oct!$H$4:$H$4000)</f>
        <v>0</v>
      </c>
      <c r="M84" s="8">
        <f>SUMIF(Nov!$M$4:$M$4000, 'Tag 3'!B84, Nov!$H$4:$H$4000)</f>
        <v>0</v>
      </c>
      <c r="N84" s="8">
        <f>SUMIF(Dec!$M$4:$M$4000, 'Tag 3'!B84, Dec!$H$4:$H$4000)</f>
        <v>0</v>
      </c>
      <c r="O84" s="1">
        <f t="shared" si="1"/>
        <v>0</v>
      </c>
    </row>
    <row r="85" spans="2:15" x14ac:dyDescent="0.2">
      <c r="B85" s="21">
        <f>Tags!J85</f>
        <v>0</v>
      </c>
      <c r="C85" s="8">
        <f>SUMIF(Jan!$M$4:$M$4000, 'Tag 3'!B85, Jan!$H$4:$H$4000)</f>
        <v>0</v>
      </c>
      <c r="D85" s="8">
        <f>SUMIF(Feb!$M$4:$M$4000, 'Tag 3'!B85, Feb!$H$4:$H$4000)</f>
        <v>0</v>
      </c>
      <c r="E85" s="8">
        <f>SUMIF(Mar!$M$4:$M$4000, 'Tag 3'!B85, Mar!$H$4:$H$4000)</f>
        <v>0</v>
      </c>
      <c r="F85" s="8">
        <f>SUMIF(Apr!$M$4:$M$4000, 'Tag 3'!B85, Apr!$H$4:$H$4000)</f>
        <v>0</v>
      </c>
      <c r="G85" s="8">
        <f>SUMIF(May!$M$4:$M$4000, 'Tag 3'!B85, May!$H$4:$H$4000)</f>
        <v>0</v>
      </c>
      <c r="H85" s="8">
        <f>SUMIF(Jun!$M$4:$M$4000, 'Tag 3'!B85, Jun!$H$4:$H$4000)</f>
        <v>0</v>
      </c>
      <c r="I85" s="8">
        <f>SUMIF(Jul!$M$4:$M$4000, 'Tag 3'!B85, Jul!$H$4:$H$4000)</f>
        <v>0</v>
      </c>
      <c r="J85" s="8">
        <f>SUMIF(Aug!$M$4:$M$4000, 'Tag 3'!B85, Aug!$H$4:$H$4000)</f>
        <v>0</v>
      </c>
      <c r="K85" s="8">
        <f>SUMIF(Sep!$M$4:$M$4000, 'Tag 3'!B85, Sep!$H$4:$H$4000)</f>
        <v>0</v>
      </c>
      <c r="L85" s="8">
        <f>SUMIF(Oct!$M$4:$M$4000, 'Tag 3'!B85, Oct!$H$4:$H$4000)</f>
        <v>0</v>
      </c>
      <c r="M85" s="8">
        <f>SUMIF(Nov!$M$4:$M$4000, 'Tag 3'!B85, Nov!$H$4:$H$4000)</f>
        <v>0</v>
      </c>
      <c r="N85" s="8">
        <f>SUMIF(Dec!$M$4:$M$4000, 'Tag 3'!B85, Dec!$H$4:$H$4000)</f>
        <v>0</v>
      </c>
      <c r="O85" s="1">
        <f t="shared" si="1"/>
        <v>0</v>
      </c>
    </row>
    <row r="86" spans="2:15" x14ac:dyDescent="0.2">
      <c r="B86" s="21">
        <f>Tags!J86</f>
        <v>0</v>
      </c>
      <c r="C86" s="8">
        <f>SUMIF(Jan!$M$4:$M$4000, 'Tag 3'!B86, Jan!$H$4:$H$4000)</f>
        <v>0</v>
      </c>
      <c r="D86" s="8">
        <f>SUMIF(Feb!$M$4:$M$4000, 'Tag 3'!B86, Feb!$H$4:$H$4000)</f>
        <v>0</v>
      </c>
      <c r="E86" s="8">
        <f>SUMIF(Mar!$M$4:$M$4000, 'Tag 3'!B86, Mar!$H$4:$H$4000)</f>
        <v>0</v>
      </c>
      <c r="F86" s="8">
        <f>SUMIF(Apr!$M$4:$M$4000, 'Tag 3'!B86, Apr!$H$4:$H$4000)</f>
        <v>0</v>
      </c>
      <c r="G86" s="8">
        <f>SUMIF(May!$M$4:$M$4000, 'Tag 3'!B86, May!$H$4:$H$4000)</f>
        <v>0</v>
      </c>
      <c r="H86" s="8">
        <f>SUMIF(Jun!$M$4:$M$4000, 'Tag 3'!B86, Jun!$H$4:$H$4000)</f>
        <v>0</v>
      </c>
      <c r="I86" s="8">
        <f>SUMIF(Jul!$M$4:$M$4000, 'Tag 3'!B86, Jul!$H$4:$H$4000)</f>
        <v>0</v>
      </c>
      <c r="J86" s="8">
        <f>SUMIF(Aug!$M$4:$M$4000, 'Tag 3'!B86, Aug!$H$4:$H$4000)</f>
        <v>0</v>
      </c>
      <c r="K86" s="8">
        <f>SUMIF(Sep!$M$4:$M$4000, 'Tag 3'!B86, Sep!$H$4:$H$4000)</f>
        <v>0</v>
      </c>
      <c r="L86" s="8">
        <f>SUMIF(Oct!$M$4:$M$4000, 'Tag 3'!B86, Oct!$H$4:$H$4000)</f>
        <v>0</v>
      </c>
      <c r="M86" s="8">
        <f>SUMIF(Nov!$M$4:$M$4000, 'Tag 3'!B86, Nov!$H$4:$H$4000)</f>
        <v>0</v>
      </c>
      <c r="N86" s="8">
        <f>SUMIF(Dec!$M$4:$M$4000, 'Tag 3'!B86, Dec!$H$4:$H$4000)</f>
        <v>0</v>
      </c>
      <c r="O86" s="1">
        <f t="shared" si="1"/>
        <v>0</v>
      </c>
    </row>
    <row r="87" spans="2:15" x14ac:dyDescent="0.2">
      <c r="B87" s="21">
        <f>Tags!J87</f>
        <v>0</v>
      </c>
      <c r="C87" s="8">
        <f>SUMIF(Jan!$M$4:$M$4000, 'Tag 3'!B87, Jan!$H$4:$H$4000)</f>
        <v>0</v>
      </c>
      <c r="D87" s="8">
        <f>SUMIF(Feb!$M$4:$M$4000, 'Tag 3'!B87, Feb!$H$4:$H$4000)</f>
        <v>0</v>
      </c>
      <c r="E87" s="8">
        <f>SUMIF(Mar!$M$4:$M$4000, 'Tag 3'!B87, Mar!$H$4:$H$4000)</f>
        <v>0</v>
      </c>
      <c r="F87" s="8">
        <f>SUMIF(Apr!$M$4:$M$4000, 'Tag 3'!B87, Apr!$H$4:$H$4000)</f>
        <v>0</v>
      </c>
      <c r="G87" s="8">
        <f>SUMIF(May!$M$4:$M$4000, 'Tag 3'!B87, May!$H$4:$H$4000)</f>
        <v>0</v>
      </c>
      <c r="H87" s="8">
        <f>SUMIF(Jun!$M$4:$M$4000, 'Tag 3'!B87, Jun!$H$4:$H$4000)</f>
        <v>0</v>
      </c>
      <c r="I87" s="8">
        <f>SUMIF(Jul!$M$4:$M$4000, 'Tag 3'!B87, Jul!$H$4:$H$4000)</f>
        <v>0</v>
      </c>
      <c r="J87" s="8">
        <f>SUMIF(Aug!$M$4:$M$4000, 'Tag 3'!B87, Aug!$H$4:$H$4000)</f>
        <v>0</v>
      </c>
      <c r="K87" s="8">
        <f>SUMIF(Sep!$M$4:$M$4000, 'Tag 3'!B87, Sep!$H$4:$H$4000)</f>
        <v>0</v>
      </c>
      <c r="L87" s="8">
        <f>SUMIF(Oct!$M$4:$M$4000, 'Tag 3'!B87, Oct!$H$4:$H$4000)</f>
        <v>0</v>
      </c>
      <c r="M87" s="8">
        <f>SUMIF(Nov!$M$4:$M$4000, 'Tag 3'!B87, Nov!$H$4:$H$4000)</f>
        <v>0</v>
      </c>
      <c r="N87" s="8">
        <f>SUMIF(Dec!$M$4:$M$4000, 'Tag 3'!B87, Dec!$H$4:$H$4000)</f>
        <v>0</v>
      </c>
      <c r="O87" s="1">
        <f t="shared" si="1"/>
        <v>0</v>
      </c>
    </row>
    <row r="88" spans="2:15" x14ac:dyDescent="0.2">
      <c r="B88" s="21">
        <f>Tags!J88</f>
        <v>0</v>
      </c>
      <c r="C88" s="8">
        <f>SUMIF(Jan!$M$4:$M$4000, 'Tag 3'!B88, Jan!$H$4:$H$4000)</f>
        <v>0</v>
      </c>
      <c r="D88" s="8">
        <f>SUMIF(Feb!$M$4:$M$4000, 'Tag 3'!B88, Feb!$H$4:$H$4000)</f>
        <v>0</v>
      </c>
      <c r="E88" s="8">
        <f>SUMIF(Mar!$M$4:$M$4000, 'Tag 3'!B88, Mar!$H$4:$H$4000)</f>
        <v>0</v>
      </c>
      <c r="F88" s="8">
        <f>SUMIF(Apr!$M$4:$M$4000, 'Tag 3'!B88, Apr!$H$4:$H$4000)</f>
        <v>0</v>
      </c>
      <c r="G88" s="8">
        <f>SUMIF(May!$M$4:$M$4000, 'Tag 3'!B88, May!$H$4:$H$4000)</f>
        <v>0</v>
      </c>
      <c r="H88" s="8">
        <f>SUMIF(Jun!$M$4:$M$4000, 'Tag 3'!B88, Jun!$H$4:$H$4000)</f>
        <v>0</v>
      </c>
      <c r="I88" s="8">
        <f>SUMIF(Jul!$M$4:$M$4000, 'Tag 3'!B88, Jul!$H$4:$H$4000)</f>
        <v>0</v>
      </c>
      <c r="J88" s="8">
        <f>SUMIF(Aug!$M$4:$M$4000, 'Tag 3'!B88, Aug!$H$4:$H$4000)</f>
        <v>0</v>
      </c>
      <c r="K88" s="8">
        <f>SUMIF(Sep!$M$4:$M$4000, 'Tag 3'!B88, Sep!$H$4:$H$4000)</f>
        <v>0</v>
      </c>
      <c r="L88" s="8">
        <f>SUMIF(Oct!$M$4:$M$4000, 'Tag 3'!B88, Oct!$H$4:$H$4000)</f>
        <v>0</v>
      </c>
      <c r="M88" s="8">
        <f>SUMIF(Nov!$M$4:$M$4000, 'Tag 3'!B88, Nov!$H$4:$H$4000)</f>
        <v>0</v>
      </c>
      <c r="N88" s="8">
        <f>SUMIF(Dec!$M$4:$M$4000, 'Tag 3'!B88, Dec!$H$4:$H$4000)</f>
        <v>0</v>
      </c>
      <c r="O88" s="1">
        <f t="shared" si="1"/>
        <v>0</v>
      </c>
    </row>
    <row r="89" spans="2:15" x14ac:dyDescent="0.2">
      <c r="B89" s="21">
        <f>Tags!J89</f>
        <v>0</v>
      </c>
      <c r="C89" s="8">
        <f>SUMIF(Jan!$M$4:$M$4000, 'Tag 3'!B89, Jan!$H$4:$H$4000)</f>
        <v>0</v>
      </c>
      <c r="D89" s="8">
        <f>SUMIF(Feb!$M$4:$M$4000, 'Tag 3'!B89, Feb!$H$4:$H$4000)</f>
        <v>0</v>
      </c>
      <c r="E89" s="8">
        <f>SUMIF(Mar!$M$4:$M$4000, 'Tag 3'!B89, Mar!$H$4:$H$4000)</f>
        <v>0</v>
      </c>
      <c r="F89" s="8">
        <f>SUMIF(Apr!$M$4:$M$4000, 'Tag 3'!B89, Apr!$H$4:$H$4000)</f>
        <v>0</v>
      </c>
      <c r="G89" s="8">
        <f>SUMIF(May!$M$4:$M$4000, 'Tag 3'!B89, May!$H$4:$H$4000)</f>
        <v>0</v>
      </c>
      <c r="H89" s="8">
        <f>SUMIF(Jun!$M$4:$M$4000, 'Tag 3'!B89, Jun!$H$4:$H$4000)</f>
        <v>0</v>
      </c>
      <c r="I89" s="8">
        <f>SUMIF(Jul!$M$4:$M$4000, 'Tag 3'!B89, Jul!$H$4:$H$4000)</f>
        <v>0</v>
      </c>
      <c r="J89" s="8">
        <f>SUMIF(Aug!$M$4:$M$4000, 'Tag 3'!B89, Aug!$H$4:$H$4000)</f>
        <v>0</v>
      </c>
      <c r="K89" s="8">
        <f>SUMIF(Sep!$M$4:$M$4000, 'Tag 3'!B89, Sep!$H$4:$H$4000)</f>
        <v>0</v>
      </c>
      <c r="L89" s="8">
        <f>SUMIF(Oct!$M$4:$M$4000, 'Tag 3'!B89, Oct!$H$4:$H$4000)</f>
        <v>0</v>
      </c>
      <c r="M89" s="8">
        <f>SUMIF(Nov!$M$4:$M$4000, 'Tag 3'!B89, Nov!$H$4:$H$4000)</f>
        <v>0</v>
      </c>
      <c r="N89" s="8">
        <f>SUMIF(Dec!$M$4:$M$4000, 'Tag 3'!B89, Dec!$H$4:$H$4000)</f>
        <v>0</v>
      </c>
      <c r="O89" s="1">
        <f t="shared" ref="O89:O152" si="2">SUM(C89:N89)</f>
        <v>0</v>
      </c>
    </row>
    <row r="90" spans="2:15" x14ac:dyDescent="0.2">
      <c r="B90" s="21">
        <f>Tags!J90</f>
        <v>0</v>
      </c>
      <c r="C90" s="8">
        <f>SUMIF(Jan!$M$4:$M$4000, 'Tag 3'!B90, Jan!$H$4:$H$4000)</f>
        <v>0</v>
      </c>
      <c r="D90" s="8">
        <f>SUMIF(Feb!$M$4:$M$4000, 'Tag 3'!B90, Feb!$H$4:$H$4000)</f>
        <v>0</v>
      </c>
      <c r="E90" s="8">
        <f>SUMIF(Mar!$M$4:$M$4000, 'Tag 3'!B90, Mar!$H$4:$H$4000)</f>
        <v>0</v>
      </c>
      <c r="F90" s="8">
        <f>SUMIF(Apr!$M$4:$M$4000, 'Tag 3'!B90, Apr!$H$4:$H$4000)</f>
        <v>0</v>
      </c>
      <c r="G90" s="8">
        <f>SUMIF(May!$M$4:$M$4000, 'Tag 3'!B90, May!$H$4:$H$4000)</f>
        <v>0</v>
      </c>
      <c r="H90" s="8">
        <f>SUMIF(Jun!$M$4:$M$4000, 'Tag 3'!B90, Jun!$H$4:$H$4000)</f>
        <v>0</v>
      </c>
      <c r="I90" s="8">
        <f>SUMIF(Jul!$M$4:$M$4000, 'Tag 3'!B90, Jul!$H$4:$H$4000)</f>
        <v>0</v>
      </c>
      <c r="J90" s="8">
        <f>SUMIF(Aug!$M$4:$M$4000, 'Tag 3'!B90, Aug!$H$4:$H$4000)</f>
        <v>0</v>
      </c>
      <c r="K90" s="8">
        <f>SUMIF(Sep!$M$4:$M$4000, 'Tag 3'!B90, Sep!$H$4:$H$4000)</f>
        <v>0</v>
      </c>
      <c r="L90" s="8">
        <f>SUMIF(Oct!$M$4:$M$4000, 'Tag 3'!B90, Oct!$H$4:$H$4000)</f>
        <v>0</v>
      </c>
      <c r="M90" s="8">
        <f>SUMIF(Nov!$M$4:$M$4000, 'Tag 3'!B90, Nov!$H$4:$H$4000)</f>
        <v>0</v>
      </c>
      <c r="N90" s="8">
        <f>SUMIF(Dec!$M$4:$M$4000, 'Tag 3'!B90, Dec!$H$4:$H$4000)</f>
        <v>0</v>
      </c>
      <c r="O90" s="1">
        <f t="shared" si="2"/>
        <v>0</v>
      </c>
    </row>
    <row r="91" spans="2:15" x14ac:dyDescent="0.2">
      <c r="B91" s="21">
        <f>Tags!J91</f>
        <v>0</v>
      </c>
      <c r="C91" s="8">
        <f>SUMIF(Jan!$M$4:$M$4000, 'Tag 3'!B91, Jan!$H$4:$H$4000)</f>
        <v>0</v>
      </c>
      <c r="D91" s="8">
        <f>SUMIF(Feb!$M$4:$M$4000, 'Tag 3'!B91, Feb!$H$4:$H$4000)</f>
        <v>0</v>
      </c>
      <c r="E91" s="8">
        <f>SUMIF(Mar!$M$4:$M$4000, 'Tag 3'!B91, Mar!$H$4:$H$4000)</f>
        <v>0</v>
      </c>
      <c r="F91" s="8">
        <f>SUMIF(Apr!$M$4:$M$4000, 'Tag 3'!B91, Apr!$H$4:$H$4000)</f>
        <v>0</v>
      </c>
      <c r="G91" s="8">
        <f>SUMIF(May!$M$4:$M$4000, 'Tag 3'!B91, May!$H$4:$H$4000)</f>
        <v>0</v>
      </c>
      <c r="H91" s="8">
        <f>SUMIF(Jun!$M$4:$M$4000, 'Tag 3'!B91, Jun!$H$4:$H$4000)</f>
        <v>0</v>
      </c>
      <c r="I91" s="8">
        <f>SUMIF(Jul!$M$4:$M$4000, 'Tag 3'!B91, Jul!$H$4:$H$4000)</f>
        <v>0</v>
      </c>
      <c r="J91" s="8">
        <f>SUMIF(Aug!$M$4:$M$4000, 'Tag 3'!B91, Aug!$H$4:$H$4000)</f>
        <v>0</v>
      </c>
      <c r="K91" s="8">
        <f>SUMIF(Sep!$M$4:$M$4000, 'Tag 3'!B91, Sep!$H$4:$H$4000)</f>
        <v>0</v>
      </c>
      <c r="L91" s="8">
        <f>SUMIF(Oct!$M$4:$M$4000, 'Tag 3'!B91, Oct!$H$4:$H$4000)</f>
        <v>0</v>
      </c>
      <c r="M91" s="8">
        <f>SUMIF(Nov!$M$4:$M$4000, 'Tag 3'!B91, Nov!$H$4:$H$4000)</f>
        <v>0</v>
      </c>
      <c r="N91" s="8">
        <f>SUMIF(Dec!$M$4:$M$4000, 'Tag 3'!B91, Dec!$H$4:$H$4000)</f>
        <v>0</v>
      </c>
      <c r="O91" s="1">
        <f t="shared" si="2"/>
        <v>0</v>
      </c>
    </row>
    <row r="92" spans="2:15" x14ac:dyDescent="0.2">
      <c r="B92" s="21">
        <f>Tags!J92</f>
        <v>0</v>
      </c>
      <c r="C92" s="8">
        <f>SUMIF(Jan!$M$4:$M$4000, 'Tag 3'!B92, Jan!$H$4:$H$4000)</f>
        <v>0</v>
      </c>
      <c r="D92" s="8">
        <f>SUMIF(Feb!$M$4:$M$4000, 'Tag 3'!B92, Feb!$H$4:$H$4000)</f>
        <v>0</v>
      </c>
      <c r="E92" s="8">
        <f>SUMIF(Mar!$M$4:$M$4000, 'Tag 3'!B92, Mar!$H$4:$H$4000)</f>
        <v>0</v>
      </c>
      <c r="F92" s="8">
        <f>SUMIF(Apr!$M$4:$M$4000, 'Tag 3'!B92, Apr!$H$4:$H$4000)</f>
        <v>0</v>
      </c>
      <c r="G92" s="8">
        <f>SUMIF(May!$M$4:$M$4000, 'Tag 3'!B92, May!$H$4:$H$4000)</f>
        <v>0</v>
      </c>
      <c r="H92" s="8">
        <f>SUMIF(Jun!$M$4:$M$4000, 'Tag 3'!B92, Jun!$H$4:$H$4000)</f>
        <v>0</v>
      </c>
      <c r="I92" s="8">
        <f>SUMIF(Jul!$M$4:$M$4000, 'Tag 3'!B92, Jul!$H$4:$H$4000)</f>
        <v>0</v>
      </c>
      <c r="J92" s="8">
        <f>SUMIF(Aug!$M$4:$M$4000, 'Tag 3'!B92, Aug!$H$4:$H$4000)</f>
        <v>0</v>
      </c>
      <c r="K92" s="8">
        <f>SUMIF(Sep!$M$4:$M$4000, 'Tag 3'!B92, Sep!$H$4:$H$4000)</f>
        <v>0</v>
      </c>
      <c r="L92" s="8">
        <f>SUMIF(Oct!$M$4:$M$4000, 'Tag 3'!B92, Oct!$H$4:$H$4000)</f>
        <v>0</v>
      </c>
      <c r="M92" s="8">
        <f>SUMIF(Nov!$M$4:$M$4000, 'Tag 3'!B92, Nov!$H$4:$H$4000)</f>
        <v>0</v>
      </c>
      <c r="N92" s="8">
        <f>SUMIF(Dec!$M$4:$M$4000, 'Tag 3'!B92, Dec!$H$4:$H$4000)</f>
        <v>0</v>
      </c>
      <c r="O92" s="1">
        <f t="shared" si="2"/>
        <v>0</v>
      </c>
    </row>
    <row r="93" spans="2:15" x14ac:dyDescent="0.2">
      <c r="B93" s="21">
        <f>Tags!J93</f>
        <v>0</v>
      </c>
      <c r="C93" s="8">
        <f>SUMIF(Jan!$M$4:$M$4000, 'Tag 3'!B93, Jan!$H$4:$H$4000)</f>
        <v>0</v>
      </c>
      <c r="D93" s="8">
        <f>SUMIF(Feb!$M$4:$M$4000, 'Tag 3'!B93, Feb!$H$4:$H$4000)</f>
        <v>0</v>
      </c>
      <c r="E93" s="8">
        <f>SUMIF(Mar!$M$4:$M$4000, 'Tag 3'!B93, Mar!$H$4:$H$4000)</f>
        <v>0</v>
      </c>
      <c r="F93" s="8">
        <f>SUMIF(Apr!$M$4:$M$4000, 'Tag 3'!B93, Apr!$H$4:$H$4000)</f>
        <v>0</v>
      </c>
      <c r="G93" s="8">
        <f>SUMIF(May!$M$4:$M$4000, 'Tag 3'!B93, May!$H$4:$H$4000)</f>
        <v>0</v>
      </c>
      <c r="H93" s="8">
        <f>SUMIF(Jun!$M$4:$M$4000, 'Tag 3'!B93, Jun!$H$4:$H$4000)</f>
        <v>0</v>
      </c>
      <c r="I93" s="8">
        <f>SUMIF(Jul!$M$4:$M$4000, 'Tag 3'!B93, Jul!$H$4:$H$4000)</f>
        <v>0</v>
      </c>
      <c r="J93" s="8">
        <f>SUMIF(Aug!$M$4:$M$4000, 'Tag 3'!B93, Aug!$H$4:$H$4000)</f>
        <v>0</v>
      </c>
      <c r="K93" s="8">
        <f>SUMIF(Sep!$M$4:$M$4000, 'Tag 3'!B93, Sep!$H$4:$H$4000)</f>
        <v>0</v>
      </c>
      <c r="L93" s="8">
        <f>SUMIF(Oct!$M$4:$M$4000, 'Tag 3'!B93, Oct!$H$4:$H$4000)</f>
        <v>0</v>
      </c>
      <c r="M93" s="8">
        <f>SUMIF(Nov!$M$4:$M$4000, 'Tag 3'!B93, Nov!$H$4:$H$4000)</f>
        <v>0</v>
      </c>
      <c r="N93" s="8">
        <f>SUMIF(Dec!$M$4:$M$4000, 'Tag 3'!B93, Dec!$H$4:$H$4000)</f>
        <v>0</v>
      </c>
      <c r="O93" s="1">
        <f t="shared" si="2"/>
        <v>0</v>
      </c>
    </row>
    <row r="94" spans="2:15" x14ac:dyDescent="0.2">
      <c r="B94" s="21">
        <f>Tags!J94</f>
        <v>0</v>
      </c>
      <c r="C94" s="8">
        <f>SUMIF(Jan!$M$4:$M$4000, 'Tag 3'!B94, Jan!$H$4:$H$4000)</f>
        <v>0</v>
      </c>
      <c r="D94" s="8">
        <f>SUMIF(Feb!$M$4:$M$4000, 'Tag 3'!B94, Feb!$H$4:$H$4000)</f>
        <v>0</v>
      </c>
      <c r="E94" s="8">
        <f>SUMIF(Mar!$M$4:$M$4000, 'Tag 3'!B94, Mar!$H$4:$H$4000)</f>
        <v>0</v>
      </c>
      <c r="F94" s="8">
        <f>SUMIF(Apr!$M$4:$M$4000, 'Tag 3'!B94, Apr!$H$4:$H$4000)</f>
        <v>0</v>
      </c>
      <c r="G94" s="8">
        <f>SUMIF(May!$M$4:$M$4000, 'Tag 3'!B94, May!$H$4:$H$4000)</f>
        <v>0</v>
      </c>
      <c r="H94" s="8">
        <f>SUMIF(Jun!$M$4:$M$4000, 'Tag 3'!B94, Jun!$H$4:$H$4000)</f>
        <v>0</v>
      </c>
      <c r="I94" s="8">
        <f>SUMIF(Jul!$M$4:$M$4000, 'Tag 3'!B94, Jul!$H$4:$H$4000)</f>
        <v>0</v>
      </c>
      <c r="J94" s="8">
        <f>SUMIF(Aug!$M$4:$M$4000, 'Tag 3'!B94, Aug!$H$4:$H$4000)</f>
        <v>0</v>
      </c>
      <c r="K94" s="8">
        <f>SUMIF(Sep!$M$4:$M$4000, 'Tag 3'!B94, Sep!$H$4:$H$4000)</f>
        <v>0</v>
      </c>
      <c r="L94" s="8">
        <f>SUMIF(Oct!$M$4:$M$4000, 'Tag 3'!B94, Oct!$H$4:$H$4000)</f>
        <v>0</v>
      </c>
      <c r="M94" s="8">
        <f>SUMIF(Nov!$M$4:$M$4000, 'Tag 3'!B94, Nov!$H$4:$H$4000)</f>
        <v>0</v>
      </c>
      <c r="N94" s="8">
        <f>SUMIF(Dec!$M$4:$M$4000, 'Tag 3'!B94, Dec!$H$4:$H$4000)</f>
        <v>0</v>
      </c>
      <c r="O94" s="1">
        <f t="shared" si="2"/>
        <v>0</v>
      </c>
    </row>
    <row r="95" spans="2:15" x14ac:dyDescent="0.2">
      <c r="B95" s="21">
        <f>Tags!J95</f>
        <v>0</v>
      </c>
      <c r="C95" s="8">
        <f>SUMIF(Jan!$M$4:$M$4000, 'Tag 3'!B95, Jan!$H$4:$H$4000)</f>
        <v>0</v>
      </c>
      <c r="D95" s="8">
        <f>SUMIF(Feb!$M$4:$M$4000, 'Tag 3'!B95, Feb!$H$4:$H$4000)</f>
        <v>0</v>
      </c>
      <c r="E95" s="8">
        <f>SUMIF(Mar!$M$4:$M$4000, 'Tag 3'!B95, Mar!$H$4:$H$4000)</f>
        <v>0</v>
      </c>
      <c r="F95" s="8">
        <f>SUMIF(Apr!$M$4:$M$4000, 'Tag 3'!B95, Apr!$H$4:$H$4000)</f>
        <v>0</v>
      </c>
      <c r="G95" s="8">
        <f>SUMIF(May!$M$4:$M$4000, 'Tag 3'!B95, May!$H$4:$H$4000)</f>
        <v>0</v>
      </c>
      <c r="H95" s="8">
        <f>SUMIF(Jun!$M$4:$M$4000, 'Tag 3'!B95, Jun!$H$4:$H$4000)</f>
        <v>0</v>
      </c>
      <c r="I95" s="8">
        <f>SUMIF(Jul!$M$4:$M$4000, 'Tag 3'!B95, Jul!$H$4:$H$4000)</f>
        <v>0</v>
      </c>
      <c r="J95" s="8">
        <f>SUMIF(Aug!$M$4:$M$4000, 'Tag 3'!B95, Aug!$H$4:$H$4000)</f>
        <v>0</v>
      </c>
      <c r="K95" s="8">
        <f>SUMIF(Sep!$M$4:$M$4000, 'Tag 3'!B95, Sep!$H$4:$H$4000)</f>
        <v>0</v>
      </c>
      <c r="L95" s="8">
        <f>SUMIF(Oct!$M$4:$M$4000, 'Tag 3'!B95, Oct!$H$4:$H$4000)</f>
        <v>0</v>
      </c>
      <c r="M95" s="8">
        <f>SUMIF(Nov!$M$4:$M$4000, 'Tag 3'!B95, Nov!$H$4:$H$4000)</f>
        <v>0</v>
      </c>
      <c r="N95" s="8">
        <f>SUMIF(Dec!$M$4:$M$4000, 'Tag 3'!B95, Dec!$H$4:$H$4000)</f>
        <v>0</v>
      </c>
      <c r="O95" s="1">
        <f t="shared" si="2"/>
        <v>0</v>
      </c>
    </row>
    <row r="96" spans="2:15" x14ac:dyDescent="0.2">
      <c r="B96" s="21">
        <f>Tags!J96</f>
        <v>0</v>
      </c>
      <c r="C96" s="8">
        <f>SUMIF(Jan!$M$4:$M$4000, 'Tag 3'!B96, Jan!$H$4:$H$4000)</f>
        <v>0</v>
      </c>
      <c r="D96" s="8">
        <f>SUMIF(Feb!$M$4:$M$4000, 'Tag 3'!B96, Feb!$H$4:$H$4000)</f>
        <v>0</v>
      </c>
      <c r="E96" s="8">
        <f>SUMIF(Mar!$M$4:$M$4000, 'Tag 3'!B96, Mar!$H$4:$H$4000)</f>
        <v>0</v>
      </c>
      <c r="F96" s="8">
        <f>SUMIF(Apr!$M$4:$M$4000, 'Tag 3'!B96, Apr!$H$4:$H$4000)</f>
        <v>0</v>
      </c>
      <c r="G96" s="8">
        <f>SUMIF(May!$M$4:$M$4000, 'Tag 3'!B96, May!$H$4:$H$4000)</f>
        <v>0</v>
      </c>
      <c r="H96" s="8">
        <f>SUMIF(Jun!$M$4:$M$4000, 'Tag 3'!B96, Jun!$H$4:$H$4000)</f>
        <v>0</v>
      </c>
      <c r="I96" s="8">
        <f>SUMIF(Jul!$M$4:$M$4000, 'Tag 3'!B96, Jul!$H$4:$H$4000)</f>
        <v>0</v>
      </c>
      <c r="J96" s="8">
        <f>SUMIF(Aug!$M$4:$M$4000, 'Tag 3'!B96, Aug!$H$4:$H$4000)</f>
        <v>0</v>
      </c>
      <c r="K96" s="8">
        <f>SUMIF(Sep!$M$4:$M$4000, 'Tag 3'!B96, Sep!$H$4:$H$4000)</f>
        <v>0</v>
      </c>
      <c r="L96" s="8">
        <f>SUMIF(Oct!$M$4:$M$4000, 'Tag 3'!B96, Oct!$H$4:$H$4000)</f>
        <v>0</v>
      </c>
      <c r="M96" s="8">
        <f>SUMIF(Nov!$M$4:$M$4000, 'Tag 3'!B96, Nov!$H$4:$H$4000)</f>
        <v>0</v>
      </c>
      <c r="N96" s="8">
        <f>SUMIF(Dec!$M$4:$M$4000, 'Tag 3'!B96, Dec!$H$4:$H$4000)</f>
        <v>0</v>
      </c>
      <c r="O96" s="1">
        <f t="shared" si="2"/>
        <v>0</v>
      </c>
    </row>
    <row r="97" spans="2:15" x14ac:dyDescent="0.2">
      <c r="B97" s="21">
        <f>Tags!J97</f>
        <v>0</v>
      </c>
      <c r="C97" s="8">
        <f>SUMIF(Jan!$M$4:$M$4000, 'Tag 3'!B97, Jan!$H$4:$H$4000)</f>
        <v>0</v>
      </c>
      <c r="D97" s="8">
        <f>SUMIF(Feb!$M$4:$M$4000, 'Tag 3'!B97, Feb!$H$4:$H$4000)</f>
        <v>0</v>
      </c>
      <c r="E97" s="8">
        <f>SUMIF(Mar!$M$4:$M$4000, 'Tag 3'!B97, Mar!$H$4:$H$4000)</f>
        <v>0</v>
      </c>
      <c r="F97" s="8">
        <f>SUMIF(Apr!$M$4:$M$4000, 'Tag 3'!B97, Apr!$H$4:$H$4000)</f>
        <v>0</v>
      </c>
      <c r="G97" s="8">
        <f>SUMIF(May!$M$4:$M$4000, 'Tag 3'!B97, May!$H$4:$H$4000)</f>
        <v>0</v>
      </c>
      <c r="H97" s="8">
        <f>SUMIF(Jun!$M$4:$M$4000, 'Tag 3'!B97, Jun!$H$4:$H$4000)</f>
        <v>0</v>
      </c>
      <c r="I97" s="8">
        <f>SUMIF(Jul!$M$4:$M$4000, 'Tag 3'!B97, Jul!$H$4:$H$4000)</f>
        <v>0</v>
      </c>
      <c r="J97" s="8">
        <f>SUMIF(Aug!$M$4:$M$4000, 'Tag 3'!B97, Aug!$H$4:$H$4000)</f>
        <v>0</v>
      </c>
      <c r="K97" s="8">
        <f>SUMIF(Sep!$M$4:$M$4000, 'Tag 3'!B97, Sep!$H$4:$H$4000)</f>
        <v>0</v>
      </c>
      <c r="L97" s="8">
        <f>SUMIF(Oct!$M$4:$M$4000, 'Tag 3'!B97, Oct!$H$4:$H$4000)</f>
        <v>0</v>
      </c>
      <c r="M97" s="8">
        <f>SUMIF(Nov!$M$4:$M$4000, 'Tag 3'!B97, Nov!$H$4:$H$4000)</f>
        <v>0</v>
      </c>
      <c r="N97" s="8">
        <f>SUMIF(Dec!$M$4:$M$4000, 'Tag 3'!B97, Dec!$H$4:$H$4000)</f>
        <v>0</v>
      </c>
      <c r="O97" s="1">
        <f t="shared" si="2"/>
        <v>0</v>
      </c>
    </row>
    <row r="98" spans="2:15" x14ac:dyDescent="0.2">
      <c r="B98" s="21">
        <f>Tags!J98</f>
        <v>0</v>
      </c>
      <c r="C98" s="8">
        <f>SUMIF(Jan!$M$4:$M$4000, 'Tag 3'!B98, Jan!$H$4:$H$4000)</f>
        <v>0</v>
      </c>
      <c r="D98" s="8">
        <f>SUMIF(Feb!$M$4:$M$4000, 'Tag 3'!B98, Feb!$H$4:$H$4000)</f>
        <v>0</v>
      </c>
      <c r="E98" s="8">
        <f>SUMIF(Mar!$M$4:$M$4000, 'Tag 3'!B98, Mar!$H$4:$H$4000)</f>
        <v>0</v>
      </c>
      <c r="F98" s="8">
        <f>SUMIF(Apr!$M$4:$M$4000, 'Tag 3'!B98, Apr!$H$4:$H$4000)</f>
        <v>0</v>
      </c>
      <c r="G98" s="8">
        <f>SUMIF(May!$M$4:$M$4000, 'Tag 3'!B98, May!$H$4:$H$4000)</f>
        <v>0</v>
      </c>
      <c r="H98" s="8">
        <f>SUMIF(Jun!$M$4:$M$4000, 'Tag 3'!B98, Jun!$H$4:$H$4000)</f>
        <v>0</v>
      </c>
      <c r="I98" s="8">
        <f>SUMIF(Jul!$M$4:$M$4000, 'Tag 3'!B98, Jul!$H$4:$H$4000)</f>
        <v>0</v>
      </c>
      <c r="J98" s="8">
        <f>SUMIF(Aug!$M$4:$M$4000, 'Tag 3'!B98, Aug!$H$4:$H$4000)</f>
        <v>0</v>
      </c>
      <c r="K98" s="8">
        <f>SUMIF(Sep!$M$4:$M$4000, 'Tag 3'!B98, Sep!$H$4:$H$4000)</f>
        <v>0</v>
      </c>
      <c r="L98" s="8">
        <f>SUMIF(Oct!$M$4:$M$4000, 'Tag 3'!B98, Oct!$H$4:$H$4000)</f>
        <v>0</v>
      </c>
      <c r="M98" s="8">
        <f>SUMIF(Nov!$M$4:$M$4000, 'Tag 3'!B98, Nov!$H$4:$H$4000)</f>
        <v>0</v>
      </c>
      <c r="N98" s="8">
        <f>SUMIF(Dec!$M$4:$M$4000, 'Tag 3'!B98, Dec!$H$4:$H$4000)</f>
        <v>0</v>
      </c>
      <c r="O98" s="1">
        <f t="shared" si="2"/>
        <v>0</v>
      </c>
    </row>
    <row r="99" spans="2:15" x14ac:dyDescent="0.2">
      <c r="B99" s="21">
        <f>Tags!J99</f>
        <v>0</v>
      </c>
      <c r="C99" s="8">
        <f>SUMIF(Jan!$M$4:$M$4000, 'Tag 3'!B99, Jan!$H$4:$H$4000)</f>
        <v>0</v>
      </c>
      <c r="D99" s="8">
        <f>SUMIF(Feb!$M$4:$M$4000, 'Tag 3'!B99, Feb!$H$4:$H$4000)</f>
        <v>0</v>
      </c>
      <c r="E99" s="8">
        <f>SUMIF(Mar!$M$4:$M$4000, 'Tag 3'!B99, Mar!$H$4:$H$4000)</f>
        <v>0</v>
      </c>
      <c r="F99" s="8">
        <f>SUMIF(Apr!$M$4:$M$4000, 'Tag 3'!B99, Apr!$H$4:$H$4000)</f>
        <v>0</v>
      </c>
      <c r="G99" s="8">
        <f>SUMIF(May!$M$4:$M$4000, 'Tag 3'!B99, May!$H$4:$H$4000)</f>
        <v>0</v>
      </c>
      <c r="H99" s="8">
        <f>SUMIF(Jun!$M$4:$M$4000, 'Tag 3'!B99, Jun!$H$4:$H$4000)</f>
        <v>0</v>
      </c>
      <c r="I99" s="8">
        <f>SUMIF(Jul!$M$4:$M$4000, 'Tag 3'!B99, Jul!$H$4:$H$4000)</f>
        <v>0</v>
      </c>
      <c r="J99" s="8">
        <f>SUMIF(Aug!$M$4:$M$4000, 'Tag 3'!B99, Aug!$H$4:$H$4000)</f>
        <v>0</v>
      </c>
      <c r="K99" s="8">
        <f>SUMIF(Sep!$M$4:$M$4000, 'Tag 3'!B99, Sep!$H$4:$H$4000)</f>
        <v>0</v>
      </c>
      <c r="L99" s="8">
        <f>SUMIF(Oct!$M$4:$M$4000, 'Tag 3'!B99, Oct!$H$4:$H$4000)</f>
        <v>0</v>
      </c>
      <c r="M99" s="8">
        <f>SUMIF(Nov!$M$4:$M$4000, 'Tag 3'!B99, Nov!$H$4:$H$4000)</f>
        <v>0</v>
      </c>
      <c r="N99" s="8">
        <f>SUMIF(Dec!$M$4:$M$4000, 'Tag 3'!B99, Dec!$H$4:$H$4000)</f>
        <v>0</v>
      </c>
      <c r="O99" s="1">
        <f t="shared" si="2"/>
        <v>0</v>
      </c>
    </row>
    <row r="100" spans="2:15" x14ac:dyDescent="0.2">
      <c r="B100" s="21">
        <f>Tags!J100</f>
        <v>0</v>
      </c>
      <c r="C100" s="8">
        <f>SUMIF(Jan!$M$4:$M$4000, 'Tag 3'!B100, Jan!$H$4:$H$4000)</f>
        <v>0</v>
      </c>
      <c r="D100" s="8">
        <f>SUMIF(Feb!$M$4:$M$4000, 'Tag 3'!B100, Feb!$H$4:$H$4000)</f>
        <v>0</v>
      </c>
      <c r="E100" s="8">
        <f>SUMIF(Mar!$M$4:$M$4000, 'Tag 3'!B100, Mar!$H$4:$H$4000)</f>
        <v>0</v>
      </c>
      <c r="F100" s="8">
        <f>SUMIF(Apr!$M$4:$M$4000, 'Tag 3'!B100, Apr!$H$4:$H$4000)</f>
        <v>0</v>
      </c>
      <c r="G100" s="8">
        <f>SUMIF(May!$M$4:$M$4000, 'Tag 3'!B100, May!$H$4:$H$4000)</f>
        <v>0</v>
      </c>
      <c r="H100" s="8">
        <f>SUMIF(Jun!$M$4:$M$4000, 'Tag 3'!B100, Jun!$H$4:$H$4000)</f>
        <v>0</v>
      </c>
      <c r="I100" s="8">
        <f>SUMIF(Jul!$M$4:$M$4000, 'Tag 3'!B100, Jul!$H$4:$H$4000)</f>
        <v>0</v>
      </c>
      <c r="J100" s="8">
        <f>SUMIF(Aug!$M$4:$M$4000, 'Tag 3'!B100, Aug!$H$4:$H$4000)</f>
        <v>0</v>
      </c>
      <c r="K100" s="8">
        <f>SUMIF(Sep!$M$4:$M$4000, 'Tag 3'!B100, Sep!$H$4:$H$4000)</f>
        <v>0</v>
      </c>
      <c r="L100" s="8">
        <f>SUMIF(Oct!$M$4:$M$4000, 'Tag 3'!B100, Oct!$H$4:$H$4000)</f>
        <v>0</v>
      </c>
      <c r="M100" s="8">
        <f>SUMIF(Nov!$M$4:$M$4000, 'Tag 3'!B100, Nov!$H$4:$H$4000)</f>
        <v>0</v>
      </c>
      <c r="N100" s="8">
        <f>SUMIF(Dec!$M$4:$M$4000, 'Tag 3'!B100, Dec!$H$4:$H$4000)</f>
        <v>0</v>
      </c>
      <c r="O100" s="1">
        <f t="shared" si="2"/>
        <v>0</v>
      </c>
    </row>
    <row r="101" spans="2:15" x14ac:dyDescent="0.2">
      <c r="B101" s="21">
        <f>Tags!J101</f>
        <v>0</v>
      </c>
      <c r="C101" s="8">
        <f>SUMIF(Jan!$M$4:$M$4000, 'Tag 3'!B101, Jan!$H$4:$H$4000)</f>
        <v>0</v>
      </c>
      <c r="D101" s="8">
        <f>SUMIF(Feb!$M$4:$M$4000, 'Tag 3'!B101, Feb!$H$4:$H$4000)</f>
        <v>0</v>
      </c>
      <c r="E101" s="8">
        <f>SUMIF(Mar!$M$4:$M$4000, 'Tag 3'!B101, Mar!$H$4:$H$4000)</f>
        <v>0</v>
      </c>
      <c r="F101" s="8">
        <f>SUMIF(Apr!$M$4:$M$4000, 'Tag 3'!B101, Apr!$H$4:$H$4000)</f>
        <v>0</v>
      </c>
      <c r="G101" s="8">
        <f>SUMIF(May!$M$4:$M$4000, 'Tag 3'!B101, May!$H$4:$H$4000)</f>
        <v>0</v>
      </c>
      <c r="H101" s="8">
        <f>SUMIF(Jun!$M$4:$M$4000, 'Tag 3'!B101, Jun!$H$4:$H$4000)</f>
        <v>0</v>
      </c>
      <c r="I101" s="8">
        <f>SUMIF(Jul!$M$4:$M$4000, 'Tag 3'!B101, Jul!$H$4:$H$4000)</f>
        <v>0</v>
      </c>
      <c r="J101" s="8">
        <f>SUMIF(Aug!$M$4:$M$4000, 'Tag 3'!B101, Aug!$H$4:$H$4000)</f>
        <v>0</v>
      </c>
      <c r="K101" s="8">
        <f>SUMIF(Sep!$M$4:$M$4000, 'Tag 3'!B101, Sep!$H$4:$H$4000)</f>
        <v>0</v>
      </c>
      <c r="L101" s="8">
        <f>SUMIF(Oct!$M$4:$M$4000, 'Tag 3'!B101, Oct!$H$4:$H$4000)</f>
        <v>0</v>
      </c>
      <c r="M101" s="8">
        <f>SUMIF(Nov!$M$4:$M$4000, 'Tag 3'!B101, Nov!$H$4:$H$4000)</f>
        <v>0</v>
      </c>
      <c r="N101" s="8">
        <f>SUMIF(Dec!$M$4:$M$4000, 'Tag 3'!B101, Dec!$H$4:$H$4000)</f>
        <v>0</v>
      </c>
      <c r="O101" s="1">
        <f t="shared" si="2"/>
        <v>0</v>
      </c>
    </row>
    <row r="102" spans="2:15" x14ac:dyDescent="0.2">
      <c r="B102" s="21">
        <f>Tags!J102</f>
        <v>0</v>
      </c>
      <c r="C102" s="8">
        <f>SUMIF(Jan!$M$4:$M$4000, 'Tag 3'!B102, Jan!$H$4:$H$4000)</f>
        <v>0</v>
      </c>
      <c r="D102" s="8">
        <f>SUMIF(Feb!$M$4:$M$4000, 'Tag 3'!B102, Feb!$H$4:$H$4000)</f>
        <v>0</v>
      </c>
      <c r="E102" s="8">
        <f>SUMIF(Mar!$M$4:$M$4000, 'Tag 3'!B102, Mar!$H$4:$H$4000)</f>
        <v>0</v>
      </c>
      <c r="F102" s="8">
        <f>SUMIF(Apr!$M$4:$M$4000, 'Tag 3'!B102, Apr!$H$4:$H$4000)</f>
        <v>0</v>
      </c>
      <c r="G102" s="8">
        <f>SUMIF(May!$M$4:$M$4000, 'Tag 3'!B102, May!$H$4:$H$4000)</f>
        <v>0</v>
      </c>
      <c r="H102" s="8">
        <f>SUMIF(Jun!$M$4:$M$4000, 'Tag 3'!B102, Jun!$H$4:$H$4000)</f>
        <v>0</v>
      </c>
      <c r="I102" s="8">
        <f>SUMIF(Jul!$M$4:$M$4000, 'Tag 3'!B102, Jul!$H$4:$H$4000)</f>
        <v>0</v>
      </c>
      <c r="J102" s="8">
        <f>SUMIF(Aug!$M$4:$M$4000, 'Tag 3'!B102, Aug!$H$4:$H$4000)</f>
        <v>0</v>
      </c>
      <c r="K102" s="8">
        <f>SUMIF(Sep!$M$4:$M$4000, 'Tag 3'!B102, Sep!$H$4:$H$4000)</f>
        <v>0</v>
      </c>
      <c r="L102" s="8">
        <f>SUMIF(Oct!$M$4:$M$4000, 'Tag 3'!B102, Oct!$H$4:$H$4000)</f>
        <v>0</v>
      </c>
      <c r="M102" s="8">
        <f>SUMIF(Nov!$M$4:$M$4000, 'Tag 3'!B102, Nov!$H$4:$H$4000)</f>
        <v>0</v>
      </c>
      <c r="N102" s="8">
        <f>SUMIF(Dec!$M$4:$M$4000, 'Tag 3'!B102, Dec!$H$4:$H$4000)</f>
        <v>0</v>
      </c>
      <c r="O102" s="1">
        <f t="shared" si="2"/>
        <v>0</v>
      </c>
    </row>
    <row r="103" spans="2:15" x14ac:dyDescent="0.2">
      <c r="B103" s="21">
        <f>Tags!J103</f>
        <v>0</v>
      </c>
      <c r="C103" s="8">
        <f>SUMIF(Jan!$M$4:$M$4000, 'Tag 3'!B103, Jan!$H$4:$H$4000)</f>
        <v>0</v>
      </c>
      <c r="D103" s="8">
        <f>SUMIF(Feb!$M$4:$M$4000, 'Tag 3'!B103, Feb!$H$4:$H$4000)</f>
        <v>0</v>
      </c>
      <c r="E103" s="8">
        <f>SUMIF(Mar!$M$4:$M$4000, 'Tag 3'!B103, Mar!$H$4:$H$4000)</f>
        <v>0</v>
      </c>
      <c r="F103" s="8">
        <f>SUMIF(Apr!$M$4:$M$4000, 'Tag 3'!B103, Apr!$H$4:$H$4000)</f>
        <v>0</v>
      </c>
      <c r="G103" s="8">
        <f>SUMIF(May!$M$4:$M$4000, 'Tag 3'!B103, May!$H$4:$H$4000)</f>
        <v>0</v>
      </c>
      <c r="H103" s="8">
        <f>SUMIF(Jun!$M$4:$M$4000, 'Tag 3'!B103, Jun!$H$4:$H$4000)</f>
        <v>0</v>
      </c>
      <c r="I103" s="8">
        <f>SUMIF(Jul!$M$4:$M$4000, 'Tag 3'!B103, Jul!$H$4:$H$4000)</f>
        <v>0</v>
      </c>
      <c r="J103" s="8">
        <f>SUMIF(Aug!$M$4:$M$4000, 'Tag 3'!B103, Aug!$H$4:$H$4000)</f>
        <v>0</v>
      </c>
      <c r="K103" s="8">
        <f>SUMIF(Sep!$M$4:$M$4000, 'Tag 3'!B103, Sep!$H$4:$H$4000)</f>
        <v>0</v>
      </c>
      <c r="L103" s="8">
        <f>SUMIF(Oct!$M$4:$M$4000, 'Tag 3'!B103, Oct!$H$4:$H$4000)</f>
        <v>0</v>
      </c>
      <c r="M103" s="8">
        <f>SUMIF(Nov!$M$4:$M$4000, 'Tag 3'!B103, Nov!$H$4:$H$4000)</f>
        <v>0</v>
      </c>
      <c r="N103" s="8">
        <f>SUMIF(Dec!$M$4:$M$4000, 'Tag 3'!B103, Dec!$H$4:$H$4000)</f>
        <v>0</v>
      </c>
      <c r="O103" s="1">
        <f t="shared" si="2"/>
        <v>0</v>
      </c>
    </row>
    <row r="104" spans="2:15" x14ac:dyDescent="0.2">
      <c r="B104" s="21">
        <f>Tags!J104</f>
        <v>0</v>
      </c>
      <c r="C104" s="8">
        <f>SUMIF(Jan!$M$4:$M$4000, 'Tag 3'!B104, Jan!$H$4:$H$4000)</f>
        <v>0</v>
      </c>
      <c r="D104" s="8">
        <f>SUMIF(Feb!$M$4:$M$4000, 'Tag 3'!B104, Feb!$H$4:$H$4000)</f>
        <v>0</v>
      </c>
      <c r="E104" s="8">
        <f>SUMIF(Mar!$M$4:$M$4000, 'Tag 3'!B104, Mar!$H$4:$H$4000)</f>
        <v>0</v>
      </c>
      <c r="F104" s="8">
        <f>SUMIF(Apr!$M$4:$M$4000, 'Tag 3'!B104, Apr!$H$4:$H$4000)</f>
        <v>0</v>
      </c>
      <c r="G104" s="8">
        <f>SUMIF(May!$M$4:$M$4000, 'Tag 3'!B104, May!$H$4:$H$4000)</f>
        <v>0</v>
      </c>
      <c r="H104" s="8">
        <f>SUMIF(Jun!$M$4:$M$4000, 'Tag 3'!B104, Jun!$H$4:$H$4000)</f>
        <v>0</v>
      </c>
      <c r="I104" s="8">
        <f>SUMIF(Jul!$M$4:$M$4000, 'Tag 3'!B104, Jul!$H$4:$H$4000)</f>
        <v>0</v>
      </c>
      <c r="J104" s="8">
        <f>SUMIF(Aug!$M$4:$M$4000, 'Tag 3'!B104, Aug!$H$4:$H$4000)</f>
        <v>0</v>
      </c>
      <c r="K104" s="8">
        <f>SUMIF(Sep!$M$4:$M$4000, 'Tag 3'!B104, Sep!$H$4:$H$4000)</f>
        <v>0</v>
      </c>
      <c r="L104" s="8">
        <f>SUMIF(Oct!$M$4:$M$4000, 'Tag 3'!B104, Oct!$H$4:$H$4000)</f>
        <v>0</v>
      </c>
      <c r="M104" s="8">
        <f>SUMIF(Nov!$M$4:$M$4000, 'Tag 3'!B104, Nov!$H$4:$H$4000)</f>
        <v>0</v>
      </c>
      <c r="N104" s="8">
        <f>SUMIF(Dec!$M$4:$M$4000, 'Tag 3'!B104, Dec!$H$4:$H$4000)</f>
        <v>0</v>
      </c>
      <c r="O104" s="1">
        <f t="shared" si="2"/>
        <v>0</v>
      </c>
    </row>
    <row r="105" spans="2:15" x14ac:dyDescent="0.2">
      <c r="B105" s="21">
        <f>Tags!J105</f>
        <v>0</v>
      </c>
      <c r="C105" s="8">
        <f>SUMIF(Jan!$M$4:$M$4000, 'Tag 3'!B105, Jan!$H$4:$H$4000)</f>
        <v>0</v>
      </c>
      <c r="D105" s="8">
        <f>SUMIF(Feb!$M$4:$M$4000, 'Tag 3'!B105, Feb!$H$4:$H$4000)</f>
        <v>0</v>
      </c>
      <c r="E105" s="8">
        <f>SUMIF(Mar!$M$4:$M$4000, 'Tag 3'!B105, Mar!$H$4:$H$4000)</f>
        <v>0</v>
      </c>
      <c r="F105" s="8">
        <f>SUMIF(Apr!$M$4:$M$4000, 'Tag 3'!B105, Apr!$H$4:$H$4000)</f>
        <v>0</v>
      </c>
      <c r="G105" s="8">
        <f>SUMIF(May!$M$4:$M$4000, 'Tag 3'!B105, May!$H$4:$H$4000)</f>
        <v>0</v>
      </c>
      <c r="H105" s="8">
        <f>SUMIF(Jun!$M$4:$M$4000, 'Tag 3'!B105, Jun!$H$4:$H$4000)</f>
        <v>0</v>
      </c>
      <c r="I105" s="8">
        <f>SUMIF(Jul!$M$4:$M$4000, 'Tag 3'!B105, Jul!$H$4:$H$4000)</f>
        <v>0</v>
      </c>
      <c r="J105" s="8">
        <f>SUMIF(Aug!$M$4:$M$4000, 'Tag 3'!B105, Aug!$H$4:$H$4000)</f>
        <v>0</v>
      </c>
      <c r="K105" s="8">
        <f>SUMIF(Sep!$M$4:$M$4000, 'Tag 3'!B105, Sep!$H$4:$H$4000)</f>
        <v>0</v>
      </c>
      <c r="L105" s="8">
        <f>SUMIF(Oct!$M$4:$M$4000, 'Tag 3'!B105, Oct!$H$4:$H$4000)</f>
        <v>0</v>
      </c>
      <c r="M105" s="8">
        <f>SUMIF(Nov!$M$4:$M$4000, 'Tag 3'!B105, Nov!$H$4:$H$4000)</f>
        <v>0</v>
      </c>
      <c r="N105" s="8">
        <f>SUMIF(Dec!$M$4:$M$4000, 'Tag 3'!B105, Dec!$H$4:$H$4000)</f>
        <v>0</v>
      </c>
      <c r="O105" s="1">
        <f t="shared" si="2"/>
        <v>0</v>
      </c>
    </row>
    <row r="106" spans="2:15" x14ac:dyDescent="0.2">
      <c r="B106" s="21">
        <f>Tags!J106</f>
        <v>0</v>
      </c>
      <c r="C106" s="8">
        <f>SUMIF(Jan!$M$4:$M$4000, 'Tag 3'!B106, Jan!$H$4:$H$4000)</f>
        <v>0</v>
      </c>
      <c r="D106" s="8">
        <f>SUMIF(Feb!$M$4:$M$4000, 'Tag 3'!B106, Feb!$H$4:$H$4000)</f>
        <v>0</v>
      </c>
      <c r="E106" s="8">
        <f>SUMIF(Mar!$M$4:$M$4000, 'Tag 3'!B106, Mar!$H$4:$H$4000)</f>
        <v>0</v>
      </c>
      <c r="F106" s="8">
        <f>SUMIF(Apr!$M$4:$M$4000, 'Tag 3'!B106, Apr!$H$4:$H$4000)</f>
        <v>0</v>
      </c>
      <c r="G106" s="8">
        <f>SUMIF(May!$M$4:$M$4000, 'Tag 3'!B106, May!$H$4:$H$4000)</f>
        <v>0</v>
      </c>
      <c r="H106" s="8">
        <f>SUMIF(Jun!$M$4:$M$4000, 'Tag 3'!B106, Jun!$H$4:$H$4000)</f>
        <v>0</v>
      </c>
      <c r="I106" s="8">
        <f>SUMIF(Jul!$M$4:$M$4000, 'Tag 3'!B106, Jul!$H$4:$H$4000)</f>
        <v>0</v>
      </c>
      <c r="J106" s="8">
        <f>SUMIF(Aug!$M$4:$M$4000, 'Tag 3'!B106, Aug!$H$4:$H$4000)</f>
        <v>0</v>
      </c>
      <c r="K106" s="8">
        <f>SUMIF(Sep!$M$4:$M$4000, 'Tag 3'!B106, Sep!$H$4:$H$4000)</f>
        <v>0</v>
      </c>
      <c r="L106" s="8">
        <f>SUMIF(Oct!$M$4:$M$4000, 'Tag 3'!B106, Oct!$H$4:$H$4000)</f>
        <v>0</v>
      </c>
      <c r="M106" s="8">
        <f>SUMIF(Nov!$M$4:$M$4000, 'Tag 3'!B106, Nov!$H$4:$H$4000)</f>
        <v>0</v>
      </c>
      <c r="N106" s="8">
        <f>SUMIF(Dec!$M$4:$M$4000, 'Tag 3'!B106, Dec!$H$4:$H$4000)</f>
        <v>0</v>
      </c>
      <c r="O106" s="1">
        <f t="shared" si="2"/>
        <v>0</v>
      </c>
    </row>
    <row r="107" spans="2:15" x14ac:dyDescent="0.2">
      <c r="B107" s="21">
        <f>Tags!J107</f>
        <v>0</v>
      </c>
      <c r="C107" s="8">
        <f>SUMIF(Jan!$M$4:$M$4000, 'Tag 3'!B107, Jan!$H$4:$H$4000)</f>
        <v>0</v>
      </c>
      <c r="D107" s="8">
        <f>SUMIF(Feb!$M$4:$M$4000, 'Tag 3'!B107, Feb!$H$4:$H$4000)</f>
        <v>0</v>
      </c>
      <c r="E107" s="8">
        <f>SUMIF(Mar!$M$4:$M$4000, 'Tag 3'!B107, Mar!$H$4:$H$4000)</f>
        <v>0</v>
      </c>
      <c r="F107" s="8">
        <f>SUMIF(Apr!$M$4:$M$4000, 'Tag 3'!B107, Apr!$H$4:$H$4000)</f>
        <v>0</v>
      </c>
      <c r="G107" s="8">
        <f>SUMIF(May!$M$4:$M$4000, 'Tag 3'!B107, May!$H$4:$H$4000)</f>
        <v>0</v>
      </c>
      <c r="H107" s="8">
        <f>SUMIF(Jun!$M$4:$M$4000, 'Tag 3'!B107, Jun!$H$4:$H$4000)</f>
        <v>0</v>
      </c>
      <c r="I107" s="8">
        <f>SUMIF(Jul!$M$4:$M$4000, 'Tag 3'!B107, Jul!$H$4:$H$4000)</f>
        <v>0</v>
      </c>
      <c r="J107" s="8">
        <f>SUMIF(Aug!$M$4:$M$4000, 'Tag 3'!B107, Aug!$H$4:$H$4000)</f>
        <v>0</v>
      </c>
      <c r="K107" s="8">
        <f>SUMIF(Sep!$M$4:$M$4000, 'Tag 3'!B107, Sep!$H$4:$H$4000)</f>
        <v>0</v>
      </c>
      <c r="L107" s="8">
        <f>SUMIF(Oct!$M$4:$M$4000, 'Tag 3'!B107, Oct!$H$4:$H$4000)</f>
        <v>0</v>
      </c>
      <c r="M107" s="8">
        <f>SUMIF(Nov!$M$4:$M$4000, 'Tag 3'!B107, Nov!$H$4:$H$4000)</f>
        <v>0</v>
      </c>
      <c r="N107" s="8">
        <f>SUMIF(Dec!$M$4:$M$4000, 'Tag 3'!B107, Dec!$H$4:$H$4000)</f>
        <v>0</v>
      </c>
      <c r="O107" s="1">
        <f t="shared" si="2"/>
        <v>0</v>
      </c>
    </row>
    <row r="108" spans="2:15" x14ac:dyDescent="0.2">
      <c r="B108" s="21">
        <f>Tags!J108</f>
        <v>0</v>
      </c>
      <c r="C108" s="8">
        <f>SUMIF(Jan!$M$4:$M$4000, 'Tag 3'!B108, Jan!$H$4:$H$4000)</f>
        <v>0</v>
      </c>
      <c r="D108" s="8">
        <f>SUMIF(Feb!$M$4:$M$4000, 'Tag 3'!B108, Feb!$H$4:$H$4000)</f>
        <v>0</v>
      </c>
      <c r="E108" s="8">
        <f>SUMIF(Mar!$M$4:$M$4000, 'Tag 3'!B108, Mar!$H$4:$H$4000)</f>
        <v>0</v>
      </c>
      <c r="F108" s="8">
        <f>SUMIF(Apr!$M$4:$M$4000, 'Tag 3'!B108, Apr!$H$4:$H$4000)</f>
        <v>0</v>
      </c>
      <c r="G108" s="8">
        <f>SUMIF(May!$M$4:$M$4000, 'Tag 3'!B108, May!$H$4:$H$4000)</f>
        <v>0</v>
      </c>
      <c r="H108" s="8">
        <f>SUMIF(Jun!$M$4:$M$4000, 'Tag 3'!B108, Jun!$H$4:$H$4000)</f>
        <v>0</v>
      </c>
      <c r="I108" s="8">
        <f>SUMIF(Jul!$M$4:$M$4000, 'Tag 3'!B108, Jul!$H$4:$H$4000)</f>
        <v>0</v>
      </c>
      <c r="J108" s="8">
        <f>SUMIF(Aug!$M$4:$M$4000, 'Tag 3'!B108, Aug!$H$4:$H$4000)</f>
        <v>0</v>
      </c>
      <c r="K108" s="8">
        <f>SUMIF(Sep!$M$4:$M$4000, 'Tag 3'!B108, Sep!$H$4:$H$4000)</f>
        <v>0</v>
      </c>
      <c r="L108" s="8">
        <f>SUMIF(Oct!$M$4:$M$4000, 'Tag 3'!B108, Oct!$H$4:$H$4000)</f>
        <v>0</v>
      </c>
      <c r="M108" s="8">
        <f>SUMIF(Nov!$M$4:$M$4000, 'Tag 3'!B108, Nov!$H$4:$H$4000)</f>
        <v>0</v>
      </c>
      <c r="N108" s="8">
        <f>SUMIF(Dec!$M$4:$M$4000, 'Tag 3'!B108, Dec!$H$4:$H$4000)</f>
        <v>0</v>
      </c>
      <c r="O108" s="1">
        <f t="shared" si="2"/>
        <v>0</v>
      </c>
    </row>
    <row r="109" spans="2:15" x14ac:dyDescent="0.2">
      <c r="B109" s="21">
        <f>Tags!J109</f>
        <v>0</v>
      </c>
      <c r="C109" s="8">
        <f>SUMIF(Jan!$M$4:$M$4000, 'Tag 3'!B109, Jan!$H$4:$H$4000)</f>
        <v>0</v>
      </c>
      <c r="D109" s="8">
        <f>SUMIF(Feb!$M$4:$M$4000, 'Tag 3'!B109, Feb!$H$4:$H$4000)</f>
        <v>0</v>
      </c>
      <c r="E109" s="8">
        <f>SUMIF(Mar!$M$4:$M$4000, 'Tag 3'!B109, Mar!$H$4:$H$4000)</f>
        <v>0</v>
      </c>
      <c r="F109" s="8">
        <f>SUMIF(Apr!$M$4:$M$4000, 'Tag 3'!B109, Apr!$H$4:$H$4000)</f>
        <v>0</v>
      </c>
      <c r="G109" s="8">
        <f>SUMIF(May!$M$4:$M$4000, 'Tag 3'!B109, May!$H$4:$H$4000)</f>
        <v>0</v>
      </c>
      <c r="H109" s="8">
        <f>SUMIF(Jun!$M$4:$M$4000, 'Tag 3'!B109, Jun!$H$4:$H$4000)</f>
        <v>0</v>
      </c>
      <c r="I109" s="8">
        <f>SUMIF(Jul!$M$4:$M$4000, 'Tag 3'!B109, Jul!$H$4:$H$4000)</f>
        <v>0</v>
      </c>
      <c r="J109" s="8">
        <f>SUMIF(Aug!$M$4:$M$4000, 'Tag 3'!B109, Aug!$H$4:$H$4000)</f>
        <v>0</v>
      </c>
      <c r="K109" s="8">
        <f>SUMIF(Sep!$M$4:$M$4000, 'Tag 3'!B109, Sep!$H$4:$H$4000)</f>
        <v>0</v>
      </c>
      <c r="L109" s="8">
        <f>SUMIF(Oct!$M$4:$M$4000, 'Tag 3'!B109, Oct!$H$4:$H$4000)</f>
        <v>0</v>
      </c>
      <c r="M109" s="8">
        <f>SUMIF(Nov!$M$4:$M$4000, 'Tag 3'!B109, Nov!$H$4:$H$4000)</f>
        <v>0</v>
      </c>
      <c r="N109" s="8">
        <f>SUMIF(Dec!$M$4:$M$4000, 'Tag 3'!B109, Dec!$H$4:$H$4000)</f>
        <v>0</v>
      </c>
      <c r="O109" s="1">
        <f t="shared" si="2"/>
        <v>0</v>
      </c>
    </row>
    <row r="110" spans="2:15" x14ac:dyDescent="0.2">
      <c r="B110" s="21">
        <f>Tags!J110</f>
        <v>0</v>
      </c>
      <c r="C110" s="8">
        <f>SUMIF(Jan!$M$4:$M$4000, 'Tag 3'!B110, Jan!$H$4:$H$4000)</f>
        <v>0</v>
      </c>
      <c r="D110" s="8">
        <f>SUMIF(Feb!$M$4:$M$4000, 'Tag 3'!B110, Feb!$H$4:$H$4000)</f>
        <v>0</v>
      </c>
      <c r="E110" s="8">
        <f>SUMIF(Mar!$M$4:$M$4000, 'Tag 3'!B110, Mar!$H$4:$H$4000)</f>
        <v>0</v>
      </c>
      <c r="F110" s="8">
        <f>SUMIF(Apr!$M$4:$M$4000, 'Tag 3'!B110, Apr!$H$4:$H$4000)</f>
        <v>0</v>
      </c>
      <c r="G110" s="8">
        <f>SUMIF(May!$M$4:$M$4000, 'Tag 3'!B110, May!$H$4:$H$4000)</f>
        <v>0</v>
      </c>
      <c r="H110" s="8">
        <f>SUMIF(Jun!$M$4:$M$4000, 'Tag 3'!B110, Jun!$H$4:$H$4000)</f>
        <v>0</v>
      </c>
      <c r="I110" s="8">
        <f>SUMIF(Jul!$M$4:$M$4000, 'Tag 3'!B110, Jul!$H$4:$H$4000)</f>
        <v>0</v>
      </c>
      <c r="J110" s="8">
        <f>SUMIF(Aug!$M$4:$M$4000, 'Tag 3'!B110, Aug!$H$4:$H$4000)</f>
        <v>0</v>
      </c>
      <c r="K110" s="8">
        <f>SUMIF(Sep!$M$4:$M$4000, 'Tag 3'!B110, Sep!$H$4:$H$4000)</f>
        <v>0</v>
      </c>
      <c r="L110" s="8">
        <f>SUMIF(Oct!$M$4:$M$4000, 'Tag 3'!B110, Oct!$H$4:$H$4000)</f>
        <v>0</v>
      </c>
      <c r="M110" s="8">
        <f>SUMIF(Nov!$M$4:$M$4000, 'Tag 3'!B110, Nov!$H$4:$H$4000)</f>
        <v>0</v>
      </c>
      <c r="N110" s="8">
        <f>SUMIF(Dec!$M$4:$M$4000, 'Tag 3'!B110, Dec!$H$4:$H$4000)</f>
        <v>0</v>
      </c>
      <c r="O110" s="1">
        <f t="shared" si="2"/>
        <v>0</v>
      </c>
    </row>
    <row r="111" spans="2:15" x14ac:dyDescent="0.2">
      <c r="B111" s="21">
        <f>Tags!J111</f>
        <v>0</v>
      </c>
      <c r="C111" s="8">
        <f>SUMIF(Jan!$M$4:$M$4000, 'Tag 3'!B111, Jan!$H$4:$H$4000)</f>
        <v>0</v>
      </c>
      <c r="D111" s="8">
        <f>SUMIF(Feb!$M$4:$M$4000, 'Tag 3'!B111, Feb!$H$4:$H$4000)</f>
        <v>0</v>
      </c>
      <c r="E111" s="8">
        <f>SUMIF(Mar!$M$4:$M$4000, 'Tag 3'!B111, Mar!$H$4:$H$4000)</f>
        <v>0</v>
      </c>
      <c r="F111" s="8">
        <f>SUMIF(Apr!$M$4:$M$4000, 'Tag 3'!B111, Apr!$H$4:$H$4000)</f>
        <v>0</v>
      </c>
      <c r="G111" s="8">
        <f>SUMIF(May!$M$4:$M$4000, 'Tag 3'!B111, May!$H$4:$H$4000)</f>
        <v>0</v>
      </c>
      <c r="H111" s="8">
        <f>SUMIF(Jun!$M$4:$M$4000, 'Tag 3'!B111, Jun!$H$4:$H$4000)</f>
        <v>0</v>
      </c>
      <c r="I111" s="8">
        <f>SUMIF(Jul!$M$4:$M$4000, 'Tag 3'!B111, Jul!$H$4:$H$4000)</f>
        <v>0</v>
      </c>
      <c r="J111" s="8">
        <f>SUMIF(Aug!$M$4:$M$4000, 'Tag 3'!B111, Aug!$H$4:$H$4000)</f>
        <v>0</v>
      </c>
      <c r="K111" s="8">
        <f>SUMIF(Sep!$M$4:$M$4000, 'Tag 3'!B111, Sep!$H$4:$H$4000)</f>
        <v>0</v>
      </c>
      <c r="L111" s="8">
        <f>SUMIF(Oct!$M$4:$M$4000, 'Tag 3'!B111, Oct!$H$4:$H$4000)</f>
        <v>0</v>
      </c>
      <c r="M111" s="8">
        <f>SUMIF(Nov!$M$4:$M$4000, 'Tag 3'!B111, Nov!$H$4:$H$4000)</f>
        <v>0</v>
      </c>
      <c r="N111" s="8">
        <f>SUMIF(Dec!$M$4:$M$4000, 'Tag 3'!B111, Dec!$H$4:$H$4000)</f>
        <v>0</v>
      </c>
      <c r="O111" s="1">
        <f t="shared" si="2"/>
        <v>0</v>
      </c>
    </row>
    <row r="112" spans="2:15" x14ac:dyDescent="0.2">
      <c r="B112" s="21">
        <f>Tags!J112</f>
        <v>0</v>
      </c>
      <c r="C112" s="8">
        <f>SUMIF(Jan!$M$4:$M$4000, 'Tag 3'!B112, Jan!$H$4:$H$4000)</f>
        <v>0</v>
      </c>
      <c r="D112" s="8">
        <f>SUMIF(Feb!$M$4:$M$4000, 'Tag 3'!B112, Feb!$H$4:$H$4000)</f>
        <v>0</v>
      </c>
      <c r="E112" s="8">
        <f>SUMIF(Mar!$M$4:$M$4000, 'Tag 3'!B112, Mar!$H$4:$H$4000)</f>
        <v>0</v>
      </c>
      <c r="F112" s="8">
        <f>SUMIF(Apr!$M$4:$M$4000, 'Tag 3'!B112, Apr!$H$4:$H$4000)</f>
        <v>0</v>
      </c>
      <c r="G112" s="8">
        <f>SUMIF(May!$M$4:$M$4000, 'Tag 3'!B112, May!$H$4:$H$4000)</f>
        <v>0</v>
      </c>
      <c r="H112" s="8">
        <f>SUMIF(Jun!$M$4:$M$4000, 'Tag 3'!B112, Jun!$H$4:$H$4000)</f>
        <v>0</v>
      </c>
      <c r="I112" s="8">
        <f>SUMIF(Jul!$M$4:$M$4000, 'Tag 3'!B112, Jul!$H$4:$H$4000)</f>
        <v>0</v>
      </c>
      <c r="J112" s="8">
        <f>SUMIF(Aug!$M$4:$M$4000, 'Tag 3'!B112, Aug!$H$4:$H$4000)</f>
        <v>0</v>
      </c>
      <c r="K112" s="8">
        <f>SUMIF(Sep!$M$4:$M$4000, 'Tag 3'!B112, Sep!$H$4:$H$4000)</f>
        <v>0</v>
      </c>
      <c r="L112" s="8">
        <f>SUMIF(Oct!$M$4:$M$4000, 'Tag 3'!B112, Oct!$H$4:$H$4000)</f>
        <v>0</v>
      </c>
      <c r="M112" s="8">
        <f>SUMIF(Nov!$M$4:$M$4000, 'Tag 3'!B112, Nov!$H$4:$H$4000)</f>
        <v>0</v>
      </c>
      <c r="N112" s="8">
        <f>SUMIF(Dec!$M$4:$M$4000, 'Tag 3'!B112, Dec!$H$4:$H$4000)</f>
        <v>0</v>
      </c>
      <c r="O112" s="1">
        <f t="shared" si="2"/>
        <v>0</v>
      </c>
    </row>
    <row r="113" spans="2:15" x14ac:dyDescent="0.2">
      <c r="B113" s="21">
        <f>Tags!J113</f>
        <v>0</v>
      </c>
      <c r="C113" s="8">
        <f>SUMIF(Jan!$M$4:$M$4000, 'Tag 3'!B113, Jan!$H$4:$H$4000)</f>
        <v>0</v>
      </c>
      <c r="D113" s="8">
        <f>SUMIF(Feb!$M$4:$M$4000, 'Tag 3'!B113, Feb!$H$4:$H$4000)</f>
        <v>0</v>
      </c>
      <c r="E113" s="8">
        <f>SUMIF(Mar!$M$4:$M$4000, 'Tag 3'!B113, Mar!$H$4:$H$4000)</f>
        <v>0</v>
      </c>
      <c r="F113" s="8">
        <f>SUMIF(Apr!$M$4:$M$4000, 'Tag 3'!B113, Apr!$H$4:$H$4000)</f>
        <v>0</v>
      </c>
      <c r="G113" s="8">
        <f>SUMIF(May!$M$4:$M$4000, 'Tag 3'!B113, May!$H$4:$H$4000)</f>
        <v>0</v>
      </c>
      <c r="H113" s="8">
        <f>SUMIF(Jun!$M$4:$M$4000, 'Tag 3'!B113, Jun!$H$4:$H$4000)</f>
        <v>0</v>
      </c>
      <c r="I113" s="8">
        <f>SUMIF(Jul!$M$4:$M$4000, 'Tag 3'!B113, Jul!$H$4:$H$4000)</f>
        <v>0</v>
      </c>
      <c r="J113" s="8">
        <f>SUMIF(Aug!$M$4:$M$4000, 'Tag 3'!B113, Aug!$H$4:$H$4000)</f>
        <v>0</v>
      </c>
      <c r="K113" s="8">
        <f>SUMIF(Sep!$M$4:$M$4000, 'Tag 3'!B113, Sep!$H$4:$H$4000)</f>
        <v>0</v>
      </c>
      <c r="L113" s="8">
        <f>SUMIF(Oct!$M$4:$M$4000, 'Tag 3'!B113, Oct!$H$4:$H$4000)</f>
        <v>0</v>
      </c>
      <c r="M113" s="8">
        <f>SUMIF(Nov!$M$4:$M$4000, 'Tag 3'!B113, Nov!$H$4:$H$4000)</f>
        <v>0</v>
      </c>
      <c r="N113" s="8">
        <f>SUMIF(Dec!$M$4:$M$4000, 'Tag 3'!B113, Dec!$H$4:$H$4000)</f>
        <v>0</v>
      </c>
      <c r="O113" s="1">
        <f t="shared" si="2"/>
        <v>0</v>
      </c>
    </row>
    <row r="114" spans="2:15" x14ac:dyDescent="0.2">
      <c r="B114" s="21">
        <f>Tags!J114</f>
        <v>0</v>
      </c>
      <c r="C114" s="8">
        <f>SUMIF(Jan!$M$4:$M$4000, 'Tag 3'!B114, Jan!$H$4:$H$4000)</f>
        <v>0</v>
      </c>
      <c r="D114" s="8">
        <f>SUMIF(Feb!$M$4:$M$4000, 'Tag 3'!B114, Feb!$H$4:$H$4000)</f>
        <v>0</v>
      </c>
      <c r="E114" s="8">
        <f>SUMIF(Mar!$M$4:$M$4000, 'Tag 3'!B114, Mar!$H$4:$H$4000)</f>
        <v>0</v>
      </c>
      <c r="F114" s="8">
        <f>SUMIF(Apr!$M$4:$M$4000, 'Tag 3'!B114, Apr!$H$4:$H$4000)</f>
        <v>0</v>
      </c>
      <c r="G114" s="8">
        <f>SUMIF(May!$M$4:$M$4000, 'Tag 3'!B114, May!$H$4:$H$4000)</f>
        <v>0</v>
      </c>
      <c r="H114" s="8">
        <f>SUMIF(Jun!$M$4:$M$4000, 'Tag 3'!B114, Jun!$H$4:$H$4000)</f>
        <v>0</v>
      </c>
      <c r="I114" s="8">
        <f>SUMIF(Jul!$M$4:$M$4000, 'Tag 3'!B114, Jul!$H$4:$H$4000)</f>
        <v>0</v>
      </c>
      <c r="J114" s="8">
        <f>SUMIF(Aug!$M$4:$M$4000, 'Tag 3'!B114, Aug!$H$4:$H$4000)</f>
        <v>0</v>
      </c>
      <c r="K114" s="8">
        <f>SUMIF(Sep!$M$4:$M$4000, 'Tag 3'!B114, Sep!$H$4:$H$4000)</f>
        <v>0</v>
      </c>
      <c r="L114" s="8">
        <f>SUMIF(Oct!$M$4:$M$4000, 'Tag 3'!B114, Oct!$H$4:$H$4000)</f>
        <v>0</v>
      </c>
      <c r="M114" s="8">
        <f>SUMIF(Nov!$M$4:$M$4000, 'Tag 3'!B114, Nov!$H$4:$H$4000)</f>
        <v>0</v>
      </c>
      <c r="N114" s="8">
        <f>SUMIF(Dec!$M$4:$M$4000, 'Tag 3'!B114, Dec!$H$4:$H$4000)</f>
        <v>0</v>
      </c>
      <c r="O114" s="1">
        <f t="shared" si="2"/>
        <v>0</v>
      </c>
    </row>
    <row r="115" spans="2:15" x14ac:dyDescent="0.2">
      <c r="B115" s="21">
        <f>Tags!J115</f>
        <v>0</v>
      </c>
      <c r="C115" s="8">
        <f>SUMIF(Jan!$M$4:$M$4000, 'Tag 3'!B115, Jan!$H$4:$H$4000)</f>
        <v>0</v>
      </c>
      <c r="D115" s="8">
        <f>SUMIF(Feb!$M$4:$M$4000, 'Tag 3'!B115, Feb!$H$4:$H$4000)</f>
        <v>0</v>
      </c>
      <c r="E115" s="8">
        <f>SUMIF(Mar!$M$4:$M$4000, 'Tag 3'!B115, Mar!$H$4:$H$4000)</f>
        <v>0</v>
      </c>
      <c r="F115" s="8">
        <f>SUMIF(Apr!$M$4:$M$4000, 'Tag 3'!B115, Apr!$H$4:$H$4000)</f>
        <v>0</v>
      </c>
      <c r="G115" s="8">
        <f>SUMIF(May!$M$4:$M$4000, 'Tag 3'!B115, May!$H$4:$H$4000)</f>
        <v>0</v>
      </c>
      <c r="H115" s="8">
        <f>SUMIF(Jun!$M$4:$M$4000, 'Tag 3'!B115, Jun!$H$4:$H$4000)</f>
        <v>0</v>
      </c>
      <c r="I115" s="8">
        <f>SUMIF(Jul!$M$4:$M$4000, 'Tag 3'!B115, Jul!$H$4:$H$4000)</f>
        <v>0</v>
      </c>
      <c r="J115" s="8">
        <f>SUMIF(Aug!$M$4:$M$4000, 'Tag 3'!B115, Aug!$H$4:$H$4000)</f>
        <v>0</v>
      </c>
      <c r="K115" s="8">
        <f>SUMIF(Sep!$M$4:$M$4000, 'Tag 3'!B115, Sep!$H$4:$H$4000)</f>
        <v>0</v>
      </c>
      <c r="L115" s="8">
        <f>SUMIF(Oct!$M$4:$M$4000, 'Tag 3'!B115, Oct!$H$4:$H$4000)</f>
        <v>0</v>
      </c>
      <c r="M115" s="8">
        <f>SUMIF(Nov!$M$4:$M$4000, 'Tag 3'!B115, Nov!$H$4:$H$4000)</f>
        <v>0</v>
      </c>
      <c r="N115" s="8">
        <f>SUMIF(Dec!$M$4:$M$4000, 'Tag 3'!B115, Dec!$H$4:$H$4000)</f>
        <v>0</v>
      </c>
      <c r="O115" s="1">
        <f t="shared" si="2"/>
        <v>0</v>
      </c>
    </row>
    <row r="116" spans="2:15" x14ac:dyDescent="0.2">
      <c r="B116" s="21">
        <f>Tags!J116</f>
        <v>0</v>
      </c>
      <c r="C116" s="8">
        <f>SUMIF(Jan!$M$4:$M$4000, 'Tag 3'!B116, Jan!$H$4:$H$4000)</f>
        <v>0</v>
      </c>
      <c r="D116" s="8">
        <f>SUMIF(Feb!$M$4:$M$4000, 'Tag 3'!B116, Feb!$H$4:$H$4000)</f>
        <v>0</v>
      </c>
      <c r="E116" s="8">
        <f>SUMIF(Mar!$M$4:$M$4000, 'Tag 3'!B116, Mar!$H$4:$H$4000)</f>
        <v>0</v>
      </c>
      <c r="F116" s="8">
        <f>SUMIF(Apr!$M$4:$M$4000, 'Tag 3'!B116, Apr!$H$4:$H$4000)</f>
        <v>0</v>
      </c>
      <c r="G116" s="8">
        <f>SUMIF(May!$M$4:$M$4000, 'Tag 3'!B116, May!$H$4:$H$4000)</f>
        <v>0</v>
      </c>
      <c r="H116" s="8">
        <f>SUMIF(Jun!$M$4:$M$4000, 'Tag 3'!B116, Jun!$H$4:$H$4000)</f>
        <v>0</v>
      </c>
      <c r="I116" s="8">
        <f>SUMIF(Jul!$M$4:$M$4000, 'Tag 3'!B116, Jul!$H$4:$H$4000)</f>
        <v>0</v>
      </c>
      <c r="J116" s="8">
        <f>SUMIF(Aug!$M$4:$M$4000, 'Tag 3'!B116, Aug!$H$4:$H$4000)</f>
        <v>0</v>
      </c>
      <c r="K116" s="8">
        <f>SUMIF(Sep!$M$4:$M$4000, 'Tag 3'!B116, Sep!$H$4:$H$4000)</f>
        <v>0</v>
      </c>
      <c r="L116" s="8">
        <f>SUMIF(Oct!$M$4:$M$4000, 'Tag 3'!B116, Oct!$H$4:$H$4000)</f>
        <v>0</v>
      </c>
      <c r="M116" s="8">
        <f>SUMIF(Nov!$M$4:$M$4000, 'Tag 3'!B116, Nov!$H$4:$H$4000)</f>
        <v>0</v>
      </c>
      <c r="N116" s="8">
        <f>SUMIF(Dec!$M$4:$M$4000, 'Tag 3'!B116, Dec!$H$4:$H$4000)</f>
        <v>0</v>
      </c>
      <c r="O116" s="1">
        <f t="shared" si="2"/>
        <v>0</v>
      </c>
    </row>
    <row r="117" spans="2:15" x14ac:dyDescent="0.2">
      <c r="B117" s="21">
        <f>Tags!J117</f>
        <v>0</v>
      </c>
      <c r="C117" s="8">
        <f>SUMIF(Jan!$M$4:$M$4000, 'Tag 3'!B117, Jan!$H$4:$H$4000)</f>
        <v>0</v>
      </c>
      <c r="D117" s="8">
        <f>SUMIF(Feb!$M$4:$M$4000, 'Tag 3'!B117, Feb!$H$4:$H$4000)</f>
        <v>0</v>
      </c>
      <c r="E117" s="8">
        <f>SUMIF(Mar!$M$4:$M$4000, 'Tag 3'!B117, Mar!$H$4:$H$4000)</f>
        <v>0</v>
      </c>
      <c r="F117" s="8">
        <f>SUMIF(Apr!$M$4:$M$4000, 'Tag 3'!B117, Apr!$H$4:$H$4000)</f>
        <v>0</v>
      </c>
      <c r="G117" s="8">
        <f>SUMIF(May!$M$4:$M$4000, 'Tag 3'!B117, May!$H$4:$H$4000)</f>
        <v>0</v>
      </c>
      <c r="H117" s="8">
        <f>SUMIF(Jun!$M$4:$M$4000, 'Tag 3'!B117, Jun!$H$4:$H$4000)</f>
        <v>0</v>
      </c>
      <c r="I117" s="8">
        <f>SUMIF(Jul!$M$4:$M$4000, 'Tag 3'!B117, Jul!$H$4:$H$4000)</f>
        <v>0</v>
      </c>
      <c r="J117" s="8">
        <f>SUMIF(Aug!$M$4:$M$4000, 'Tag 3'!B117, Aug!$H$4:$H$4000)</f>
        <v>0</v>
      </c>
      <c r="K117" s="8">
        <f>SUMIF(Sep!$M$4:$M$4000, 'Tag 3'!B117, Sep!$H$4:$H$4000)</f>
        <v>0</v>
      </c>
      <c r="L117" s="8">
        <f>SUMIF(Oct!$M$4:$M$4000, 'Tag 3'!B117, Oct!$H$4:$H$4000)</f>
        <v>0</v>
      </c>
      <c r="M117" s="8">
        <f>SUMIF(Nov!$M$4:$M$4000, 'Tag 3'!B117, Nov!$H$4:$H$4000)</f>
        <v>0</v>
      </c>
      <c r="N117" s="8">
        <f>SUMIF(Dec!$M$4:$M$4000, 'Tag 3'!B117, Dec!$H$4:$H$4000)</f>
        <v>0</v>
      </c>
      <c r="O117" s="1">
        <f t="shared" si="2"/>
        <v>0</v>
      </c>
    </row>
    <row r="118" spans="2:15" x14ac:dyDescent="0.2">
      <c r="B118" s="21">
        <f>Tags!J118</f>
        <v>0</v>
      </c>
      <c r="C118" s="8">
        <f>SUMIF(Jan!$M$4:$M$4000, 'Tag 3'!B118, Jan!$H$4:$H$4000)</f>
        <v>0</v>
      </c>
      <c r="D118" s="8">
        <f>SUMIF(Feb!$M$4:$M$4000, 'Tag 3'!B118, Feb!$H$4:$H$4000)</f>
        <v>0</v>
      </c>
      <c r="E118" s="8">
        <f>SUMIF(Mar!$M$4:$M$4000, 'Tag 3'!B118, Mar!$H$4:$H$4000)</f>
        <v>0</v>
      </c>
      <c r="F118" s="8">
        <f>SUMIF(Apr!$M$4:$M$4000, 'Tag 3'!B118, Apr!$H$4:$H$4000)</f>
        <v>0</v>
      </c>
      <c r="G118" s="8">
        <f>SUMIF(May!$M$4:$M$4000, 'Tag 3'!B118, May!$H$4:$H$4000)</f>
        <v>0</v>
      </c>
      <c r="H118" s="8">
        <f>SUMIF(Jun!$M$4:$M$4000, 'Tag 3'!B118, Jun!$H$4:$H$4000)</f>
        <v>0</v>
      </c>
      <c r="I118" s="8">
        <f>SUMIF(Jul!$M$4:$M$4000, 'Tag 3'!B118, Jul!$H$4:$H$4000)</f>
        <v>0</v>
      </c>
      <c r="J118" s="8">
        <f>SUMIF(Aug!$M$4:$M$4000, 'Tag 3'!B118, Aug!$H$4:$H$4000)</f>
        <v>0</v>
      </c>
      <c r="K118" s="8">
        <f>SUMIF(Sep!$M$4:$M$4000, 'Tag 3'!B118, Sep!$H$4:$H$4000)</f>
        <v>0</v>
      </c>
      <c r="L118" s="8">
        <f>SUMIF(Oct!$M$4:$M$4000, 'Tag 3'!B118, Oct!$H$4:$H$4000)</f>
        <v>0</v>
      </c>
      <c r="M118" s="8">
        <f>SUMIF(Nov!$M$4:$M$4000, 'Tag 3'!B118, Nov!$H$4:$H$4000)</f>
        <v>0</v>
      </c>
      <c r="N118" s="8">
        <f>SUMIF(Dec!$M$4:$M$4000, 'Tag 3'!B118, Dec!$H$4:$H$4000)</f>
        <v>0</v>
      </c>
      <c r="O118" s="1">
        <f t="shared" si="2"/>
        <v>0</v>
      </c>
    </row>
    <row r="119" spans="2:15" x14ac:dyDescent="0.2">
      <c r="B119" s="21">
        <f>Tags!J119</f>
        <v>0</v>
      </c>
      <c r="C119" s="8">
        <f>SUMIF(Jan!$M$4:$M$4000, 'Tag 3'!B119, Jan!$H$4:$H$4000)</f>
        <v>0</v>
      </c>
      <c r="D119" s="8">
        <f>SUMIF(Feb!$M$4:$M$4000, 'Tag 3'!B119, Feb!$H$4:$H$4000)</f>
        <v>0</v>
      </c>
      <c r="E119" s="8">
        <f>SUMIF(Mar!$M$4:$M$4000, 'Tag 3'!B119, Mar!$H$4:$H$4000)</f>
        <v>0</v>
      </c>
      <c r="F119" s="8">
        <f>SUMIF(Apr!$M$4:$M$4000, 'Tag 3'!B119, Apr!$H$4:$H$4000)</f>
        <v>0</v>
      </c>
      <c r="G119" s="8">
        <f>SUMIF(May!$M$4:$M$4000, 'Tag 3'!B119, May!$H$4:$H$4000)</f>
        <v>0</v>
      </c>
      <c r="H119" s="8">
        <f>SUMIF(Jun!$M$4:$M$4000, 'Tag 3'!B119, Jun!$H$4:$H$4000)</f>
        <v>0</v>
      </c>
      <c r="I119" s="8">
        <f>SUMIF(Jul!$M$4:$M$4000, 'Tag 3'!B119, Jul!$H$4:$H$4000)</f>
        <v>0</v>
      </c>
      <c r="J119" s="8">
        <f>SUMIF(Aug!$M$4:$M$4000, 'Tag 3'!B119, Aug!$H$4:$H$4000)</f>
        <v>0</v>
      </c>
      <c r="K119" s="8">
        <f>SUMIF(Sep!$M$4:$M$4000, 'Tag 3'!B119, Sep!$H$4:$H$4000)</f>
        <v>0</v>
      </c>
      <c r="L119" s="8">
        <f>SUMIF(Oct!$M$4:$M$4000, 'Tag 3'!B119, Oct!$H$4:$H$4000)</f>
        <v>0</v>
      </c>
      <c r="M119" s="8">
        <f>SUMIF(Nov!$M$4:$M$4000, 'Tag 3'!B119, Nov!$H$4:$H$4000)</f>
        <v>0</v>
      </c>
      <c r="N119" s="8">
        <f>SUMIF(Dec!$M$4:$M$4000, 'Tag 3'!B119, Dec!$H$4:$H$4000)</f>
        <v>0</v>
      </c>
      <c r="O119" s="1">
        <f t="shared" si="2"/>
        <v>0</v>
      </c>
    </row>
    <row r="120" spans="2:15" x14ac:dyDescent="0.2">
      <c r="B120" s="21">
        <f>Tags!J120</f>
        <v>0</v>
      </c>
      <c r="C120" s="8">
        <f>SUMIF(Jan!$M$4:$M$4000, 'Tag 3'!B120, Jan!$H$4:$H$4000)</f>
        <v>0</v>
      </c>
      <c r="D120" s="8">
        <f>SUMIF(Feb!$M$4:$M$4000, 'Tag 3'!B120, Feb!$H$4:$H$4000)</f>
        <v>0</v>
      </c>
      <c r="E120" s="8">
        <f>SUMIF(Mar!$M$4:$M$4000, 'Tag 3'!B120, Mar!$H$4:$H$4000)</f>
        <v>0</v>
      </c>
      <c r="F120" s="8">
        <f>SUMIF(Apr!$M$4:$M$4000, 'Tag 3'!B120, Apr!$H$4:$H$4000)</f>
        <v>0</v>
      </c>
      <c r="G120" s="8">
        <f>SUMIF(May!$M$4:$M$4000, 'Tag 3'!B120, May!$H$4:$H$4000)</f>
        <v>0</v>
      </c>
      <c r="H120" s="8">
        <f>SUMIF(Jun!$M$4:$M$4000, 'Tag 3'!B120, Jun!$H$4:$H$4000)</f>
        <v>0</v>
      </c>
      <c r="I120" s="8">
        <f>SUMIF(Jul!$M$4:$M$4000, 'Tag 3'!B120, Jul!$H$4:$H$4000)</f>
        <v>0</v>
      </c>
      <c r="J120" s="8">
        <f>SUMIF(Aug!$M$4:$M$4000, 'Tag 3'!B120, Aug!$H$4:$H$4000)</f>
        <v>0</v>
      </c>
      <c r="K120" s="8">
        <f>SUMIF(Sep!$M$4:$M$4000, 'Tag 3'!B120, Sep!$H$4:$H$4000)</f>
        <v>0</v>
      </c>
      <c r="L120" s="8">
        <f>SUMIF(Oct!$M$4:$M$4000, 'Tag 3'!B120, Oct!$H$4:$H$4000)</f>
        <v>0</v>
      </c>
      <c r="M120" s="8">
        <f>SUMIF(Nov!$M$4:$M$4000, 'Tag 3'!B120, Nov!$H$4:$H$4000)</f>
        <v>0</v>
      </c>
      <c r="N120" s="8">
        <f>SUMIF(Dec!$M$4:$M$4000, 'Tag 3'!B120, Dec!$H$4:$H$4000)</f>
        <v>0</v>
      </c>
      <c r="O120" s="1">
        <f t="shared" si="2"/>
        <v>0</v>
      </c>
    </row>
    <row r="121" spans="2:15" x14ac:dyDescent="0.2">
      <c r="B121" s="21">
        <f>Tags!J121</f>
        <v>0</v>
      </c>
      <c r="C121" s="8">
        <f>SUMIF(Jan!$M$4:$M$4000, 'Tag 3'!B121, Jan!$H$4:$H$4000)</f>
        <v>0</v>
      </c>
      <c r="D121" s="8">
        <f>SUMIF(Feb!$M$4:$M$4000, 'Tag 3'!B121, Feb!$H$4:$H$4000)</f>
        <v>0</v>
      </c>
      <c r="E121" s="8">
        <f>SUMIF(Mar!$M$4:$M$4000, 'Tag 3'!B121, Mar!$H$4:$H$4000)</f>
        <v>0</v>
      </c>
      <c r="F121" s="8">
        <f>SUMIF(Apr!$M$4:$M$4000, 'Tag 3'!B121, Apr!$H$4:$H$4000)</f>
        <v>0</v>
      </c>
      <c r="G121" s="8">
        <f>SUMIF(May!$M$4:$M$4000, 'Tag 3'!B121, May!$H$4:$H$4000)</f>
        <v>0</v>
      </c>
      <c r="H121" s="8">
        <f>SUMIF(Jun!$M$4:$M$4000, 'Tag 3'!B121, Jun!$H$4:$H$4000)</f>
        <v>0</v>
      </c>
      <c r="I121" s="8">
        <f>SUMIF(Jul!$M$4:$M$4000, 'Tag 3'!B121, Jul!$H$4:$H$4000)</f>
        <v>0</v>
      </c>
      <c r="J121" s="8">
        <f>SUMIF(Aug!$M$4:$M$4000, 'Tag 3'!B121, Aug!$H$4:$H$4000)</f>
        <v>0</v>
      </c>
      <c r="K121" s="8">
        <f>SUMIF(Sep!$M$4:$M$4000, 'Tag 3'!B121, Sep!$H$4:$H$4000)</f>
        <v>0</v>
      </c>
      <c r="L121" s="8">
        <f>SUMIF(Oct!$M$4:$M$4000, 'Tag 3'!B121, Oct!$H$4:$H$4000)</f>
        <v>0</v>
      </c>
      <c r="M121" s="8">
        <f>SUMIF(Nov!$M$4:$M$4000, 'Tag 3'!B121, Nov!$H$4:$H$4000)</f>
        <v>0</v>
      </c>
      <c r="N121" s="8">
        <f>SUMIF(Dec!$M$4:$M$4000, 'Tag 3'!B121, Dec!$H$4:$H$4000)</f>
        <v>0</v>
      </c>
      <c r="O121" s="1">
        <f t="shared" si="2"/>
        <v>0</v>
      </c>
    </row>
    <row r="122" spans="2:15" x14ac:dyDescent="0.2">
      <c r="B122" s="21">
        <f>Tags!J122</f>
        <v>0</v>
      </c>
      <c r="C122" s="8">
        <f>SUMIF(Jan!$M$4:$M$4000, 'Tag 3'!B122, Jan!$H$4:$H$4000)</f>
        <v>0</v>
      </c>
      <c r="D122" s="8">
        <f>SUMIF(Feb!$M$4:$M$4000, 'Tag 3'!B122, Feb!$H$4:$H$4000)</f>
        <v>0</v>
      </c>
      <c r="E122" s="8">
        <f>SUMIF(Mar!$M$4:$M$4000, 'Tag 3'!B122, Mar!$H$4:$H$4000)</f>
        <v>0</v>
      </c>
      <c r="F122" s="8">
        <f>SUMIF(Apr!$M$4:$M$4000, 'Tag 3'!B122, Apr!$H$4:$H$4000)</f>
        <v>0</v>
      </c>
      <c r="G122" s="8">
        <f>SUMIF(May!$M$4:$M$4000, 'Tag 3'!B122, May!$H$4:$H$4000)</f>
        <v>0</v>
      </c>
      <c r="H122" s="8">
        <f>SUMIF(Jun!$M$4:$M$4000, 'Tag 3'!B122, Jun!$H$4:$H$4000)</f>
        <v>0</v>
      </c>
      <c r="I122" s="8">
        <f>SUMIF(Jul!$M$4:$M$4000, 'Tag 3'!B122, Jul!$H$4:$H$4000)</f>
        <v>0</v>
      </c>
      <c r="J122" s="8">
        <f>SUMIF(Aug!$M$4:$M$4000, 'Tag 3'!B122, Aug!$H$4:$H$4000)</f>
        <v>0</v>
      </c>
      <c r="K122" s="8">
        <f>SUMIF(Sep!$M$4:$M$4000, 'Tag 3'!B122, Sep!$H$4:$H$4000)</f>
        <v>0</v>
      </c>
      <c r="L122" s="8">
        <f>SUMIF(Oct!$M$4:$M$4000, 'Tag 3'!B122, Oct!$H$4:$H$4000)</f>
        <v>0</v>
      </c>
      <c r="M122" s="8">
        <f>SUMIF(Nov!$M$4:$M$4000, 'Tag 3'!B122, Nov!$H$4:$H$4000)</f>
        <v>0</v>
      </c>
      <c r="N122" s="8">
        <f>SUMIF(Dec!$M$4:$M$4000, 'Tag 3'!B122, Dec!$H$4:$H$4000)</f>
        <v>0</v>
      </c>
      <c r="O122" s="1">
        <f t="shared" si="2"/>
        <v>0</v>
      </c>
    </row>
    <row r="123" spans="2:15" x14ac:dyDescent="0.2">
      <c r="B123" s="21">
        <f>Tags!J123</f>
        <v>0</v>
      </c>
      <c r="C123" s="8">
        <f>SUMIF(Jan!$M$4:$M$4000, 'Tag 3'!B123, Jan!$H$4:$H$4000)</f>
        <v>0</v>
      </c>
      <c r="D123" s="8">
        <f>SUMIF(Feb!$M$4:$M$4000, 'Tag 3'!B123, Feb!$H$4:$H$4000)</f>
        <v>0</v>
      </c>
      <c r="E123" s="8">
        <f>SUMIF(Mar!$M$4:$M$4000, 'Tag 3'!B123, Mar!$H$4:$H$4000)</f>
        <v>0</v>
      </c>
      <c r="F123" s="8">
        <f>SUMIF(Apr!$M$4:$M$4000, 'Tag 3'!B123, Apr!$H$4:$H$4000)</f>
        <v>0</v>
      </c>
      <c r="G123" s="8">
        <f>SUMIF(May!$M$4:$M$4000, 'Tag 3'!B123, May!$H$4:$H$4000)</f>
        <v>0</v>
      </c>
      <c r="H123" s="8">
        <f>SUMIF(Jun!$M$4:$M$4000, 'Tag 3'!B123, Jun!$H$4:$H$4000)</f>
        <v>0</v>
      </c>
      <c r="I123" s="8">
        <f>SUMIF(Jul!$M$4:$M$4000, 'Tag 3'!B123, Jul!$H$4:$H$4000)</f>
        <v>0</v>
      </c>
      <c r="J123" s="8">
        <f>SUMIF(Aug!$M$4:$M$4000, 'Tag 3'!B123, Aug!$H$4:$H$4000)</f>
        <v>0</v>
      </c>
      <c r="K123" s="8">
        <f>SUMIF(Sep!$M$4:$M$4000, 'Tag 3'!B123, Sep!$H$4:$H$4000)</f>
        <v>0</v>
      </c>
      <c r="L123" s="8">
        <f>SUMIF(Oct!$M$4:$M$4000, 'Tag 3'!B123, Oct!$H$4:$H$4000)</f>
        <v>0</v>
      </c>
      <c r="M123" s="8">
        <f>SUMIF(Nov!$M$4:$M$4000, 'Tag 3'!B123, Nov!$H$4:$H$4000)</f>
        <v>0</v>
      </c>
      <c r="N123" s="8">
        <f>SUMIF(Dec!$M$4:$M$4000, 'Tag 3'!B123, Dec!$H$4:$H$4000)</f>
        <v>0</v>
      </c>
      <c r="O123" s="1">
        <f t="shared" si="2"/>
        <v>0</v>
      </c>
    </row>
    <row r="124" spans="2:15" x14ac:dyDescent="0.2">
      <c r="B124" s="21">
        <f>Tags!J124</f>
        <v>0</v>
      </c>
      <c r="C124" s="8">
        <f>SUMIF(Jan!$M$4:$M$4000, 'Tag 3'!B124, Jan!$H$4:$H$4000)</f>
        <v>0</v>
      </c>
      <c r="D124" s="8">
        <f>SUMIF(Feb!$M$4:$M$4000, 'Tag 3'!B124, Feb!$H$4:$H$4000)</f>
        <v>0</v>
      </c>
      <c r="E124" s="8">
        <f>SUMIF(Mar!$M$4:$M$4000, 'Tag 3'!B124, Mar!$H$4:$H$4000)</f>
        <v>0</v>
      </c>
      <c r="F124" s="8">
        <f>SUMIF(Apr!$M$4:$M$4000, 'Tag 3'!B124, Apr!$H$4:$H$4000)</f>
        <v>0</v>
      </c>
      <c r="G124" s="8">
        <f>SUMIF(May!$M$4:$M$4000, 'Tag 3'!B124, May!$H$4:$H$4000)</f>
        <v>0</v>
      </c>
      <c r="H124" s="8">
        <f>SUMIF(Jun!$M$4:$M$4000, 'Tag 3'!B124, Jun!$H$4:$H$4000)</f>
        <v>0</v>
      </c>
      <c r="I124" s="8">
        <f>SUMIF(Jul!$M$4:$M$4000, 'Tag 3'!B124, Jul!$H$4:$H$4000)</f>
        <v>0</v>
      </c>
      <c r="J124" s="8">
        <f>SUMIF(Aug!$M$4:$M$4000, 'Tag 3'!B124, Aug!$H$4:$H$4000)</f>
        <v>0</v>
      </c>
      <c r="K124" s="8">
        <f>SUMIF(Sep!$M$4:$M$4000, 'Tag 3'!B124, Sep!$H$4:$H$4000)</f>
        <v>0</v>
      </c>
      <c r="L124" s="8">
        <f>SUMIF(Oct!$M$4:$M$4000, 'Tag 3'!B124, Oct!$H$4:$H$4000)</f>
        <v>0</v>
      </c>
      <c r="M124" s="8">
        <f>SUMIF(Nov!$M$4:$M$4000, 'Tag 3'!B124, Nov!$H$4:$H$4000)</f>
        <v>0</v>
      </c>
      <c r="N124" s="8">
        <f>SUMIF(Dec!$M$4:$M$4000, 'Tag 3'!B124, Dec!$H$4:$H$4000)</f>
        <v>0</v>
      </c>
      <c r="O124" s="1">
        <f t="shared" si="2"/>
        <v>0</v>
      </c>
    </row>
    <row r="125" spans="2:15" x14ac:dyDescent="0.2">
      <c r="B125" s="21">
        <f>Tags!J125</f>
        <v>0</v>
      </c>
      <c r="C125" s="8">
        <f>SUMIF(Jan!$M$4:$M$4000, 'Tag 3'!B125, Jan!$H$4:$H$4000)</f>
        <v>0</v>
      </c>
      <c r="D125" s="8">
        <f>SUMIF(Feb!$M$4:$M$4000, 'Tag 3'!B125, Feb!$H$4:$H$4000)</f>
        <v>0</v>
      </c>
      <c r="E125" s="8">
        <f>SUMIF(Mar!$M$4:$M$4000, 'Tag 3'!B125, Mar!$H$4:$H$4000)</f>
        <v>0</v>
      </c>
      <c r="F125" s="8">
        <f>SUMIF(Apr!$M$4:$M$4000, 'Tag 3'!B125, Apr!$H$4:$H$4000)</f>
        <v>0</v>
      </c>
      <c r="G125" s="8">
        <f>SUMIF(May!$M$4:$M$4000, 'Tag 3'!B125, May!$H$4:$H$4000)</f>
        <v>0</v>
      </c>
      <c r="H125" s="8">
        <f>SUMIF(Jun!$M$4:$M$4000, 'Tag 3'!B125, Jun!$H$4:$H$4000)</f>
        <v>0</v>
      </c>
      <c r="I125" s="8">
        <f>SUMIF(Jul!$M$4:$M$4000, 'Tag 3'!B125, Jul!$H$4:$H$4000)</f>
        <v>0</v>
      </c>
      <c r="J125" s="8">
        <f>SUMIF(Aug!$M$4:$M$4000, 'Tag 3'!B125, Aug!$H$4:$H$4000)</f>
        <v>0</v>
      </c>
      <c r="K125" s="8">
        <f>SUMIF(Sep!$M$4:$M$4000, 'Tag 3'!B125, Sep!$H$4:$H$4000)</f>
        <v>0</v>
      </c>
      <c r="L125" s="8">
        <f>SUMIF(Oct!$M$4:$M$4000, 'Tag 3'!B125, Oct!$H$4:$H$4000)</f>
        <v>0</v>
      </c>
      <c r="M125" s="8">
        <f>SUMIF(Nov!$M$4:$M$4000, 'Tag 3'!B125, Nov!$H$4:$H$4000)</f>
        <v>0</v>
      </c>
      <c r="N125" s="8">
        <f>SUMIF(Dec!$M$4:$M$4000, 'Tag 3'!B125, Dec!$H$4:$H$4000)</f>
        <v>0</v>
      </c>
      <c r="O125" s="1">
        <f t="shared" si="2"/>
        <v>0</v>
      </c>
    </row>
    <row r="126" spans="2:15" x14ac:dyDescent="0.2">
      <c r="B126" s="21">
        <f>Tags!J126</f>
        <v>0</v>
      </c>
      <c r="C126" s="8">
        <f>SUMIF(Jan!$M$4:$M$4000, 'Tag 3'!B126, Jan!$H$4:$H$4000)</f>
        <v>0</v>
      </c>
      <c r="D126" s="8">
        <f>SUMIF(Feb!$M$4:$M$4000, 'Tag 3'!B126, Feb!$H$4:$H$4000)</f>
        <v>0</v>
      </c>
      <c r="E126" s="8">
        <f>SUMIF(Mar!$M$4:$M$4000, 'Tag 3'!B126, Mar!$H$4:$H$4000)</f>
        <v>0</v>
      </c>
      <c r="F126" s="8">
        <f>SUMIF(Apr!$M$4:$M$4000, 'Tag 3'!B126, Apr!$H$4:$H$4000)</f>
        <v>0</v>
      </c>
      <c r="G126" s="8">
        <f>SUMIF(May!$M$4:$M$4000, 'Tag 3'!B126, May!$H$4:$H$4000)</f>
        <v>0</v>
      </c>
      <c r="H126" s="8">
        <f>SUMIF(Jun!$M$4:$M$4000, 'Tag 3'!B126, Jun!$H$4:$H$4000)</f>
        <v>0</v>
      </c>
      <c r="I126" s="8">
        <f>SUMIF(Jul!$M$4:$M$4000, 'Tag 3'!B126, Jul!$H$4:$H$4000)</f>
        <v>0</v>
      </c>
      <c r="J126" s="8">
        <f>SUMIF(Aug!$M$4:$M$4000, 'Tag 3'!B126, Aug!$H$4:$H$4000)</f>
        <v>0</v>
      </c>
      <c r="K126" s="8">
        <f>SUMIF(Sep!$M$4:$M$4000, 'Tag 3'!B126, Sep!$H$4:$H$4000)</f>
        <v>0</v>
      </c>
      <c r="L126" s="8">
        <f>SUMIF(Oct!$M$4:$M$4000, 'Tag 3'!B126, Oct!$H$4:$H$4000)</f>
        <v>0</v>
      </c>
      <c r="M126" s="8">
        <f>SUMIF(Nov!$M$4:$M$4000, 'Tag 3'!B126, Nov!$H$4:$H$4000)</f>
        <v>0</v>
      </c>
      <c r="N126" s="8">
        <f>SUMIF(Dec!$M$4:$M$4000, 'Tag 3'!B126, Dec!$H$4:$H$4000)</f>
        <v>0</v>
      </c>
      <c r="O126" s="1">
        <f t="shared" si="2"/>
        <v>0</v>
      </c>
    </row>
    <row r="127" spans="2:15" x14ac:dyDescent="0.2">
      <c r="B127" s="21">
        <f>Tags!J127</f>
        <v>0</v>
      </c>
      <c r="C127" s="8">
        <f>SUMIF(Jan!$M$4:$M$4000, 'Tag 3'!B127, Jan!$H$4:$H$4000)</f>
        <v>0</v>
      </c>
      <c r="D127" s="8">
        <f>SUMIF(Feb!$M$4:$M$4000, 'Tag 3'!B127, Feb!$H$4:$H$4000)</f>
        <v>0</v>
      </c>
      <c r="E127" s="8">
        <f>SUMIF(Mar!$M$4:$M$4000, 'Tag 3'!B127, Mar!$H$4:$H$4000)</f>
        <v>0</v>
      </c>
      <c r="F127" s="8">
        <f>SUMIF(Apr!$M$4:$M$4000, 'Tag 3'!B127, Apr!$H$4:$H$4000)</f>
        <v>0</v>
      </c>
      <c r="G127" s="8">
        <f>SUMIF(May!$M$4:$M$4000, 'Tag 3'!B127, May!$H$4:$H$4000)</f>
        <v>0</v>
      </c>
      <c r="H127" s="8">
        <f>SUMIF(Jun!$M$4:$M$4000, 'Tag 3'!B127, Jun!$H$4:$H$4000)</f>
        <v>0</v>
      </c>
      <c r="I127" s="8">
        <f>SUMIF(Jul!$M$4:$M$4000, 'Tag 3'!B127, Jul!$H$4:$H$4000)</f>
        <v>0</v>
      </c>
      <c r="J127" s="8">
        <f>SUMIF(Aug!$M$4:$M$4000, 'Tag 3'!B127, Aug!$H$4:$H$4000)</f>
        <v>0</v>
      </c>
      <c r="K127" s="8">
        <f>SUMIF(Sep!$M$4:$M$4000, 'Tag 3'!B127, Sep!$H$4:$H$4000)</f>
        <v>0</v>
      </c>
      <c r="L127" s="8">
        <f>SUMIF(Oct!$M$4:$M$4000, 'Tag 3'!B127, Oct!$H$4:$H$4000)</f>
        <v>0</v>
      </c>
      <c r="M127" s="8">
        <f>SUMIF(Nov!$M$4:$M$4000, 'Tag 3'!B127, Nov!$H$4:$H$4000)</f>
        <v>0</v>
      </c>
      <c r="N127" s="8">
        <f>SUMIF(Dec!$M$4:$M$4000, 'Tag 3'!B127, Dec!$H$4:$H$4000)</f>
        <v>0</v>
      </c>
      <c r="O127" s="1">
        <f t="shared" si="2"/>
        <v>0</v>
      </c>
    </row>
    <row r="128" spans="2:15" x14ac:dyDescent="0.2">
      <c r="B128" s="21">
        <f>Tags!J128</f>
        <v>0</v>
      </c>
      <c r="C128" s="8">
        <f>SUMIF(Jan!$M$4:$M$4000, 'Tag 3'!B128, Jan!$H$4:$H$4000)</f>
        <v>0</v>
      </c>
      <c r="D128" s="8">
        <f>SUMIF(Feb!$M$4:$M$4000, 'Tag 3'!B128, Feb!$H$4:$H$4000)</f>
        <v>0</v>
      </c>
      <c r="E128" s="8">
        <f>SUMIF(Mar!$M$4:$M$4000, 'Tag 3'!B128, Mar!$H$4:$H$4000)</f>
        <v>0</v>
      </c>
      <c r="F128" s="8">
        <f>SUMIF(Apr!$M$4:$M$4000, 'Tag 3'!B128, Apr!$H$4:$H$4000)</f>
        <v>0</v>
      </c>
      <c r="G128" s="8">
        <f>SUMIF(May!$M$4:$M$4000, 'Tag 3'!B128, May!$H$4:$H$4000)</f>
        <v>0</v>
      </c>
      <c r="H128" s="8">
        <f>SUMIF(Jun!$M$4:$M$4000, 'Tag 3'!B128, Jun!$H$4:$H$4000)</f>
        <v>0</v>
      </c>
      <c r="I128" s="8">
        <f>SUMIF(Jul!$M$4:$M$4000, 'Tag 3'!B128, Jul!$H$4:$H$4000)</f>
        <v>0</v>
      </c>
      <c r="J128" s="8">
        <f>SUMIF(Aug!$M$4:$M$4000, 'Tag 3'!B128, Aug!$H$4:$H$4000)</f>
        <v>0</v>
      </c>
      <c r="K128" s="8">
        <f>SUMIF(Sep!$M$4:$M$4000, 'Tag 3'!B128, Sep!$H$4:$H$4000)</f>
        <v>0</v>
      </c>
      <c r="L128" s="8">
        <f>SUMIF(Oct!$M$4:$M$4000, 'Tag 3'!B128, Oct!$H$4:$H$4000)</f>
        <v>0</v>
      </c>
      <c r="M128" s="8">
        <f>SUMIF(Nov!$M$4:$M$4000, 'Tag 3'!B128, Nov!$H$4:$H$4000)</f>
        <v>0</v>
      </c>
      <c r="N128" s="8">
        <f>SUMIF(Dec!$M$4:$M$4000, 'Tag 3'!B128, Dec!$H$4:$H$4000)</f>
        <v>0</v>
      </c>
      <c r="O128" s="1">
        <f t="shared" si="2"/>
        <v>0</v>
      </c>
    </row>
    <row r="129" spans="2:15" x14ac:dyDescent="0.2">
      <c r="B129" s="21">
        <f>Tags!J129</f>
        <v>0</v>
      </c>
      <c r="C129" s="8">
        <f>SUMIF(Jan!$M$4:$M$4000, 'Tag 3'!B129, Jan!$H$4:$H$4000)</f>
        <v>0</v>
      </c>
      <c r="D129" s="8">
        <f>SUMIF(Feb!$M$4:$M$4000, 'Tag 3'!B129, Feb!$H$4:$H$4000)</f>
        <v>0</v>
      </c>
      <c r="E129" s="8">
        <f>SUMIF(Mar!$M$4:$M$4000, 'Tag 3'!B129, Mar!$H$4:$H$4000)</f>
        <v>0</v>
      </c>
      <c r="F129" s="8">
        <f>SUMIF(Apr!$M$4:$M$4000, 'Tag 3'!B129, Apr!$H$4:$H$4000)</f>
        <v>0</v>
      </c>
      <c r="G129" s="8">
        <f>SUMIF(May!$M$4:$M$4000, 'Tag 3'!B129, May!$H$4:$H$4000)</f>
        <v>0</v>
      </c>
      <c r="H129" s="8">
        <f>SUMIF(Jun!$M$4:$M$4000, 'Tag 3'!B129, Jun!$H$4:$H$4000)</f>
        <v>0</v>
      </c>
      <c r="I129" s="8">
        <f>SUMIF(Jul!$M$4:$M$4000, 'Tag 3'!B129, Jul!$H$4:$H$4000)</f>
        <v>0</v>
      </c>
      <c r="J129" s="8">
        <f>SUMIF(Aug!$M$4:$M$4000, 'Tag 3'!B129, Aug!$H$4:$H$4000)</f>
        <v>0</v>
      </c>
      <c r="K129" s="8">
        <f>SUMIF(Sep!$M$4:$M$4000, 'Tag 3'!B129, Sep!$H$4:$H$4000)</f>
        <v>0</v>
      </c>
      <c r="L129" s="8">
        <f>SUMIF(Oct!$M$4:$M$4000, 'Tag 3'!B129, Oct!$H$4:$H$4000)</f>
        <v>0</v>
      </c>
      <c r="M129" s="8">
        <f>SUMIF(Nov!$M$4:$M$4000, 'Tag 3'!B129, Nov!$H$4:$H$4000)</f>
        <v>0</v>
      </c>
      <c r="N129" s="8">
        <f>SUMIF(Dec!$M$4:$M$4000, 'Tag 3'!B129, Dec!$H$4:$H$4000)</f>
        <v>0</v>
      </c>
      <c r="O129" s="1">
        <f t="shared" si="2"/>
        <v>0</v>
      </c>
    </row>
    <row r="130" spans="2:15" x14ac:dyDescent="0.2">
      <c r="B130" s="21">
        <f>Tags!J130</f>
        <v>0</v>
      </c>
      <c r="C130" s="8">
        <f>SUMIF(Jan!$M$4:$M$4000, 'Tag 3'!B130, Jan!$H$4:$H$4000)</f>
        <v>0</v>
      </c>
      <c r="D130" s="8">
        <f>SUMIF(Feb!$M$4:$M$4000, 'Tag 3'!B130, Feb!$H$4:$H$4000)</f>
        <v>0</v>
      </c>
      <c r="E130" s="8">
        <f>SUMIF(Mar!$M$4:$M$4000, 'Tag 3'!B130, Mar!$H$4:$H$4000)</f>
        <v>0</v>
      </c>
      <c r="F130" s="8">
        <f>SUMIF(Apr!$M$4:$M$4000, 'Tag 3'!B130, Apr!$H$4:$H$4000)</f>
        <v>0</v>
      </c>
      <c r="G130" s="8">
        <f>SUMIF(May!$M$4:$M$4000, 'Tag 3'!B130, May!$H$4:$H$4000)</f>
        <v>0</v>
      </c>
      <c r="H130" s="8">
        <f>SUMIF(Jun!$M$4:$M$4000, 'Tag 3'!B130, Jun!$H$4:$H$4000)</f>
        <v>0</v>
      </c>
      <c r="I130" s="8">
        <f>SUMIF(Jul!$M$4:$M$4000, 'Tag 3'!B130, Jul!$H$4:$H$4000)</f>
        <v>0</v>
      </c>
      <c r="J130" s="8">
        <f>SUMIF(Aug!$M$4:$M$4000, 'Tag 3'!B130, Aug!$H$4:$H$4000)</f>
        <v>0</v>
      </c>
      <c r="K130" s="8">
        <f>SUMIF(Sep!$M$4:$M$4000, 'Tag 3'!B130, Sep!$H$4:$H$4000)</f>
        <v>0</v>
      </c>
      <c r="L130" s="8">
        <f>SUMIF(Oct!$M$4:$M$4000, 'Tag 3'!B130, Oct!$H$4:$H$4000)</f>
        <v>0</v>
      </c>
      <c r="M130" s="8">
        <f>SUMIF(Nov!$M$4:$M$4000, 'Tag 3'!B130, Nov!$H$4:$H$4000)</f>
        <v>0</v>
      </c>
      <c r="N130" s="8">
        <f>SUMIF(Dec!$M$4:$M$4000, 'Tag 3'!B130, Dec!$H$4:$H$4000)</f>
        <v>0</v>
      </c>
      <c r="O130" s="1">
        <f t="shared" si="2"/>
        <v>0</v>
      </c>
    </row>
    <row r="131" spans="2:15" x14ac:dyDescent="0.2">
      <c r="B131" s="21">
        <f>Tags!J131</f>
        <v>0</v>
      </c>
      <c r="C131" s="8">
        <f>SUMIF(Jan!$M$4:$M$4000, 'Tag 3'!B131, Jan!$H$4:$H$4000)</f>
        <v>0</v>
      </c>
      <c r="D131" s="8">
        <f>SUMIF(Feb!$M$4:$M$4000, 'Tag 3'!B131, Feb!$H$4:$H$4000)</f>
        <v>0</v>
      </c>
      <c r="E131" s="8">
        <f>SUMIF(Mar!$M$4:$M$4000, 'Tag 3'!B131, Mar!$H$4:$H$4000)</f>
        <v>0</v>
      </c>
      <c r="F131" s="8">
        <f>SUMIF(Apr!$M$4:$M$4000, 'Tag 3'!B131, Apr!$H$4:$H$4000)</f>
        <v>0</v>
      </c>
      <c r="G131" s="8">
        <f>SUMIF(May!$M$4:$M$4000, 'Tag 3'!B131, May!$H$4:$H$4000)</f>
        <v>0</v>
      </c>
      <c r="H131" s="8">
        <f>SUMIF(Jun!$M$4:$M$4000, 'Tag 3'!B131, Jun!$H$4:$H$4000)</f>
        <v>0</v>
      </c>
      <c r="I131" s="8">
        <f>SUMIF(Jul!$M$4:$M$4000, 'Tag 3'!B131, Jul!$H$4:$H$4000)</f>
        <v>0</v>
      </c>
      <c r="J131" s="8">
        <f>SUMIF(Aug!$M$4:$M$4000, 'Tag 3'!B131, Aug!$H$4:$H$4000)</f>
        <v>0</v>
      </c>
      <c r="K131" s="8">
        <f>SUMIF(Sep!$M$4:$M$4000, 'Tag 3'!B131, Sep!$H$4:$H$4000)</f>
        <v>0</v>
      </c>
      <c r="L131" s="8">
        <f>SUMIF(Oct!$M$4:$M$4000, 'Tag 3'!B131, Oct!$H$4:$H$4000)</f>
        <v>0</v>
      </c>
      <c r="M131" s="8">
        <f>SUMIF(Nov!$M$4:$M$4000, 'Tag 3'!B131, Nov!$H$4:$H$4000)</f>
        <v>0</v>
      </c>
      <c r="N131" s="8">
        <f>SUMIF(Dec!$M$4:$M$4000, 'Tag 3'!B131, Dec!$H$4:$H$4000)</f>
        <v>0</v>
      </c>
      <c r="O131" s="1">
        <f t="shared" si="2"/>
        <v>0</v>
      </c>
    </row>
    <row r="132" spans="2:15" x14ac:dyDescent="0.2">
      <c r="B132" s="21">
        <f>Tags!J132</f>
        <v>0</v>
      </c>
      <c r="C132" s="8">
        <f>SUMIF(Jan!$M$4:$M$4000, 'Tag 3'!B132, Jan!$H$4:$H$4000)</f>
        <v>0</v>
      </c>
      <c r="D132" s="8">
        <f>SUMIF(Feb!$M$4:$M$4000, 'Tag 3'!B132, Feb!$H$4:$H$4000)</f>
        <v>0</v>
      </c>
      <c r="E132" s="8">
        <f>SUMIF(Mar!$M$4:$M$4000, 'Tag 3'!B132, Mar!$H$4:$H$4000)</f>
        <v>0</v>
      </c>
      <c r="F132" s="8">
        <f>SUMIF(Apr!$M$4:$M$4000, 'Tag 3'!B132, Apr!$H$4:$H$4000)</f>
        <v>0</v>
      </c>
      <c r="G132" s="8">
        <f>SUMIF(May!$M$4:$M$4000, 'Tag 3'!B132, May!$H$4:$H$4000)</f>
        <v>0</v>
      </c>
      <c r="H132" s="8">
        <f>SUMIF(Jun!$M$4:$M$4000, 'Tag 3'!B132, Jun!$H$4:$H$4000)</f>
        <v>0</v>
      </c>
      <c r="I132" s="8">
        <f>SUMIF(Jul!$M$4:$M$4000, 'Tag 3'!B132, Jul!$H$4:$H$4000)</f>
        <v>0</v>
      </c>
      <c r="J132" s="8">
        <f>SUMIF(Aug!$M$4:$M$4000, 'Tag 3'!B132, Aug!$H$4:$H$4000)</f>
        <v>0</v>
      </c>
      <c r="K132" s="8">
        <f>SUMIF(Sep!$M$4:$M$4000, 'Tag 3'!B132, Sep!$H$4:$H$4000)</f>
        <v>0</v>
      </c>
      <c r="L132" s="8">
        <f>SUMIF(Oct!$M$4:$M$4000, 'Tag 3'!B132, Oct!$H$4:$H$4000)</f>
        <v>0</v>
      </c>
      <c r="M132" s="8">
        <f>SUMIF(Nov!$M$4:$M$4000, 'Tag 3'!B132, Nov!$H$4:$H$4000)</f>
        <v>0</v>
      </c>
      <c r="N132" s="8">
        <f>SUMIF(Dec!$M$4:$M$4000, 'Tag 3'!B132, Dec!$H$4:$H$4000)</f>
        <v>0</v>
      </c>
      <c r="O132" s="1">
        <f t="shared" si="2"/>
        <v>0</v>
      </c>
    </row>
    <row r="133" spans="2:15" x14ac:dyDescent="0.2">
      <c r="B133" s="21">
        <f>Tags!J133</f>
        <v>0</v>
      </c>
      <c r="C133" s="8">
        <f>SUMIF(Jan!$M$4:$M$4000, 'Tag 3'!B133, Jan!$H$4:$H$4000)</f>
        <v>0</v>
      </c>
      <c r="D133" s="8">
        <f>SUMIF(Feb!$M$4:$M$4000, 'Tag 3'!B133, Feb!$H$4:$H$4000)</f>
        <v>0</v>
      </c>
      <c r="E133" s="8">
        <f>SUMIF(Mar!$M$4:$M$4000, 'Tag 3'!B133, Mar!$H$4:$H$4000)</f>
        <v>0</v>
      </c>
      <c r="F133" s="8">
        <f>SUMIF(Apr!$M$4:$M$4000, 'Tag 3'!B133, Apr!$H$4:$H$4000)</f>
        <v>0</v>
      </c>
      <c r="G133" s="8">
        <f>SUMIF(May!$M$4:$M$4000, 'Tag 3'!B133, May!$H$4:$H$4000)</f>
        <v>0</v>
      </c>
      <c r="H133" s="8">
        <f>SUMIF(Jun!$M$4:$M$4000, 'Tag 3'!B133, Jun!$H$4:$H$4000)</f>
        <v>0</v>
      </c>
      <c r="I133" s="8">
        <f>SUMIF(Jul!$M$4:$M$4000, 'Tag 3'!B133, Jul!$H$4:$H$4000)</f>
        <v>0</v>
      </c>
      <c r="J133" s="8">
        <f>SUMIF(Aug!$M$4:$M$4000, 'Tag 3'!B133, Aug!$H$4:$H$4000)</f>
        <v>0</v>
      </c>
      <c r="K133" s="8">
        <f>SUMIF(Sep!$M$4:$M$4000, 'Tag 3'!B133, Sep!$H$4:$H$4000)</f>
        <v>0</v>
      </c>
      <c r="L133" s="8">
        <f>SUMIF(Oct!$M$4:$M$4000, 'Tag 3'!B133, Oct!$H$4:$H$4000)</f>
        <v>0</v>
      </c>
      <c r="M133" s="8">
        <f>SUMIF(Nov!$M$4:$M$4000, 'Tag 3'!B133, Nov!$H$4:$H$4000)</f>
        <v>0</v>
      </c>
      <c r="N133" s="8">
        <f>SUMIF(Dec!$M$4:$M$4000, 'Tag 3'!B133, Dec!$H$4:$H$4000)</f>
        <v>0</v>
      </c>
      <c r="O133" s="1">
        <f t="shared" si="2"/>
        <v>0</v>
      </c>
    </row>
    <row r="134" spans="2:15" x14ac:dyDescent="0.2">
      <c r="B134" s="21">
        <f>Tags!J134</f>
        <v>0</v>
      </c>
      <c r="C134" s="8">
        <f>SUMIF(Jan!$M$4:$M$4000, 'Tag 3'!B134, Jan!$H$4:$H$4000)</f>
        <v>0</v>
      </c>
      <c r="D134" s="8">
        <f>SUMIF(Feb!$M$4:$M$4000, 'Tag 3'!B134, Feb!$H$4:$H$4000)</f>
        <v>0</v>
      </c>
      <c r="E134" s="8">
        <f>SUMIF(Mar!$M$4:$M$4000, 'Tag 3'!B134, Mar!$H$4:$H$4000)</f>
        <v>0</v>
      </c>
      <c r="F134" s="8">
        <f>SUMIF(Apr!$M$4:$M$4000, 'Tag 3'!B134, Apr!$H$4:$H$4000)</f>
        <v>0</v>
      </c>
      <c r="G134" s="8">
        <f>SUMIF(May!$M$4:$M$4000, 'Tag 3'!B134, May!$H$4:$H$4000)</f>
        <v>0</v>
      </c>
      <c r="H134" s="8">
        <f>SUMIF(Jun!$M$4:$M$4000, 'Tag 3'!B134, Jun!$H$4:$H$4000)</f>
        <v>0</v>
      </c>
      <c r="I134" s="8">
        <f>SUMIF(Jul!$M$4:$M$4000, 'Tag 3'!B134, Jul!$H$4:$H$4000)</f>
        <v>0</v>
      </c>
      <c r="J134" s="8">
        <f>SUMIF(Aug!$M$4:$M$4000, 'Tag 3'!B134, Aug!$H$4:$H$4000)</f>
        <v>0</v>
      </c>
      <c r="K134" s="8">
        <f>SUMIF(Sep!$M$4:$M$4000, 'Tag 3'!B134, Sep!$H$4:$H$4000)</f>
        <v>0</v>
      </c>
      <c r="L134" s="8">
        <f>SUMIF(Oct!$M$4:$M$4000, 'Tag 3'!B134, Oct!$H$4:$H$4000)</f>
        <v>0</v>
      </c>
      <c r="M134" s="8">
        <f>SUMIF(Nov!$M$4:$M$4000, 'Tag 3'!B134, Nov!$H$4:$H$4000)</f>
        <v>0</v>
      </c>
      <c r="N134" s="8">
        <f>SUMIF(Dec!$M$4:$M$4000, 'Tag 3'!B134, Dec!$H$4:$H$4000)</f>
        <v>0</v>
      </c>
      <c r="O134" s="1">
        <f t="shared" si="2"/>
        <v>0</v>
      </c>
    </row>
    <row r="135" spans="2:15" x14ac:dyDescent="0.2">
      <c r="B135" s="21">
        <f>Tags!J135</f>
        <v>0</v>
      </c>
      <c r="C135" s="8">
        <f>SUMIF(Jan!$M$4:$M$4000, 'Tag 3'!B135, Jan!$H$4:$H$4000)</f>
        <v>0</v>
      </c>
      <c r="D135" s="8">
        <f>SUMIF(Feb!$M$4:$M$4000, 'Tag 3'!B135, Feb!$H$4:$H$4000)</f>
        <v>0</v>
      </c>
      <c r="E135" s="8">
        <f>SUMIF(Mar!$M$4:$M$4000, 'Tag 3'!B135, Mar!$H$4:$H$4000)</f>
        <v>0</v>
      </c>
      <c r="F135" s="8">
        <f>SUMIF(Apr!$M$4:$M$4000, 'Tag 3'!B135, Apr!$H$4:$H$4000)</f>
        <v>0</v>
      </c>
      <c r="G135" s="8">
        <f>SUMIF(May!$M$4:$M$4000, 'Tag 3'!B135, May!$H$4:$H$4000)</f>
        <v>0</v>
      </c>
      <c r="H135" s="8">
        <f>SUMIF(Jun!$M$4:$M$4000, 'Tag 3'!B135, Jun!$H$4:$H$4000)</f>
        <v>0</v>
      </c>
      <c r="I135" s="8">
        <f>SUMIF(Jul!$M$4:$M$4000, 'Tag 3'!B135, Jul!$H$4:$H$4000)</f>
        <v>0</v>
      </c>
      <c r="J135" s="8">
        <f>SUMIF(Aug!$M$4:$M$4000, 'Tag 3'!B135, Aug!$H$4:$H$4000)</f>
        <v>0</v>
      </c>
      <c r="K135" s="8">
        <f>SUMIF(Sep!$M$4:$M$4000, 'Tag 3'!B135, Sep!$H$4:$H$4000)</f>
        <v>0</v>
      </c>
      <c r="L135" s="8">
        <f>SUMIF(Oct!$M$4:$M$4000, 'Tag 3'!B135, Oct!$H$4:$H$4000)</f>
        <v>0</v>
      </c>
      <c r="M135" s="8">
        <f>SUMIF(Nov!$M$4:$M$4000, 'Tag 3'!B135, Nov!$H$4:$H$4000)</f>
        <v>0</v>
      </c>
      <c r="N135" s="8">
        <f>SUMIF(Dec!$M$4:$M$4000, 'Tag 3'!B135, Dec!$H$4:$H$4000)</f>
        <v>0</v>
      </c>
      <c r="O135" s="1">
        <f t="shared" si="2"/>
        <v>0</v>
      </c>
    </row>
    <row r="136" spans="2:15" x14ac:dyDescent="0.2">
      <c r="B136" s="21">
        <f>Tags!J136</f>
        <v>0</v>
      </c>
      <c r="C136" s="8">
        <f>SUMIF(Jan!$M$4:$M$4000, 'Tag 3'!B136, Jan!$H$4:$H$4000)</f>
        <v>0</v>
      </c>
      <c r="D136" s="8">
        <f>SUMIF(Feb!$M$4:$M$4000, 'Tag 3'!B136, Feb!$H$4:$H$4000)</f>
        <v>0</v>
      </c>
      <c r="E136" s="8">
        <f>SUMIF(Mar!$M$4:$M$4000, 'Tag 3'!B136, Mar!$H$4:$H$4000)</f>
        <v>0</v>
      </c>
      <c r="F136" s="8">
        <f>SUMIF(Apr!$M$4:$M$4000, 'Tag 3'!B136, Apr!$H$4:$H$4000)</f>
        <v>0</v>
      </c>
      <c r="G136" s="8">
        <f>SUMIF(May!$M$4:$M$4000, 'Tag 3'!B136, May!$H$4:$H$4000)</f>
        <v>0</v>
      </c>
      <c r="H136" s="8">
        <f>SUMIF(Jun!$M$4:$M$4000, 'Tag 3'!B136, Jun!$H$4:$H$4000)</f>
        <v>0</v>
      </c>
      <c r="I136" s="8">
        <f>SUMIF(Jul!$M$4:$M$4000, 'Tag 3'!B136, Jul!$H$4:$H$4000)</f>
        <v>0</v>
      </c>
      <c r="J136" s="8">
        <f>SUMIF(Aug!$M$4:$M$4000, 'Tag 3'!B136, Aug!$H$4:$H$4000)</f>
        <v>0</v>
      </c>
      <c r="K136" s="8">
        <f>SUMIF(Sep!$M$4:$M$4000, 'Tag 3'!B136, Sep!$H$4:$H$4000)</f>
        <v>0</v>
      </c>
      <c r="L136" s="8">
        <f>SUMIF(Oct!$M$4:$M$4000, 'Tag 3'!B136, Oct!$H$4:$H$4000)</f>
        <v>0</v>
      </c>
      <c r="M136" s="8">
        <f>SUMIF(Nov!$M$4:$M$4000, 'Tag 3'!B136, Nov!$H$4:$H$4000)</f>
        <v>0</v>
      </c>
      <c r="N136" s="8">
        <f>SUMIF(Dec!$M$4:$M$4000, 'Tag 3'!B136, Dec!$H$4:$H$4000)</f>
        <v>0</v>
      </c>
      <c r="O136" s="1">
        <f t="shared" si="2"/>
        <v>0</v>
      </c>
    </row>
    <row r="137" spans="2:15" x14ac:dyDescent="0.2">
      <c r="B137" s="21">
        <f>Tags!J137</f>
        <v>0</v>
      </c>
      <c r="C137" s="8">
        <f>SUMIF(Jan!$M$4:$M$4000, 'Tag 3'!B137, Jan!$H$4:$H$4000)</f>
        <v>0</v>
      </c>
      <c r="D137" s="8">
        <f>SUMIF(Feb!$M$4:$M$4000, 'Tag 3'!B137, Feb!$H$4:$H$4000)</f>
        <v>0</v>
      </c>
      <c r="E137" s="8">
        <f>SUMIF(Mar!$M$4:$M$4000, 'Tag 3'!B137, Mar!$H$4:$H$4000)</f>
        <v>0</v>
      </c>
      <c r="F137" s="8">
        <f>SUMIF(Apr!$M$4:$M$4000, 'Tag 3'!B137, Apr!$H$4:$H$4000)</f>
        <v>0</v>
      </c>
      <c r="G137" s="8">
        <f>SUMIF(May!$M$4:$M$4000, 'Tag 3'!B137, May!$H$4:$H$4000)</f>
        <v>0</v>
      </c>
      <c r="H137" s="8">
        <f>SUMIF(Jun!$M$4:$M$4000, 'Tag 3'!B137, Jun!$H$4:$H$4000)</f>
        <v>0</v>
      </c>
      <c r="I137" s="8">
        <f>SUMIF(Jul!$M$4:$M$4000, 'Tag 3'!B137, Jul!$H$4:$H$4000)</f>
        <v>0</v>
      </c>
      <c r="J137" s="8">
        <f>SUMIF(Aug!$M$4:$M$4000, 'Tag 3'!B137, Aug!$H$4:$H$4000)</f>
        <v>0</v>
      </c>
      <c r="K137" s="8">
        <f>SUMIF(Sep!$M$4:$M$4000, 'Tag 3'!B137, Sep!$H$4:$H$4000)</f>
        <v>0</v>
      </c>
      <c r="L137" s="8">
        <f>SUMIF(Oct!$M$4:$M$4000, 'Tag 3'!B137, Oct!$H$4:$H$4000)</f>
        <v>0</v>
      </c>
      <c r="M137" s="8">
        <f>SUMIF(Nov!$M$4:$M$4000, 'Tag 3'!B137, Nov!$H$4:$H$4000)</f>
        <v>0</v>
      </c>
      <c r="N137" s="8">
        <f>SUMIF(Dec!$M$4:$M$4000, 'Tag 3'!B137, Dec!$H$4:$H$4000)</f>
        <v>0</v>
      </c>
      <c r="O137" s="1">
        <f t="shared" si="2"/>
        <v>0</v>
      </c>
    </row>
    <row r="138" spans="2:15" x14ac:dyDescent="0.2">
      <c r="B138" s="21">
        <f>Tags!J138</f>
        <v>0</v>
      </c>
      <c r="C138" s="8">
        <f>SUMIF(Jan!$M$4:$M$4000, 'Tag 3'!B138, Jan!$H$4:$H$4000)</f>
        <v>0</v>
      </c>
      <c r="D138" s="8">
        <f>SUMIF(Feb!$M$4:$M$4000, 'Tag 3'!B138, Feb!$H$4:$H$4000)</f>
        <v>0</v>
      </c>
      <c r="E138" s="8">
        <f>SUMIF(Mar!$M$4:$M$4000, 'Tag 3'!B138, Mar!$H$4:$H$4000)</f>
        <v>0</v>
      </c>
      <c r="F138" s="8">
        <f>SUMIF(Apr!$M$4:$M$4000, 'Tag 3'!B138, Apr!$H$4:$H$4000)</f>
        <v>0</v>
      </c>
      <c r="G138" s="8">
        <f>SUMIF(May!$M$4:$M$4000, 'Tag 3'!B138, May!$H$4:$H$4000)</f>
        <v>0</v>
      </c>
      <c r="H138" s="8">
        <f>SUMIF(Jun!$M$4:$M$4000, 'Tag 3'!B138, Jun!$H$4:$H$4000)</f>
        <v>0</v>
      </c>
      <c r="I138" s="8">
        <f>SUMIF(Jul!$M$4:$M$4000, 'Tag 3'!B138, Jul!$H$4:$H$4000)</f>
        <v>0</v>
      </c>
      <c r="J138" s="8">
        <f>SUMIF(Aug!$M$4:$M$4000, 'Tag 3'!B138, Aug!$H$4:$H$4000)</f>
        <v>0</v>
      </c>
      <c r="K138" s="8">
        <f>SUMIF(Sep!$M$4:$M$4000, 'Tag 3'!B138, Sep!$H$4:$H$4000)</f>
        <v>0</v>
      </c>
      <c r="L138" s="8">
        <f>SUMIF(Oct!$M$4:$M$4000, 'Tag 3'!B138, Oct!$H$4:$H$4000)</f>
        <v>0</v>
      </c>
      <c r="M138" s="8">
        <f>SUMIF(Nov!$M$4:$M$4000, 'Tag 3'!B138, Nov!$H$4:$H$4000)</f>
        <v>0</v>
      </c>
      <c r="N138" s="8">
        <f>SUMIF(Dec!$M$4:$M$4000, 'Tag 3'!B138, Dec!$H$4:$H$4000)</f>
        <v>0</v>
      </c>
      <c r="O138" s="1">
        <f t="shared" si="2"/>
        <v>0</v>
      </c>
    </row>
    <row r="139" spans="2:15" x14ac:dyDescent="0.2">
      <c r="B139" s="21">
        <f>Tags!J139</f>
        <v>0</v>
      </c>
      <c r="C139" s="8">
        <f>SUMIF(Jan!$M$4:$M$4000, 'Tag 3'!B139, Jan!$H$4:$H$4000)</f>
        <v>0</v>
      </c>
      <c r="D139" s="8">
        <f>SUMIF(Feb!$M$4:$M$4000, 'Tag 3'!B139, Feb!$H$4:$H$4000)</f>
        <v>0</v>
      </c>
      <c r="E139" s="8">
        <f>SUMIF(Mar!$M$4:$M$4000, 'Tag 3'!B139, Mar!$H$4:$H$4000)</f>
        <v>0</v>
      </c>
      <c r="F139" s="8">
        <f>SUMIF(Apr!$M$4:$M$4000, 'Tag 3'!B139, Apr!$H$4:$H$4000)</f>
        <v>0</v>
      </c>
      <c r="G139" s="8">
        <f>SUMIF(May!$M$4:$M$4000, 'Tag 3'!B139, May!$H$4:$H$4000)</f>
        <v>0</v>
      </c>
      <c r="H139" s="8">
        <f>SUMIF(Jun!$M$4:$M$4000, 'Tag 3'!B139, Jun!$H$4:$H$4000)</f>
        <v>0</v>
      </c>
      <c r="I139" s="8">
        <f>SUMIF(Jul!$M$4:$M$4000, 'Tag 3'!B139, Jul!$H$4:$H$4000)</f>
        <v>0</v>
      </c>
      <c r="J139" s="8">
        <f>SUMIF(Aug!$M$4:$M$4000, 'Tag 3'!B139, Aug!$H$4:$H$4000)</f>
        <v>0</v>
      </c>
      <c r="K139" s="8">
        <f>SUMIF(Sep!$M$4:$M$4000, 'Tag 3'!B139, Sep!$H$4:$H$4000)</f>
        <v>0</v>
      </c>
      <c r="L139" s="8">
        <f>SUMIF(Oct!$M$4:$M$4000, 'Tag 3'!B139, Oct!$H$4:$H$4000)</f>
        <v>0</v>
      </c>
      <c r="M139" s="8">
        <f>SUMIF(Nov!$M$4:$M$4000, 'Tag 3'!B139, Nov!$H$4:$H$4000)</f>
        <v>0</v>
      </c>
      <c r="N139" s="8">
        <f>SUMIF(Dec!$M$4:$M$4000, 'Tag 3'!B139, Dec!$H$4:$H$4000)</f>
        <v>0</v>
      </c>
      <c r="O139" s="1">
        <f t="shared" si="2"/>
        <v>0</v>
      </c>
    </row>
    <row r="140" spans="2:15" x14ac:dyDescent="0.2">
      <c r="B140" s="21">
        <f>Tags!J140</f>
        <v>0</v>
      </c>
      <c r="C140" s="8">
        <f>SUMIF(Jan!$M$4:$M$4000, 'Tag 3'!B140, Jan!$H$4:$H$4000)</f>
        <v>0</v>
      </c>
      <c r="D140" s="8">
        <f>SUMIF(Feb!$M$4:$M$4000, 'Tag 3'!B140, Feb!$H$4:$H$4000)</f>
        <v>0</v>
      </c>
      <c r="E140" s="8">
        <f>SUMIF(Mar!$M$4:$M$4000, 'Tag 3'!B140, Mar!$H$4:$H$4000)</f>
        <v>0</v>
      </c>
      <c r="F140" s="8">
        <f>SUMIF(Apr!$M$4:$M$4000, 'Tag 3'!B140, Apr!$H$4:$H$4000)</f>
        <v>0</v>
      </c>
      <c r="G140" s="8">
        <f>SUMIF(May!$M$4:$M$4000, 'Tag 3'!B140, May!$H$4:$H$4000)</f>
        <v>0</v>
      </c>
      <c r="H140" s="8">
        <f>SUMIF(Jun!$M$4:$M$4000, 'Tag 3'!B140, Jun!$H$4:$H$4000)</f>
        <v>0</v>
      </c>
      <c r="I140" s="8">
        <f>SUMIF(Jul!$M$4:$M$4000, 'Tag 3'!B140, Jul!$H$4:$H$4000)</f>
        <v>0</v>
      </c>
      <c r="J140" s="8">
        <f>SUMIF(Aug!$M$4:$M$4000, 'Tag 3'!B140, Aug!$H$4:$H$4000)</f>
        <v>0</v>
      </c>
      <c r="K140" s="8">
        <f>SUMIF(Sep!$M$4:$M$4000, 'Tag 3'!B140, Sep!$H$4:$H$4000)</f>
        <v>0</v>
      </c>
      <c r="L140" s="8">
        <f>SUMIF(Oct!$M$4:$M$4000, 'Tag 3'!B140, Oct!$H$4:$H$4000)</f>
        <v>0</v>
      </c>
      <c r="M140" s="8">
        <f>SUMIF(Nov!$M$4:$M$4000, 'Tag 3'!B140, Nov!$H$4:$H$4000)</f>
        <v>0</v>
      </c>
      <c r="N140" s="8">
        <f>SUMIF(Dec!$M$4:$M$4000, 'Tag 3'!B140, Dec!$H$4:$H$4000)</f>
        <v>0</v>
      </c>
      <c r="O140" s="1">
        <f t="shared" si="2"/>
        <v>0</v>
      </c>
    </row>
    <row r="141" spans="2:15" x14ac:dyDescent="0.2">
      <c r="B141" s="21">
        <f>Tags!J141</f>
        <v>0</v>
      </c>
      <c r="C141" s="8">
        <f>SUMIF(Jan!$M$4:$M$4000, 'Tag 3'!B141, Jan!$H$4:$H$4000)</f>
        <v>0</v>
      </c>
      <c r="D141" s="8">
        <f>SUMIF(Feb!$M$4:$M$4000, 'Tag 3'!B141, Feb!$H$4:$H$4000)</f>
        <v>0</v>
      </c>
      <c r="E141" s="8">
        <f>SUMIF(Mar!$M$4:$M$4000, 'Tag 3'!B141, Mar!$H$4:$H$4000)</f>
        <v>0</v>
      </c>
      <c r="F141" s="8">
        <f>SUMIF(Apr!$M$4:$M$4000, 'Tag 3'!B141, Apr!$H$4:$H$4000)</f>
        <v>0</v>
      </c>
      <c r="G141" s="8">
        <f>SUMIF(May!$M$4:$M$4000, 'Tag 3'!B141, May!$H$4:$H$4000)</f>
        <v>0</v>
      </c>
      <c r="H141" s="8">
        <f>SUMIF(Jun!$M$4:$M$4000, 'Tag 3'!B141, Jun!$H$4:$H$4000)</f>
        <v>0</v>
      </c>
      <c r="I141" s="8">
        <f>SUMIF(Jul!$M$4:$M$4000, 'Tag 3'!B141, Jul!$H$4:$H$4000)</f>
        <v>0</v>
      </c>
      <c r="J141" s="8">
        <f>SUMIF(Aug!$M$4:$M$4000, 'Tag 3'!B141, Aug!$H$4:$H$4000)</f>
        <v>0</v>
      </c>
      <c r="K141" s="8">
        <f>SUMIF(Sep!$M$4:$M$4000, 'Tag 3'!B141, Sep!$H$4:$H$4000)</f>
        <v>0</v>
      </c>
      <c r="L141" s="8">
        <f>SUMIF(Oct!$M$4:$M$4000, 'Tag 3'!B141, Oct!$H$4:$H$4000)</f>
        <v>0</v>
      </c>
      <c r="M141" s="8">
        <f>SUMIF(Nov!$M$4:$M$4000, 'Tag 3'!B141, Nov!$H$4:$H$4000)</f>
        <v>0</v>
      </c>
      <c r="N141" s="8">
        <f>SUMIF(Dec!$M$4:$M$4000, 'Tag 3'!B141, Dec!$H$4:$H$4000)</f>
        <v>0</v>
      </c>
      <c r="O141" s="1">
        <f t="shared" si="2"/>
        <v>0</v>
      </c>
    </row>
    <row r="142" spans="2:15" x14ac:dyDescent="0.2">
      <c r="B142" s="21">
        <f>Tags!J142</f>
        <v>0</v>
      </c>
      <c r="C142" s="8">
        <f>SUMIF(Jan!$M$4:$M$4000, 'Tag 3'!B142, Jan!$H$4:$H$4000)</f>
        <v>0</v>
      </c>
      <c r="D142" s="8">
        <f>SUMIF(Feb!$M$4:$M$4000, 'Tag 3'!B142, Feb!$H$4:$H$4000)</f>
        <v>0</v>
      </c>
      <c r="E142" s="8">
        <f>SUMIF(Mar!$M$4:$M$4000, 'Tag 3'!B142, Mar!$H$4:$H$4000)</f>
        <v>0</v>
      </c>
      <c r="F142" s="8">
        <f>SUMIF(Apr!$M$4:$M$4000, 'Tag 3'!B142, Apr!$H$4:$H$4000)</f>
        <v>0</v>
      </c>
      <c r="G142" s="8">
        <f>SUMIF(May!$M$4:$M$4000, 'Tag 3'!B142, May!$H$4:$H$4000)</f>
        <v>0</v>
      </c>
      <c r="H142" s="8">
        <f>SUMIF(Jun!$M$4:$M$4000, 'Tag 3'!B142, Jun!$H$4:$H$4000)</f>
        <v>0</v>
      </c>
      <c r="I142" s="8">
        <f>SUMIF(Jul!$M$4:$M$4000, 'Tag 3'!B142, Jul!$H$4:$H$4000)</f>
        <v>0</v>
      </c>
      <c r="J142" s="8">
        <f>SUMIF(Aug!$M$4:$M$4000, 'Tag 3'!B142, Aug!$H$4:$H$4000)</f>
        <v>0</v>
      </c>
      <c r="K142" s="8">
        <f>SUMIF(Sep!$M$4:$M$4000, 'Tag 3'!B142, Sep!$H$4:$H$4000)</f>
        <v>0</v>
      </c>
      <c r="L142" s="8">
        <f>SUMIF(Oct!$M$4:$M$4000, 'Tag 3'!B142, Oct!$H$4:$H$4000)</f>
        <v>0</v>
      </c>
      <c r="M142" s="8">
        <f>SUMIF(Nov!$M$4:$M$4000, 'Tag 3'!B142, Nov!$H$4:$H$4000)</f>
        <v>0</v>
      </c>
      <c r="N142" s="8">
        <f>SUMIF(Dec!$M$4:$M$4000, 'Tag 3'!B142, Dec!$H$4:$H$4000)</f>
        <v>0</v>
      </c>
      <c r="O142" s="1">
        <f t="shared" si="2"/>
        <v>0</v>
      </c>
    </row>
    <row r="143" spans="2:15" x14ac:dyDescent="0.2">
      <c r="B143" s="21">
        <f>Tags!J143</f>
        <v>0</v>
      </c>
      <c r="C143" s="8">
        <f>SUMIF(Jan!$M$4:$M$4000, 'Tag 3'!B143, Jan!$H$4:$H$4000)</f>
        <v>0</v>
      </c>
      <c r="D143" s="8">
        <f>SUMIF(Feb!$M$4:$M$4000, 'Tag 3'!B143, Feb!$H$4:$H$4000)</f>
        <v>0</v>
      </c>
      <c r="E143" s="8">
        <f>SUMIF(Mar!$M$4:$M$4000, 'Tag 3'!B143, Mar!$H$4:$H$4000)</f>
        <v>0</v>
      </c>
      <c r="F143" s="8">
        <f>SUMIF(Apr!$M$4:$M$4000, 'Tag 3'!B143, Apr!$H$4:$H$4000)</f>
        <v>0</v>
      </c>
      <c r="G143" s="8">
        <f>SUMIF(May!$M$4:$M$4000, 'Tag 3'!B143, May!$H$4:$H$4000)</f>
        <v>0</v>
      </c>
      <c r="H143" s="8">
        <f>SUMIF(Jun!$M$4:$M$4000, 'Tag 3'!B143, Jun!$H$4:$H$4000)</f>
        <v>0</v>
      </c>
      <c r="I143" s="8">
        <f>SUMIF(Jul!$M$4:$M$4000, 'Tag 3'!B143, Jul!$H$4:$H$4000)</f>
        <v>0</v>
      </c>
      <c r="J143" s="8">
        <f>SUMIF(Aug!$M$4:$M$4000, 'Tag 3'!B143, Aug!$H$4:$H$4000)</f>
        <v>0</v>
      </c>
      <c r="K143" s="8">
        <f>SUMIF(Sep!$M$4:$M$4000, 'Tag 3'!B143, Sep!$H$4:$H$4000)</f>
        <v>0</v>
      </c>
      <c r="L143" s="8">
        <f>SUMIF(Oct!$M$4:$M$4000, 'Tag 3'!B143, Oct!$H$4:$H$4000)</f>
        <v>0</v>
      </c>
      <c r="M143" s="8">
        <f>SUMIF(Nov!$M$4:$M$4000, 'Tag 3'!B143, Nov!$H$4:$H$4000)</f>
        <v>0</v>
      </c>
      <c r="N143" s="8">
        <f>SUMIF(Dec!$M$4:$M$4000, 'Tag 3'!B143, Dec!$H$4:$H$4000)</f>
        <v>0</v>
      </c>
      <c r="O143" s="1">
        <f t="shared" si="2"/>
        <v>0</v>
      </c>
    </row>
    <row r="144" spans="2:15" x14ac:dyDescent="0.2">
      <c r="B144" s="21">
        <f>Tags!J144</f>
        <v>0</v>
      </c>
      <c r="C144" s="8">
        <f>SUMIF(Jan!$M$4:$M$4000, 'Tag 3'!B144, Jan!$H$4:$H$4000)</f>
        <v>0</v>
      </c>
      <c r="D144" s="8">
        <f>SUMIF(Feb!$M$4:$M$4000, 'Tag 3'!B144, Feb!$H$4:$H$4000)</f>
        <v>0</v>
      </c>
      <c r="E144" s="8">
        <f>SUMIF(Mar!$M$4:$M$4000, 'Tag 3'!B144, Mar!$H$4:$H$4000)</f>
        <v>0</v>
      </c>
      <c r="F144" s="8">
        <f>SUMIF(Apr!$M$4:$M$4000, 'Tag 3'!B144, Apr!$H$4:$H$4000)</f>
        <v>0</v>
      </c>
      <c r="G144" s="8">
        <f>SUMIF(May!$M$4:$M$4000, 'Tag 3'!B144, May!$H$4:$H$4000)</f>
        <v>0</v>
      </c>
      <c r="H144" s="8">
        <f>SUMIF(Jun!$M$4:$M$4000, 'Tag 3'!B144, Jun!$H$4:$H$4000)</f>
        <v>0</v>
      </c>
      <c r="I144" s="8">
        <f>SUMIF(Jul!$M$4:$M$4000, 'Tag 3'!B144, Jul!$H$4:$H$4000)</f>
        <v>0</v>
      </c>
      <c r="J144" s="8">
        <f>SUMIF(Aug!$M$4:$M$4000, 'Tag 3'!B144, Aug!$H$4:$H$4000)</f>
        <v>0</v>
      </c>
      <c r="K144" s="8">
        <f>SUMIF(Sep!$M$4:$M$4000, 'Tag 3'!B144, Sep!$H$4:$H$4000)</f>
        <v>0</v>
      </c>
      <c r="L144" s="8">
        <f>SUMIF(Oct!$M$4:$M$4000, 'Tag 3'!B144, Oct!$H$4:$H$4000)</f>
        <v>0</v>
      </c>
      <c r="M144" s="8">
        <f>SUMIF(Nov!$M$4:$M$4000, 'Tag 3'!B144, Nov!$H$4:$H$4000)</f>
        <v>0</v>
      </c>
      <c r="N144" s="8">
        <f>SUMIF(Dec!$M$4:$M$4000, 'Tag 3'!B144, Dec!$H$4:$H$4000)</f>
        <v>0</v>
      </c>
      <c r="O144" s="1">
        <f t="shared" si="2"/>
        <v>0</v>
      </c>
    </row>
    <row r="145" spans="2:15" x14ac:dyDescent="0.2">
      <c r="B145" s="21">
        <f>Tags!J145</f>
        <v>0</v>
      </c>
      <c r="C145" s="8">
        <f>SUMIF(Jan!$M$4:$M$4000, 'Tag 3'!B145, Jan!$H$4:$H$4000)</f>
        <v>0</v>
      </c>
      <c r="D145" s="8">
        <f>SUMIF(Feb!$M$4:$M$4000, 'Tag 3'!B145, Feb!$H$4:$H$4000)</f>
        <v>0</v>
      </c>
      <c r="E145" s="8">
        <f>SUMIF(Mar!$M$4:$M$4000, 'Tag 3'!B145, Mar!$H$4:$H$4000)</f>
        <v>0</v>
      </c>
      <c r="F145" s="8">
        <f>SUMIF(Apr!$M$4:$M$4000, 'Tag 3'!B145, Apr!$H$4:$H$4000)</f>
        <v>0</v>
      </c>
      <c r="G145" s="8">
        <f>SUMIF(May!$M$4:$M$4000, 'Tag 3'!B145, May!$H$4:$H$4000)</f>
        <v>0</v>
      </c>
      <c r="H145" s="8">
        <f>SUMIF(Jun!$M$4:$M$4000, 'Tag 3'!B145, Jun!$H$4:$H$4000)</f>
        <v>0</v>
      </c>
      <c r="I145" s="8">
        <f>SUMIF(Jul!$M$4:$M$4000, 'Tag 3'!B145, Jul!$H$4:$H$4000)</f>
        <v>0</v>
      </c>
      <c r="J145" s="8">
        <f>SUMIF(Aug!$M$4:$M$4000, 'Tag 3'!B145, Aug!$H$4:$H$4000)</f>
        <v>0</v>
      </c>
      <c r="K145" s="8">
        <f>SUMIF(Sep!$M$4:$M$4000, 'Tag 3'!B145, Sep!$H$4:$H$4000)</f>
        <v>0</v>
      </c>
      <c r="L145" s="8">
        <f>SUMIF(Oct!$M$4:$M$4000, 'Tag 3'!B145, Oct!$H$4:$H$4000)</f>
        <v>0</v>
      </c>
      <c r="M145" s="8">
        <f>SUMIF(Nov!$M$4:$M$4000, 'Tag 3'!B145, Nov!$H$4:$H$4000)</f>
        <v>0</v>
      </c>
      <c r="N145" s="8">
        <f>SUMIF(Dec!$M$4:$M$4000, 'Tag 3'!B145, Dec!$H$4:$H$4000)</f>
        <v>0</v>
      </c>
      <c r="O145" s="1">
        <f t="shared" si="2"/>
        <v>0</v>
      </c>
    </row>
    <row r="146" spans="2:15" x14ac:dyDescent="0.2">
      <c r="B146" s="21">
        <f>Tags!J146</f>
        <v>0</v>
      </c>
      <c r="C146" s="8">
        <f>SUMIF(Jan!$M$4:$M$4000, 'Tag 3'!B146, Jan!$H$4:$H$4000)</f>
        <v>0</v>
      </c>
      <c r="D146" s="8">
        <f>SUMIF(Feb!$M$4:$M$4000, 'Tag 3'!B146, Feb!$H$4:$H$4000)</f>
        <v>0</v>
      </c>
      <c r="E146" s="8">
        <f>SUMIF(Mar!$M$4:$M$4000, 'Tag 3'!B146, Mar!$H$4:$H$4000)</f>
        <v>0</v>
      </c>
      <c r="F146" s="8">
        <f>SUMIF(Apr!$M$4:$M$4000, 'Tag 3'!B146, Apr!$H$4:$H$4000)</f>
        <v>0</v>
      </c>
      <c r="G146" s="8">
        <f>SUMIF(May!$M$4:$M$4000, 'Tag 3'!B146, May!$H$4:$H$4000)</f>
        <v>0</v>
      </c>
      <c r="H146" s="8">
        <f>SUMIF(Jun!$M$4:$M$4000, 'Tag 3'!B146, Jun!$H$4:$H$4000)</f>
        <v>0</v>
      </c>
      <c r="I146" s="8">
        <f>SUMIF(Jul!$M$4:$M$4000, 'Tag 3'!B146, Jul!$H$4:$H$4000)</f>
        <v>0</v>
      </c>
      <c r="J146" s="8">
        <f>SUMIF(Aug!$M$4:$M$4000, 'Tag 3'!B146, Aug!$H$4:$H$4000)</f>
        <v>0</v>
      </c>
      <c r="K146" s="8">
        <f>SUMIF(Sep!$M$4:$M$4000, 'Tag 3'!B146, Sep!$H$4:$H$4000)</f>
        <v>0</v>
      </c>
      <c r="L146" s="8">
        <f>SUMIF(Oct!$M$4:$M$4000, 'Tag 3'!B146, Oct!$H$4:$H$4000)</f>
        <v>0</v>
      </c>
      <c r="M146" s="8">
        <f>SUMIF(Nov!$M$4:$M$4000, 'Tag 3'!B146, Nov!$H$4:$H$4000)</f>
        <v>0</v>
      </c>
      <c r="N146" s="8">
        <f>SUMIF(Dec!$M$4:$M$4000, 'Tag 3'!B146, Dec!$H$4:$H$4000)</f>
        <v>0</v>
      </c>
      <c r="O146" s="1">
        <f t="shared" si="2"/>
        <v>0</v>
      </c>
    </row>
    <row r="147" spans="2:15" x14ac:dyDescent="0.2">
      <c r="B147" s="21">
        <f>Tags!J147</f>
        <v>0</v>
      </c>
      <c r="C147" s="8">
        <f>SUMIF(Jan!$M$4:$M$4000, 'Tag 3'!B147, Jan!$H$4:$H$4000)</f>
        <v>0</v>
      </c>
      <c r="D147" s="8">
        <f>SUMIF(Feb!$M$4:$M$4000, 'Tag 3'!B147, Feb!$H$4:$H$4000)</f>
        <v>0</v>
      </c>
      <c r="E147" s="8">
        <f>SUMIF(Mar!$M$4:$M$4000, 'Tag 3'!B147, Mar!$H$4:$H$4000)</f>
        <v>0</v>
      </c>
      <c r="F147" s="8">
        <f>SUMIF(Apr!$M$4:$M$4000, 'Tag 3'!B147, Apr!$H$4:$H$4000)</f>
        <v>0</v>
      </c>
      <c r="G147" s="8">
        <f>SUMIF(May!$M$4:$M$4000, 'Tag 3'!B147, May!$H$4:$H$4000)</f>
        <v>0</v>
      </c>
      <c r="H147" s="8">
        <f>SUMIF(Jun!$M$4:$M$4000, 'Tag 3'!B147, Jun!$H$4:$H$4000)</f>
        <v>0</v>
      </c>
      <c r="I147" s="8">
        <f>SUMIF(Jul!$M$4:$M$4000, 'Tag 3'!B147, Jul!$H$4:$H$4000)</f>
        <v>0</v>
      </c>
      <c r="J147" s="8">
        <f>SUMIF(Aug!$M$4:$M$4000, 'Tag 3'!B147, Aug!$H$4:$H$4000)</f>
        <v>0</v>
      </c>
      <c r="K147" s="8">
        <f>SUMIF(Sep!$M$4:$M$4000, 'Tag 3'!B147, Sep!$H$4:$H$4000)</f>
        <v>0</v>
      </c>
      <c r="L147" s="8">
        <f>SUMIF(Oct!$M$4:$M$4000, 'Tag 3'!B147, Oct!$H$4:$H$4000)</f>
        <v>0</v>
      </c>
      <c r="M147" s="8">
        <f>SUMIF(Nov!$M$4:$M$4000, 'Tag 3'!B147, Nov!$H$4:$H$4000)</f>
        <v>0</v>
      </c>
      <c r="N147" s="8">
        <f>SUMIF(Dec!$M$4:$M$4000, 'Tag 3'!B147, Dec!$H$4:$H$4000)</f>
        <v>0</v>
      </c>
      <c r="O147" s="1">
        <f t="shared" si="2"/>
        <v>0</v>
      </c>
    </row>
    <row r="148" spans="2:15" x14ac:dyDescent="0.2">
      <c r="B148" s="21">
        <f>Tags!J148</f>
        <v>0</v>
      </c>
      <c r="C148" s="8">
        <f>SUMIF(Jan!$M$4:$M$4000, 'Tag 3'!B148, Jan!$H$4:$H$4000)</f>
        <v>0</v>
      </c>
      <c r="D148" s="8">
        <f>SUMIF(Feb!$M$4:$M$4000, 'Tag 3'!B148, Feb!$H$4:$H$4000)</f>
        <v>0</v>
      </c>
      <c r="E148" s="8">
        <f>SUMIF(Mar!$M$4:$M$4000, 'Tag 3'!B148, Mar!$H$4:$H$4000)</f>
        <v>0</v>
      </c>
      <c r="F148" s="8">
        <f>SUMIF(Apr!$M$4:$M$4000, 'Tag 3'!B148, Apr!$H$4:$H$4000)</f>
        <v>0</v>
      </c>
      <c r="G148" s="8">
        <f>SUMIF(May!$M$4:$M$4000, 'Tag 3'!B148, May!$H$4:$H$4000)</f>
        <v>0</v>
      </c>
      <c r="H148" s="8">
        <f>SUMIF(Jun!$M$4:$M$4000, 'Tag 3'!B148, Jun!$H$4:$H$4000)</f>
        <v>0</v>
      </c>
      <c r="I148" s="8">
        <f>SUMIF(Jul!$M$4:$M$4000, 'Tag 3'!B148, Jul!$H$4:$H$4000)</f>
        <v>0</v>
      </c>
      <c r="J148" s="8">
        <f>SUMIF(Aug!$M$4:$M$4000, 'Tag 3'!B148, Aug!$H$4:$H$4000)</f>
        <v>0</v>
      </c>
      <c r="K148" s="8">
        <f>SUMIF(Sep!$M$4:$M$4000, 'Tag 3'!B148, Sep!$H$4:$H$4000)</f>
        <v>0</v>
      </c>
      <c r="L148" s="8">
        <f>SUMIF(Oct!$M$4:$M$4000, 'Tag 3'!B148, Oct!$H$4:$H$4000)</f>
        <v>0</v>
      </c>
      <c r="M148" s="8">
        <f>SUMIF(Nov!$M$4:$M$4000, 'Tag 3'!B148, Nov!$H$4:$H$4000)</f>
        <v>0</v>
      </c>
      <c r="N148" s="8">
        <f>SUMIF(Dec!$M$4:$M$4000, 'Tag 3'!B148, Dec!$H$4:$H$4000)</f>
        <v>0</v>
      </c>
      <c r="O148" s="1">
        <f t="shared" si="2"/>
        <v>0</v>
      </c>
    </row>
    <row r="149" spans="2:15" x14ac:dyDescent="0.2">
      <c r="B149" s="21">
        <f>Tags!J149</f>
        <v>0</v>
      </c>
      <c r="C149" s="8">
        <f>SUMIF(Jan!$M$4:$M$4000, 'Tag 3'!B149, Jan!$H$4:$H$4000)</f>
        <v>0</v>
      </c>
      <c r="D149" s="8">
        <f>SUMIF(Feb!$M$4:$M$4000, 'Tag 3'!B149, Feb!$H$4:$H$4000)</f>
        <v>0</v>
      </c>
      <c r="E149" s="8">
        <f>SUMIF(Mar!$M$4:$M$4000, 'Tag 3'!B149, Mar!$H$4:$H$4000)</f>
        <v>0</v>
      </c>
      <c r="F149" s="8">
        <f>SUMIF(Apr!$M$4:$M$4000, 'Tag 3'!B149, Apr!$H$4:$H$4000)</f>
        <v>0</v>
      </c>
      <c r="G149" s="8">
        <f>SUMIF(May!$M$4:$M$4000, 'Tag 3'!B149, May!$H$4:$H$4000)</f>
        <v>0</v>
      </c>
      <c r="H149" s="8">
        <f>SUMIF(Jun!$M$4:$M$4000, 'Tag 3'!B149, Jun!$H$4:$H$4000)</f>
        <v>0</v>
      </c>
      <c r="I149" s="8">
        <f>SUMIF(Jul!$M$4:$M$4000, 'Tag 3'!B149, Jul!$H$4:$H$4000)</f>
        <v>0</v>
      </c>
      <c r="J149" s="8">
        <f>SUMIF(Aug!$M$4:$M$4000, 'Tag 3'!B149, Aug!$H$4:$H$4000)</f>
        <v>0</v>
      </c>
      <c r="K149" s="8">
        <f>SUMIF(Sep!$M$4:$M$4000, 'Tag 3'!B149, Sep!$H$4:$H$4000)</f>
        <v>0</v>
      </c>
      <c r="L149" s="8">
        <f>SUMIF(Oct!$M$4:$M$4000, 'Tag 3'!B149, Oct!$H$4:$H$4000)</f>
        <v>0</v>
      </c>
      <c r="M149" s="8">
        <f>SUMIF(Nov!$M$4:$M$4000, 'Tag 3'!B149, Nov!$H$4:$H$4000)</f>
        <v>0</v>
      </c>
      <c r="N149" s="8">
        <f>SUMIF(Dec!$M$4:$M$4000, 'Tag 3'!B149, Dec!$H$4:$H$4000)</f>
        <v>0</v>
      </c>
      <c r="O149" s="1">
        <f t="shared" si="2"/>
        <v>0</v>
      </c>
    </row>
    <row r="150" spans="2:15" x14ac:dyDescent="0.2">
      <c r="B150" s="21">
        <f>Tags!J150</f>
        <v>0</v>
      </c>
      <c r="C150" s="8">
        <f>SUMIF(Jan!$M$4:$M$4000, 'Tag 3'!B150, Jan!$H$4:$H$4000)</f>
        <v>0</v>
      </c>
      <c r="D150" s="8">
        <f>SUMIF(Feb!$M$4:$M$4000, 'Tag 3'!B150, Feb!$H$4:$H$4000)</f>
        <v>0</v>
      </c>
      <c r="E150" s="8">
        <f>SUMIF(Mar!$M$4:$M$4000, 'Tag 3'!B150, Mar!$H$4:$H$4000)</f>
        <v>0</v>
      </c>
      <c r="F150" s="8">
        <f>SUMIF(Apr!$M$4:$M$4000, 'Tag 3'!B150, Apr!$H$4:$H$4000)</f>
        <v>0</v>
      </c>
      <c r="G150" s="8">
        <f>SUMIF(May!$M$4:$M$4000, 'Tag 3'!B150, May!$H$4:$H$4000)</f>
        <v>0</v>
      </c>
      <c r="H150" s="8">
        <f>SUMIF(Jun!$M$4:$M$4000, 'Tag 3'!B150, Jun!$H$4:$H$4000)</f>
        <v>0</v>
      </c>
      <c r="I150" s="8">
        <f>SUMIF(Jul!$M$4:$M$4000, 'Tag 3'!B150, Jul!$H$4:$H$4000)</f>
        <v>0</v>
      </c>
      <c r="J150" s="8">
        <f>SUMIF(Aug!$M$4:$M$4000, 'Tag 3'!B150, Aug!$H$4:$H$4000)</f>
        <v>0</v>
      </c>
      <c r="K150" s="8">
        <f>SUMIF(Sep!$M$4:$M$4000, 'Tag 3'!B150, Sep!$H$4:$H$4000)</f>
        <v>0</v>
      </c>
      <c r="L150" s="8">
        <f>SUMIF(Oct!$M$4:$M$4000, 'Tag 3'!B150, Oct!$H$4:$H$4000)</f>
        <v>0</v>
      </c>
      <c r="M150" s="8">
        <f>SUMIF(Nov!$M$4:$M$4000, 'Tag 3'!B150, Nov!$H$4:$H$4000)</f>
        <v>0</v>
      </c>
      <c r="N150" s="8">
        <f>SUMIF(Dec!$M$4:$M$4000, 'Tag 3'!B150, Dec!$H$4:$H$4000)</f>
        <v>0</v>
      </c>
      <c r="O150" s="1">
        <f t="shared" si="2"/>
        <v>0</v>
      </c>
    </row>
    <row r="151" spans="2:15" x14ac:dyDescent="0.2">
      <c r="B151" s="21">
        <f>Tags!J151</f>
        <v>0</v>
      </c>
      <c r="C151" s="8">
        <f>SUMIF(Jan!$M$4:$M$4000, 'Tag 3'!B151, Jan!$H$4:$H$4000)</f>
        <v>0</v>
      </c>
      <c r="D151" s="8">
        <f>SUMIF(Feb!$M$4:$M$4000, 'Tag 3'!B151, Feb!$H$4:$H$4000)</f>
        <v>0</v>
      </c>
      <c r="E151" s="8">
        <f>SUMIF(Mar!$M$4:$M$4000, 'Tag 3'!B151, Mar!$H$4:$H$4000)</f>
        <v>0</v>
      </c>
      <c r="F151" s="8">
        <f>SUMIF(Apr!$M$4:$M$4000, 'Tag 3'!B151, Apr!$H$4:$H$4000)</f>
        <v>0</v>
      </c>
      <c r="G151" s="8">
        <f>SUMIF(May!$M$4:$M$4000, 'Tag 3'!B151, May!$H$4:$H$4000)</f>
        <v>0</v>
      </c>
      <c r="H151" s="8">
        <f>SUMIF(Jun!$M$4:$M$4000, 'Tag 3'!B151, Jun!$H$4:$H$4000)</f>
        <v>0</v>
      </c>
      <c r="I151" s="8">
        <f>SUMIF(Jul!$M$4:$M$4000, 'Tag 3'!B151, Jul!$H$4:$H$4000)</f>
        <v>0</v>
      </c>
      <c r="J151" s="8">
        <f>SUMIF(Aug!$M$4:$M$4000, 'Tag 3'!B151, Aug!$H$4:$H$4000)</f>
        <v>0</v>
      </c>
      <c r="K151" s="8">
        <f>SUMIF(Sep!$M$4:$M$4000, 'Tag 3'!B151, Sep!$H$4:$H$4000)</f>
        <v>0</v>
      </c>
      <c r="L151" s="8">
        <f>SUMIF(Oct!$M$4:$M$4000, 'Tag 3'!B151, Oct!$H$4:$H$4000)</f>
        <v>0</v>
      </c>
      <c r="M151" s="8">
        <f>SUMIF(Nov!$M$4:$M$4000, 'Tag 3'!B151, Nov!$H$4:$H$4000)</f>
        <v>0</v>
      </c>
      <c r="N151" s="8">
        <f>SUMIF(Dec!$M$4:$M$4000, 'Tag 3'!B151, Dec!$H$4:$H$4000)</f>
        <v>0</v>
      </c>
      <c r="O151" s="1">
        <f t="shared" si="2"/>
        <v>0</v>
      </c>
    </row>
    <row r="152" spans="2:15" x14ac:dyDescent="0.2">
      <c r="B152" s="21">
        <f>Tags!J152</f>
        <v>0</v>
      </c>
      <c r="C152" s="8">
        <f>SUMIF(Jan!$M$4:$M$4000, 'Tag 3'!B152, Jan!$H$4:$H$4000)</f>
        <v>0</v>
      </c>
      <c r="D152" s="8">
        <f>SUMIF(Feb!$M$4:$M$4000, 'Tag 3'!B152, Feb!$H$4:$H$4000)</f>
        <v>0</v>
      </c>
      <c r="E152" s="8">
        <f>SUMIF(Mar!$M$4:$M$4000, 'Tag 3'!B152, Mar!$H$4:$H$4000)</f>
        <v>0</v>
      </c>
      <c r="F152" s="8">
        <f>SUMIF(Apr!$M$4:$M$4000, 'Tag 3'!B152, Apr!$H$4:$H$4000)</f>
        <v>0</v>
      </c>
      <c r="G152" s="8">
        <f>SUMIF(May!$M$4:$M$4000, 'Tag 3'!B152, May!$H$4:$H$4000)</f>
        <v>0</v>
      </c>
      <c r="H152" s="8">
        <f>SUMIF(Jun!$M$4:$M$4000, 'Tag 3'!B152, Jun!$H$4:$H$4000)</f>
        <v>0</v>
      </c>
      <c r="I152" s="8">
        <f>SUMIF(Jul!$M$4:$M$4000, 'Tag 3'!B152, Jul!$H$4:$H$4000)</f>
        <v>0</v>
      </c>
      <c r="J152" s="8">
        <f>SUMIF(Aug!$M$4:$M$4000, 'Tag 3'!B152, Aug!$H$4:$H$4000)</f>
        <v>0</v>
      </c>
      <c r="K152" s="8">
        <f>SUMIF(Sep!$M$4:$M$4000, 'Tag 3'!B152, Sep!$H$4:$H$4000)</f>
        <v>0</v>
      </c>
      <c r="L152" s="8">
        <f>SUMIF(Oct!$M$4:$M$4000, 'Tag 3'!B152, Oct!$H$4:$H$4000)</f>
        <v>0</v>
      </c>
      <c r="M152" s="8">
        <f>SUMIF(Nov!$M$4:$M$4000, 'Tag 3'!B152, Nov!$H$4:$H$4000)</f>
        <v>0</v>
      </c>
      <c r="N152" s="8">
        <f>SUMIF(Dec!$M$4:$M$4000, 'Tag 3'!B152, Dec!$H$4:$H$4000)</f>
        <v>0</v>
      </c>
      <c r="O152" s="1">
        <f t="shared" si="2"/>
        <v>0</v>
      </c>
    </row>
    <row r="153" spans="2:15" x14ac:dyDescent="0.2">
      <c r="B153" s="21">
        <f>Tags!J153</f>
        <v>0</v>
      </c>
      <c r="C153" s="8">
        <f>SUMIF(Jan!$M$4:$M$4000, 'Tag 3'!B153, Jan!$H$4:$H$4000)</f>
        <v>0</v>
      </c>
      <c r="D153" s="8">
        <f>SUMIF(Feb!$M$4:$M$4000, 'Tag 3'!B153, Feb!$H$4:$H$4000)</f>
        <v>0</v>
      </c>
      <c r="E153" s="8">
        <f>SUMIF(Mar!$M$4:$M$4000, 'Tag 3'!B153, Mar!$H$4:$H$4000)</f>
        <v>0</v>
      </c>
      <c r="F153" s="8">
        <f>SUMIF(Apr!$M$4:$M$4000, 'Tag 3'!B153, Apr!$H$4:$H$4000)</f>
        <v>0</v>
      </c>
      <c r="G153" s="8">
        <f>SUMIF(May!$M$4:$M$4000, 'Tag 3'!B153, May!$H$4:$H$4000)</f>
        <v>0</v>
      </c>
      <c r="H153" s="8">
        <f>SUMIF(Jun!$M$4:$M$4000, 'Tag 3'!B153, Jun!$H$4:$H$4000)</f>
        <v>0</v>
      </c>
      <c r="I153" s="8">
        <f>SUMIF(Jul!$M$4:$M$4000, 'Tag 3'!B153, Jul!$H$4:$H$4000)</f>
        <v>0</v>
      </c>
      <c r="J153" s="8">
        <f>SUMIF(Aug!$M$4:$M$4000, 'Tag 3'!B153, Aug!$H$4:$H$4000)</f>
        <v>0</v>
      </c>
      <c r="K153" s="8">
        <f>SUMIF(Sep!$M$4:$M$4000, 'Tag 3'!B153, Sep!$H$4:$H$4000)</f>
        <v>0</v>
      </c>
      <c r="L153" s="8">
        <f>SUMIF(Oct!$M$4:$M$4000, 'Tag 3'!B153, Oct!$H$4:$H$4000)</f>
        <v>0</v>
      </c>
      <c r="M153" s="8">
        <f>SUMIF(Nov!$M$4:$M$4000, 'Tag 3'!B153, Nov!$H$4:$H$4000)</f>
        <v>0</v>
      </c>
      <c r="N153" s="8">
        <f>SUMIF(Dec!$M$4:$M$4000, 'Tag 3'!B153, Dec!$H$4:$H$4000)</f>
        <v>0</v>
      </c>
      <c r="O153" s="1">
        <f t="shared" ref="O153:O216" si="3">SUM(C153:N153)</f>
        <v>0</v>
      </c>
    </row>
    <row r="154" spans="2:15" x14ac:dyDescent="0.2">
      <c r="B154" s="21">
        <f>Tags!J154</f>
        <v>0</v>
      </c>
      <c r="C154" s="8">
        <f>SUMIF(Jan!$M$4:$M$4000, 'Tag 3'!B154, Jan!$H$4:$H$4000)</f>
        <v>0</v>
      </c>
      <c r="D154" s="8">
        <f>SUMIF(Feb!$M$4:$M$4000, 'Tag 3'!B154, Feb!$H$4:$H$4000)</f>
        <v>0</v>
      </c>
      <c r="E154" s="8">
        <f>SUMIF(Mar!$M$4:$M$4000, 'Tag 3'!B154, Mar!$H$4:$H$4000)</f>
        <v>0</v>
      </c>
      <c r="F154" s="8">
        <f>SUMIF(Apr!$M$4:$M$4000, 'Tag 3'!B154, Apr!$H$4:$H$4000)</f>
        <v>0</v>
      </c>
      <c r="G154" s="8">
        <f>SUMIF(May!$M$4:$M$4000, 'Tag 3'!B154, May!$H$4:$H$4000)</f>
        <v>0</v>
      </c>
      <c r="H154" s="8">
        <f>SUMIF(Jun!$M$4:$M$4000, 'Tag 3'!B154, Jun!$H$4:$H$4000)</f>
        <v>0</v>
      </c>
      <c r="I154" s="8">
        <f>SUMIF(Jul!$M$4:$M$4000, 'Tag 3'!B154, Jul!$H$4:$H$4000)</f>
        <v>0</v>
      </c>
      <c r="J154" s="8">
        <f>SUMIF(Aug!$M$4:$M$4000, 'Tag 3'!B154, Aug!$H$4:$H$4000)</f>
        <v>0</v>
      </c>
      <c r="K154" s="8">
        <f>SUMIF(Sep!$M$4:$M$4000, 'Tag 3'!B154, Sep!$H$4:$H$4000)</f>
        <v>0</v>
      </c>
      <c r="L154" s="8">
        <f>SUMIF(Oct!$M$4:$M$4000, 'Tag 3'!B154, Oct!$H$4:$H$4000)</f>
        <v>0</v>
      </c>
      <c r="M154" s="8">
        <f>SUMIF(Nov!$M$4:$M$4000, 'Tag 3'!B154, Nov!$H$4:$H$4000)</f>
        <v>0</v>
      </c>
      <c r="N154" s="8">
        <f>SUMIF(Dec!$M$4:$M$4000, 'Tag 3'!B154, Dec!$H$4:$H$4000)</f>
        <v>0</v>
      </c>
      <c r="O154" s="1">
        <f t="shared" si="3"/>
        <v>0</v>
      </c>
    </row>
    <row r="155" spans="2:15" x14ac:dyDescent="0.2">
      <c r="B155" s="21">
        <f>Tags!J155</f>
        <v>0</v>
      </c>
      <c r="C155" s="8">
        <f>SUMIF(Jan!$M$4:$M$4000, 'Tag 3'!B155, Jan!$H$4:$H$4000)</f>
        <v>0</v>
      </c>
      <c r="D155" s="8">
        <f>SUMIF(Feb!$M$4:$M$4000, 'Tag 3'!B155, Feb!$H$4:$H$4000)</f>
        <v>0</v>
      </c>
      <c r="E155" s="8">
        <f>SUMIF(Mar!$M$4:$M$4000, 'Tag 3'!B155, Mar!$H$4:$H$4000)</f>
        <v>0</v>
      </c>
      <c r="F155" s="8">
        <f>SUMIF(Apr!$M$4:$M$4000, 'Tag 3'!B155, Apr!$H$4:$H$4000)</f>
        <v>0</v>
      </c>
      <c r="G155" s="8">
        <f>SUMIF(May!$M$4:$M$4000, 'Tag 3'!B155, May!$H$4:$H$4000)</f>
        <v>0</v>
      </c>
      <c r="H155" s="8">
        <f>SUMIF(Jun!$M$4:$M$4000, 'Tag 3'!B155, Jun!$H$4:$H$4000)</f>
        <v>0</v>
      </c>
      <c r="I155" s="8">
        <f>SUMIF(Jul!$M$4:$M$4000, 'Tag 3'!B155, Jul!$H$4:$H$4000)</f>
        <v>0</v>
      </c>
      <c r="J155" s="8">
        <f>SUMIF(Aug!$M$4:$M$4000, 'Tag 3'!B155, Aug!$H$4:$H$4000)</f>
        <v>0</v>
      </c>
      <c r="K155" s="8">
        <f>SUMIF(Sep!$M$4:$M$4000, 'Tag 3'!B155, Sep!$H$4:$H$4000)</f>
        <v>0</v>
      </c>
      <c r="L155" s="8">
        <f>SUMIF(Oct!$M$4:$M$4000, 'Tag 3'!B155, Oct!$H$4:$H$4000)</f>
        <v>0</v>
      </c>
      <c r="M155" s="8">
        <f>SUMIF(Nov!$M$4:$M$4000, 'Tag 3'!B155, Nov!$H$4:$H$4000)</f>
        <v>0</v>
      </c>
      <c r="N155" s="8">
        <f>SUMIF(Dec!$M$4:$M$4000, 'Tag 3'!B155, Dec!$H$4:$H$4000)</f>
        <v>0</v>
      </c>
      <c r="O155" s="1">
        <f t="shared" si="3"/>
        <v>0</v>
      </c>
    </row>
    <row r="156" spans="2:15" x14ac:dyDescent="0.2">
      <c r="B156" s="21">
        <f>Tags!J156</f>
        <v>0</v>
      </c>
      <c r="C156" s="8">
        <f>SUMIF(Jan!$M$4:$M$4000, 'Tag 3'!B156, Jan!$H$4:$H$4000)</f>
        <v>0</v>
      </c>
      <c r="D156" s="8">
        <f>SUMIF(Feb!$M$4:$M$4000, 'Tag 3'!B156, Feb!$H$4:$H$4000)</f>
        <v>0</v>
      </c>
      <c r="E156" s="8">
        <f>SUMIF(Mar!$M$4:$M$4000, 'Tag 3'!B156, Mar!$H$4:$H$4000)</f>
        <v>0</v>
      </c>
      <c r="F156" s="8">
        <f>SUMIF(Apr!$M$4:$M$4000, 'Tag 3'!B156, Apr!$H$4:$H$4000)</f>
        <v>0</v>
      </c>
      <c r="G156" s="8">
        <f>SUMIF(May!$M$4:$M$4000, 'Tag 3'!B156, May!$H$4:$H$4000)</f>
        <v>0</v>
      </c>
      <c r="H156" s="8">
        <f>SUMIF(Jun!$M$4:$M$4000, 'Tag 3'!B156, Jun!$H$4:$H$4000)</f>
        <v>0</v>
      </c>
      <c r="I156" s="8">
        <f>SUMIF(Jul!$M$4:$M$4000, 'Tag 3'!B156, Jul!$H$4:$H$4000)</f>
        <v>0</v>
      </c>
      <c r="J156" s="8">
        <f>SUMIF(Aug!$M$4:$M$4000, 'Tag 3'!B156, Aug!$H$4:$H$4000)</f>
        <v>0</v>
      </c>
      <c r="K156" s="8">
        <f>SUMIF(Sep!$M$4:$M$4000, 'Tag 3'!B156, Sep!$H$4:$H$4000)</f>
        <v>0</v>
      </c>
      <c r="L156" s="8">
        <f>SUMIF(Oct!$M$4:$M$4000, 'Tag 3'!B156, Oct!$H$4:$H$4000)</f>
        <v>0</v>
      </c>
      <c r="M156" s="8">
        <f>SUMIF(Nov!$M$4:$M$4000, 'Tag 3'!B156, Nov!$H$4:$H$4000)</f>
        <v>0</v>
      </c>
      <c r="N156" s="8">
        <f>SUMIF(Dec!$M$4:$M$4000, 'Tag 3'!B156, Dec!$H$4:$H$4000)</f>
        <v>0</v>
      </c>
      <c r="O156" s="1">
        <f t="shared" si="3"/>
        <v>0</v>
      </c>
    </row>
    <row r="157" spans="2:15" x14ac:dyDescent="0.2">
      <c r="B157" s="21">
        <f>Tags!J157</f>
        <v>0</v>
      </c>
      <c r="C157" s="8">
        <f>SUMIF(Jan!$M$4:$M$4000, 'Tag 3'!B157, Jan!$H$4:$H$4000)</f>
        <v>0</v>
      </c>
      <c r="D157" s="8">
        <f>SUMIF(Feb!$M$4:$M$4000, 'Tag 3'!B157, Feb!$H$4:$H$4000)</f>
        <v>0</v>
      </c>
      <c r="E157" s="8">
        <f>SUMIF(Mar!$M$4:$M$4000, 'Tag 3'!B157, Mar!$H$4:$H$4000)</f>
        <v>0</v>
      </c>
      <c r="F157" s="8">
        <f>SUMIF(Apr!$M$4:$M$4000, 'Tag 3'!B157, Apr!$H$4:$H$4000)</f>
        <v>0</v>
      </c>
      <c r="G157" s="8">
        <f>SUMIF(May!$M$4:$M$4000, 'Tag 3'!B157, May!$H$4:$H$4000)</f>
        <v>0</v>
      </c>
      <c r="H157" s="8">
        <f>SUMIF(Jun!$M$4:$M$4000, 'Tag 3'!B157, Jun!$H$4:$H$4000)</f>
        <v>0</v>
      </c>
      <c r="I157" s="8">
        <f>SUMIF(Jul!$M$4:$M$4000, 'Tag 3'!B157, Jul!$H$4:$H$4000)</f>
        <v>0</v>
      </c>
      <c r="J157" s="8">
        <f>SUMIF(Aug!$M$4:$M$4000, 'Tag 3'!B157, Aug!$H$4:$H$4000)</f>
        <v>0</v>
      </c>
      <c r="K157" s="8">
        <f>SUMIF(Sep!$M$4:$M$4000, 'Tag 3'!B157, Sep!$H$4:$H$4000)</f>
        <v>0</v>
      </c>
      <c r="L157" s="8">
        <f>SUMIF(Oct!$M$4:$M$4000, 'Tag 3'!B157, Oct!$H$4:$H$4000)</f>
        <v>0</v>
      </c>
      <c r="M157" s="8">
        <f>SUMIF(Nov!$M$4:$M$4000, 'Tag 3'!B157, Nov!$H$4:$H$4000)</f>
        <v>0</v>
      </c>
      <c r="N157" s="8">
        <f>SUMIF(Dec!$M$4:$M$4000, 'Tag 3'!B157, Dec!$H$4:$H$4000)</f>
        <v>0</v>
      </c>
      <c r="O157" s="1">
        <f t="shared" si="3"/>
        <v>0</v>
      </c>
    </row>
    <row r="158" spans="2:15" x14ac:dyDescent="0.2">
      <c r="B158" s="21">
        <f>Tags!J158</f>
        <v>0</v>
      </c>
      <c r="C158" s="8">
        <f>SUMIF(Jan!$M$4:$M$4000, 'Tag 3'!B158, Jan!$H$4:$H$4000)</f>
        <v>0</v>
      </c>
      <c r="D158" s="8">
        <f>SUMIF(Feb!$M$4:$M$4000, 'Tag 3'!B158, Feb!$H$4:$H$4000)</f>
        <v>0</v>
      </c>
      <c r="E158" s="8">
        <f>SUMIF(Mar!$M$4:$M$4000, 'Tag 3'!B158, Mar!$H$4:$H$4000)</f>
        <v>0</v>
      </c>
      <c r="F158" s="8">
        <f>SUMIF(Apr!$M$4:$M$4000, 'Tag 3'!B158, Apr!$H$4:$H$4000)</f>
        <v>0</v>
      </c>
      <c r="G158" s="8">
        <f>SUMIF(May!$M$4:$M$4000, 'Tag 3'!B158, May!$H$4:$H$4000)</f>
        <v>0</v>
      </c>
      <c r="H158" s="8">
        <f>SUMIF(Jun!$M$4:$M$4000, 'Tag 3'!B158, Jun!$H$4:$H$4000)</f>
        <v>0</v>
      </c>
      <c r="I158" s="8">
        <f>SUMIF(Jul!$M$4:$M$4000, 'Tag 3'!B158, Jul!$H$4:$H$4000)</f>
        <v>0</v>
      </c>
      <c r="J158" s="8">
        <f>SUMIF(Aug!$M$4:$M$4000, 'Tag 3'!B158, Aug!$H$4:$H$4000)</f>
        <v>0</v>
      </c>
      <c r="K158" s="8">
        <f>SUMIF(Sep!$M$4:$M$4000, 'Tag 3'!B158, Sep!$H$4:$H$4000)</f>
        <v>0</v>
      </c>
      <c r="L158" s="8">
        <f>SUMIF(Oct!$M$4:$M$4000, 'Tag 3'!B158, Oct!$H$4:$H$4000)</f>
        <v>0</v>
      </c>
      <c r="M158" s="8">
        <f>SUMIF(Nov!$M$4:$M$4000, 'Tag 3'!B158, Nov!$H$4:$H$4000)</f>
        <v>0</v>
      </c>
      <c r="N158" s="8">
        <f>SUMIF(Dec!$M$4:$M$4000, 'Tag 3'!B158, Dec!$H$4:$H$4000)</f>
        <v>0</v>
      </c>
      <c r="O158" s="1">
        <f t="shared" si="3"/>
        <v>0</v>
      </c>
    </row>
    <row r="159" spans="2:15" x14ac:dyDescent="0.2">
      <c r="B159" s="21">
        <f>Tags!J159</f>
        <v>0</v>
      </c>
      <c r="C159" s="8">
        <f>SUMIF(Jan!$M$4:$M$4000, 'Tag 3'!B159, Jan!$H$4:$H$4000)</f>
        <v>0</v>
      </c>
      <c r="D159" s="8">
        <f>SUMIF(Feb!$M$4:$M$4000, 'Tag 3'!B159, Feb!$H$4:$H$4000)</f>
        <v>0</v>
      </c>
      <c r="E159" s="8">
        <f>SUMIF(Mar!$M$4:$M$4000, 'Tag 3'!B159, Mar!$H$4:$H$4000)</f>
        <v>0</v>
      </c>
      <c r="F159" s="8">
        <f>SUMIF(Apr!$M$4:$M$4000, 'Tag 3'!B159, Apr!$H$4:$H$4000)</f>
        <v>0</v>
      </c>
      <c r="G159" s="8">
        <f>SUMIF(May!$M$4:$M$4000, 'Tag 3'!B159, May!$H$4:$H$4000)</f>
        <v>0</v>
      </c>
      <c r="H159" s="8">
        <f>SUMIF(Jun!$M$4:$M$4000, 'Tag 3'!B159, Jun!$H$4:$H$4000)</f>
        <v>0</v>
      </c>
      <c r="I159" s="8">
        <f>SUMIF(Jul!$M$4:$M$4000, 'Tag 3'!B159, Jul!$H$4:$H$4000)</f>
        <v>0</v>
      </c>
      <c r="J159" s="8">
        <f>SUMIF(Aug!$M$4:$M$4000, 'Tag 3'!B159, Aug!$H$4:$H$4000)</f>
        <v>0</v>
      </c>
      <c r="K159" s="8">
        <f>SUMIF(Sep!$M$4:$M$4000, 'Tag 3'!B159, Sep!$H$4:$H$4000)</f>
        <v>0</v>
      </c>
      <c r="L159" s="8">
        <f>SUMIF(Oct!$M$4:$M$4000, 'Tag 3'!B159, Oct!$H$4:$H$4000)</f>
        <v>0</v>
      </c>
      <c r="M159" s="8">
        <f>SUMIF(Nov!$M$4:$M$4000, 'Tag 3'!B159, Nov!$H$4:$H$4000)</f>
        <v>0</v>
      </c>
      <c r="N159" s="8">
        <f>SUMIF(Dec!$M$4:$M$4000, 'Tag 3'!B159, Dec!$H$4:$H$4000)</f>
        <v>0</v>
      </c>
      <c r="O159" s="1">
        <f t="shared" si="3"/>
        <v>0</v>
      </c>
    </row>
    <row r="160" spans="2:15" x14ac:dyDescent="0.2">
      <c r="B160" s="21">
        <f>Tags!J160</f>
        <v>0</v>
      </c>
      <c r="C160" s="8">
        <f>SUMIF(Jan!$M$4:$M$4000, 'Tag 3'!B160, Jan!$H$4:$H$4000)</f>
        <v>0</v>
      </c>
      <c r="D160" s="8">
        <f>SUMIF(Feb!$M$4:$M$4000, 'Tag 3'!B160, Feb!$H$4:$H$4000)</f>
        <v>0</v>
      </c>
      <c r="E160" s="8">
        <f>SUMIF(Mar!$M$4:$M$4000, 'Tag 3'!B160, Mar!$H$4:$H$4000)</f>
        <v>0</v>
      </c>
      <c r="F160" s="8">
        <f>SUMIF(Apr!$M$4:$M$4000, 'Tag 3'!B160, Apr!$H$4:$H$4000)</f>
        <v>0</v>
      </c>
      <c r="G160" s="8">
        <f>SUMIF(May!$M$4:$M$4000, 'Tag 3'!B160, May!$H$4:$H$4000)</f>
        <v>0</v>
      </c>
      <c r="H160" s="8">
        <f>SUMIF(Jun!$M$4:$M$4000, 'Tag 3'!B160, Jun!$H$4:$H$4000)</f>
        <v>0</v>
      </c>
      <c r="I160" s="8">
        <f>SUMIF(Jul!$M$4:$M$4000, 'Tag 3'!B160, Jul!$H$4:$H$4000)</f>
        <v>0</v>
      </c>
      <c r="J160" s="8">
        <f>SUMIF(Aug!$M$4:$M$4000, 'Tag 3'!B160, Aug!$H$4:$H$4000)</f>
        <v>0</v>
      </c>
      <c r="K160" s="8">
        <f>SUMIF(Sep!$M$4:$M$4000, 'Tag 3'!B160, Sep!$H$4:$H$4000)</f>
        <v>0</v>
      </c>
      <c r="L160" s="8">
        <f>SUMIF(Oct!$M$4:$M$4000, 'Tag 3'!B160, Oct!$H$4:$H$4000)</f>
        <v>0</v>
      </c>
      <c r="M160" s="8">
        <f>SUMIF(Nov!$M$4:$M$4000, 'Tag 3'!B160, Nov!$H$4:$H$4000)</f>
        <v>0</v>
      </c>
      <c r="N160" s="8">
        <f>SUMIF(Dec!$M$4:$M$4000, 'Tag 3'!B160, Dec!$H$4:$H$4000)</f>
        <v>0</v>
      </c>
      <c r="O160" s="1">
        <f t="shared" si="3"/>
        <v>0</v>
      </c>
    </row>
    <row r="161" spans="2:15" x14ac:dyDescent="0.2">
      <c r="B161" s="21">
        <f>Tags!J161</f>
        <v>0</v>
      </c>
      <c r="C161" s="8">
        <f>SUMIF(Jan!$M$4:$M$4000, 'Tag 3'!B161, Jan!$H$4:$H$4000)</f>
        <v>0</v>
      </c>
      <c r="D161" s="8">
        <f>SUMIF(Feb!$M$4:$M$4000, 'Tag 3'!B161, Feb!$H$4:$H$4000)</f>
        <v>0</v>
      </c>
      <c r="E161" s="8">
        <f>SUMIF(Mar!$M$4:$M$4000, 'Tag 3'!B161, Mar!$H$4:$H$4000)</f>
        <v>0</v>
      </c>
      <c r="F161" s="8">
        <f>SUMIF(Apr!$M$4:$M$4000, 'Tag 3'!B161, Apr!$H$4:$H$4000)</f>
        <v>0</v>
      </c>
      <c r="G161" s="8">
        <f>SUMIF(May!$M$4:$M$4000, 'Tag 3'!B161, May!$H$4:$H$4000)</f>
        <v>0</v>
      </c>
      <c r="H161" s="8">
        <f>SUMIF(Jun!$M$4:$M$4000, 'Tag 3'!B161, Jun!$H$4:$H$4000)</f>
        <v>0</v>
      </c>
      <c r="I161" s="8">
        <f>SUMIF(Jul!$M$4:$M$4000, 'Tag 3'!B161, Jul!$H$4:$H$4000)</f>
        <v>0</v>
      </c>
      <c r="J161" s="8">
        <f>SUMIF(Aug!$M$4:$M$4000, 'Tag 3'!B161, Aug!$H$4:$H$4000)</f>
        <v>0</v>
      </c>
      <c r="K161" s="8">
        <f>SUMIF(Sep!$M$4:$M$4000, 'Tag 3'!B161, Sep!$H$4:$H$4000)</f>
        <v>0</v>
      </c>
      <c r="L161" s="8">
        <f>SUMIF(Oct!$M$4:$M$4000, 'Tag 3'!B161, Oct!$H$4:$H$4000)</f>
        <v>0</v>
      </c>
      <c r="M161" s="8">
        <f>SUMIF(Nov!$M$4:$M$4000, 'Tag 3'!B161, Nov!$H$4:$H$4000)</f>
        <v>0</v>
      </c>
      <c r="N161" s="8">
        <f>SUMIF(Dec!$M$4:$M$4000, 'Tag 3'!B161, Dec!$H$4:$H$4000)</f>
        <v>0</v>
      </c>
      <c r="O161" s="1">
        <f t="shared" si="3"/>
        <v>0</v>
      </c>
    </row>
    <row r="162" spans="2:15" x14ac:dyDescent="0.2">
      <c r="B162" s="21">
        <f>Tags!J162</f>
        <v>0</v>
      </c>
      <c r="C162" s="8">
        <f>SUMIF(Jan!$M$4:$M$4000, 'Tag 3'!B162, Jan!$H$4:$H$4000)</f>
        <v>0</v>
      </c>
      <c r="D162" s="8">
        <f>SUMIF(Feb!$M$4:$M$4000, 'Tag 3'!B162, Feb!$H$4:$H$4000)</f>
        <v>0</v>
      </c>
      <c r="E162" s="8">
        <f>SUMIF(Mar!$M$4:$M$4000, 'Tag 3'!B162, Mar!$H$4:$H$4000)</f>
        <v>0</v>
      </c>
      <c r="F162" s="8">
        <f>SUMIF(Apr!$M$4:$M$4000, 'Tag 3'!B162, Apr!$H$4:$H$4000)</f>
        <v>0</v>
      </c>
      <c r="G162" s="8">
        <f>SUMIF(May!$M$4:$M$4000, 'Tag 3'!B162, May!$H$4:$H$4000)</f>
        <v>0</v>
      </c>
      <c r="H162" s="8">
        <f>SUMIF(Jun!$M$4:$M$4000, 'Tag 3'!B162, Jun!$H$4:$H$4000)</f>
        <v>0</v>
      </c>
      <c r="I162" s="8">
        <f>SUMIF(Jul!$M$4:$M$4000, 'Tag 3'!B162, Jul!$H$4:$H$4000)</f>
        <v>0</v>
      </c>
      <c r="J162" s="8">
        <f>SUMIF(Aug!$M$4:$M$4000, 'Tag 3'!B162, Aug!$H$4:$H$4000)</f>
        <v>0</v>
      </c>
      <c r="K162" s="8">
        <f>SUMIF(Sep!$M$4:$M$4000, 'Tag 3'!B162, Sep!$H$4:$H$4000)</f>
        <v>0</v>
      </c>
      <c r="L162" s="8">
        <f>SUMIF(Oct!$M$4:$M$4000, 'Tag 3'!B162, Oct!$H$4:$H$4000)</f>
        <v>0</v>
      </c>
      <c r="M162" s="8">
        <f>SUMIF(Nov!$M$4:$M$4000, 'Tag 3'!B162, Nov!$H$4:$H$4000)</f>
        <v>0</v>
      </c>
      <c r="N162" s="8">
        <f>SUMIF(Dec!$M$4:$M$4000, 'Tag 3'!B162, Dec!$H$4:$H$4000)</f>
        <v>0</v>
      </c>
      <c r="O162" s="1">
        <f t="shared" si="3"/>
        <v>0</v>
      </c>
    </row>
    <row r="163" spans="2:15" x14ac:dyDescent="0.2">
      <c r="B163" s="21">
        <f>Tags!J163</f>
        <v>0</v>
      </c>
      <c r="C163" s="8">
        <f>SUMIF(Jan!$M$4:$M$4000, 'Tag 3'!B163, Jan!$H$4:$H$4000)</f>
        <v>0</v>
      </c>
      <c r="D163" s="8">
        <f>SUMIF(Feb!$M$4:$M$4000, 'Tag 3'!B163, Feb!$H$4:$H$4000)</f>
        <v>0</v>
      </c>
      <c r="E163" s="8">
        <f>SUMIF(Mar!$M$4:$M$4000, 'Tag 3'!B163, Mar!$H$4:$H$4000)</f>
        <v>0</v>
      </c>
      <c r="F163" s="8">
        <f>SUMIF(Apr!$M$4:$M$4000, 'Tag 3'!B163, Apr!$H$4:$H$4000)</f>
        <v>0</v>
      </c>
      <c r="G163" s="8">
        <f>SUMIF(May!$M$4:$M$4000, 'Tag 3'!B163, May!$H$4:$H$4000)</f>
        <v>0</v>
      </c>
      <c r="H163" s="8">
        <f>SUMIF(Jun!$M$4:$M$4000, 'Tag 3'!B163, Jun!$H$4:$H$4000)</f>
        <v>0</v>
      </c>
      <c r="I163" s="8">
        <f>SUMIF(Jul!$M$4:$M$4000, 'Tag 3'!B163, Jul!$H$4:$H$4000)</f>
        <v>0</v>
      </c>
      <c r="J163" s="8">
        <f>SUMIF(Aug!$M$4:$M$4000, 'Tag 3'!B163, Aug!$H$4:$H$4000)</f>
        <v>0</v>
      </c>
      <c r="K163" s="8">
        <f>SUMIF(Sep!$M$4:$M$4000, 'Tag 3'!B163, Sep!$H$4:$H$4000)</f>
        <v>0</v>
      </c>
      <c r="L163" s="8">
        <f>SUMIF(Oct!$M$4:$M$4000, 'Tag 3'!B163, Oct!$H$4:$H$4000)</f>
        <v>0</v>
      </c>
      <c r="M163" s="8">
        <f>SUMIF(Nov!$M$4:$M$4000, 'Tag 3'!B163, Nov!$H$4:$H$4000)</f>
        <v>0</v>
      </c>
      <c r="N163" s="8">
        <f>SUMIF(Dec!$M$4:$M$4000, 'Tag 3'!B163, Dec!$H$4:$H$4000)</f>
        <v>0</v>
      </c>
      <c r="O163" s="1">
        <f t="shared" si="3"/>
        <v>0</v>
      </c>
    </row>
    <row r="164" spans="2:15" x14ac:dyDescent="0.2">
      <c r="B164" s="21">
        <f>Tags!J164</f>
        <v>0</v>
      </c>
      <c r="C164" s="8">
        <f>SUMIF(Jan!$M$4:$M$4000, 'Tag 3'!B164, Jan!$H$4:$H$4000)</f>
        <v>0</v>
      </c>
      <c r="D164" s="8">
        <f>SUMIF(Feb!$M$4:$M$4000, 'Tag 3'!B164, Feb!$H$4:$H$4000)</f>
        <v>0</v>
      </c>
      <c r="E164" s="8">
        <f>SUMIF(Mar!$M$4:$M$4000, 'Tag 3'!B164, Mar!$H$4:$H$4000)</f>
        <v>0</v>
      </c>
      <c r="F164" s="8">
        <f>SUMIF(Apr!$M$4:$M$4000, 'Tag 3'!B164, Apr!$H$4:$H$4000)</f>
        <v>0</v>
      </c>
      <c r="G164" s="8">
        <f>SUMIF(May!$M$4:$M$4000, 'Tag 3'!B164, May!$H$4:$H$4000)</f>
        <v>0</v>
      </c>
      <c r="H164" s="8">
        <f>SUMIF(Jun!$M$4:$M$4000, 'Tag 3'!B164, Jun!$H$4:$H$4000)</f>
        <v>0</v>
      </c>
      <c r="I164" s="8">
        <f>SUMIF(Jul!$M$4:$M$4000, 'Tag 3'!B164, Jul!$H$4:$H$4000)</f>
        <v>0</v>
      </c>
      <c r="J164" s="8">
        <f>SUMIF(Aug!$M$4:$M$4000, 'Tag 3'!B164, Aug!$H$4:$H$4000)</f>
        <v>0</v>
      </c>
      <c r="K164" s="8">
        <f>SUMIF(Sep!$M$4:$M$4000, 'Tag 3'!B164, Sep!$H$4:$H$4000)</f>
        <v>0</v>
      </c>
      <c r="L164" s="8">
        <f>SUMIF(Oct!$M$4:$M$4000, 'Tag 3'!B164, Oct!$H$4:$H$4000)</f>
        <v>0</v>
      </c>
      <c r="M164" s="8">
        <f>SUMIF(Nov!$M$4:$M$4000, 'Tag 3'!B164, Nov!$H$4:$H$4000)</f>
        <v>0</v>
      </c>
      <c r="N164" s="8">
        <f>SUMIF(Dec!$M$4:$M$4000, 'Tag 3'!B164, Dec!$H$4:$H$4000)</f>
        <v>0</v>
      </c>
      <c r="O164" s="1">
        <f t="shared" si="3"/>
        <v>0</v>
      </c>
    </row>
    <row r="165" spans="2:15" x14ac:dyDescent="0.2">
      <c r="B165" s="21">
        <f>Tags!J165</f>
        <v>0</v>
      </c>
      <c r="C165" s="8">
        <f>SUMIF(Jan!$M$4:$M$4000, 'Tag 3'!B165, Jan!$H$4:$H$4000)</f>
        <v>0</v>
      </c>
      <c r="D165" s="8">
        <f>SUMIF(Feb!$M$4:$M$4000, 'Tag 3'!B165, Feb!$H$4:$H$4000)</f>
        <v>0</v>
      </c>
      <c r="E165" s="8">
        <f>SUMIF(Mar!$M$4:$M$4000, 'Tag 3'!B165, Mar!$H$4:$H$4000)</f>
        <v>0</v>
      </c>
      <c r="F165" s="8">
        <f>SUMIF(Apr!$M$4:$M$4000, 'Tag 3'!B165, Apr!$H$4:$H$4000)</f>
        <v>0</v>
      </c>
      <c r="G165" s="8">
        <f>SUMIF(May!$M$4:$M$4000, 'Tag 3'!B165, May!$H$4:$H$4000)</f>
        <v>0</v>
      </c>
      <c r="H165" s="8">
        <f>SUMIF(Jun!$M$4:$M$4000, 'Tag 3'!B165, Jun!$H$4:$H$4000)</f>
        <v>0</v>
      </c>
      <c r="I165" s="8">
        <f>SUMIF(Jul!$M$4:$M$4000, 'Tag 3'!B165, Jul!$H$4:$H$4000)</f>
        <v>0</v>
      </c>
      <c r="J165" s="8">
        <f>SUMIF(Aug!$M$4:$M$4000, 'Tag 3'!B165, Aug!$H$4:$H$4000)</f>
        <v>0</v>
      </c>
      <c r="K165" s="8">
        <f>SUMIF(Sep!$M$4:$M$4000, 'Tag 3'!B165, Sep!$H$4:$H$4000)</f>
        <v>0</v>
      </c>
      <c r="L165" s="8">
        <f>SUMIF(Oct!$M$4:$M$4000, 'Tag 3'!B165, Oct!$H$4:$H$4000)</f>
        <v>0</v>
      </c>
      <c r="M165" s="8">
        <f>SUMIF(Nov!$M$4:$M$4000, 'Tag 3'!B165, Nov!$H$4:$H$4000)</f>
        <v>0</v>
      </c>
      <c r="N165" s="8">
        <f>SUMIF(Dec!$M$4:$M$4000, 'Tag 3'!B165, Dec!$H$4:$H$4000)</f>
        <v>0</v>
      </c>
      <c r="O165" s="1">
        <f t="shared" si="3"/>
        <v>0</v>
      </c>
    </row>
    <row r="166" spans="2:15" x14ac:dyDescent="0.2">
      <c r="B166" s="21">
        <f>Tags!J166</f>
        <v>0</v>
      </c>
      <c r="C166" s="8">
        <f>SUMIF(Jan!$M$4:$M$4000, 'Tag 3'!B166, Jan!$H$4:$H$4000)</f>
        <v>0</v>
      </c>
      <c r="D166" s="8">
        <f>SUMIF(Feb!$M$4:$M$4000, 'Tag 3'!B166, Feb!$H$4:$H$4000)</f>
        <v>0</v>
      </c>
      <c r="E166" s="8">
        <f>SUMIF(Mar!$M$4:$M$4000, 'Tag 3'!B166, Mar!$H$4:$H$4000)</f>
        <v>0</v>
      </c>
      <c r="F166" s="8">
        <f>SUMIF(Apr!$M$4:$M$4000, 'Tag 3'!B166, Apr!$H$4:$H$4000)</f>
        <v>0</v>
      </c>
      <c r="G166" s="8">
        <f>SUMIF(May!$M$4:$M$4000, 'Tag 3'!B166, May!$H$4:$H$4000)</f>
        <v>0</v>
      </c>
      <c r="H166" s="8">
        <f>SUMIF(Jun!$M$4:$M$4000, 'Tag 3'!B166, Jun!$H$4:$H$4000)</f>
        <v>0</v>
      </c>
      <c r="I166" s="8">
        <f>SUMIF(Jul!$M$4:$M$4000, 'Tag 3'!B166, Jul!$H$4:$H$4000)</f>
        <v>0</v>
      </c>
      <c r="J166" s="8">
        <f>SUMIF(Aug!$M$4:$M$4000, 'Tag 3'!B166, Aug!$H$4:$H$4000)</f>
        <v>0</v>
      </c>
      <c r="K166" s="8">
        <f>SUMIF(Sep!$M$4:$M$4000, 'Tag 3'!B166, Sep!$H$4:$H$4000)</f>
        <v>0</v>
      </c>
      <c r="L166" s="8">
        <f>SUMIF(Oct!$M$4:$M$4000, 'Tag 3'!B166, Oct!$H$4:$H$4000)</f>
        <v>0</v>
      </c>
      <c r="M166" s="8">
        <f>SUMIF(Nov!$M$4:$M$4000, 'Tag 3'!B166, Nov!$H$4:$H$4000)</f>
        <v>0</v>
      </c>
      <c r="N166" s="8">
        <f>SUMIF(Dec!$M$4:$M$4000, 'Tag 3'!B166, Dec!$H$4:$H$4000)</f>
        <v>0</v>
      </c>
      <c r="O166" s="1">
        <f t="shared" si="3"/>
        <v>0</v>
      </c>
    </row>
    <row r="167" spans="2:15" x14ac:dyDescent="0.2">
      <c r="B167" s="21">
        <f>Tags!J167</f>
        <v>0</v>
      </c>
      <c r="C167" s="8">
        <f>SUMIF(Jan!$M$4:$M$4000, 'Tag 3'!B167, Jan!$H$4:$H$4000)</f>
        <v>0</v>
      </c>
      <c r="D167" s="8">
        <f>SUMIF(Feb!$M$4:$M$4000, 'Tag 3'!B167, Feb!$H$4:$H$4000)</f>
        <v>0</v>
      </c>
      <c r="E167" s="8">
        <f>SUMIF(Mar!$M$4:$M$4000, 'Tag 3'!B167, Mar!$H$4:$H$4000)</f>
        <v>0</v>
      </c>
      <c r="F167" s="8">
        <f>SUMIF(Apr!$M$4:$M$4000, 'Tag 3'!B167, Apr!$H$4:$H$4000)</f>
        <v>0</v>
      </c>
      <c r="G167" s="8">
        <f>SUMIF(May!$M$4:$M$4000, 'Tag 3'!B167, May!$H$4:$H$4000)</f>
        <v>0</v>
      </c>
      <c r="H167" s="8">
        <f>SUMIF(Jun!$M$4:$M$4000, 'Tag 3'!B167, Jun!$H$4:$H$4000)</f>
        <v>0</v>
      </c>
      <c r="I167" s="8">
        <f>SUMIF(Jul!$M$4:$M$4000, 'Tag 3'!B167, Jul!$H$4:$H$4000)</f>
        <v>0</v>
      </c>
      <c r="J167" s="8">
        <f>SUMIF(Aug!$M$4:$M$4000, 'Tag 3'!B167, Aug!$H$4:$H$4000)</f>
        <v>0</v>
      </c>
      <c r="K167" s="8">
        <f>SUMIF(Sep!$M$4:$M$4000, 'Tag 3'!B167, Sep!$H$4:$H$4000)</f>
        <v>0</v>
      </c>
      <c r="L167" s="8">
        <f>SUMIF(Oct!$M$4:$M$4000, 'Tag 3'!B167, Oct!$H$4:$H$4000)</f>
        <v>0</v>
      </c>
      <c r="M167" s="8">
        <f>SUMIF(Nov!$M$4:$M$4000, 'Tag 3'!B167, Nov!$H$4:$H$4000)</f>
        <v>0</v>
      </c>
      <c r="N167" s="8">
        <f>SUMIF(Dec!$M$4:$M$4000, 'Tag 3'!B167, Dec!$H$4:$H$4000)</f>
        <v>0</v>
      </c>
      <c r="O167" s="1">
        <f t="shared" si="3"/>
        <v>0</v>
      </c>
    </row>
    <row r="168" spans="2:15" x14ac:dyDescent="0.2">
      <c r="B168" s="21">
        <f>Tags!J168</f>
        <v>0</v>
      </c>
      <c r="C168" s="8">
        <f>SUMIF(Jan!$M$4:$M$4000, 'Tag 3'!B168, Jan!$H$4:$H$4000)</f>
        <v>0</v>
      </c>
      <c r="D168" s="8">
        <f>SUMIF(Feb!$M$4:$M$4000, 'Tag 3'!B168, Feb!$H$4:$H$4000)</f>
        <v>0</v>
      </c>
      <c r="E168" s="8">
        <f>SUMIF(Mar!$M$4:$M$4000, 'Tag 3'!B168, Mar!$H$4:$H$4000)</f>
        <v>0</v>
      </c>
      <c r="F168" s="8">
        <f>SUMIF(Apr!$M$4:$M$4000, 'Tag 3'!B168, Apr!$H$4:$H$4000)</f>
        <v>0</v>
      </c>
      <c r="G168" s="8">
        <f>SUMIF(May!$M$4:$M$4000, 'Tag 3'!B168, May!$H$4:$H$4000)</f>
        <v>0</v>
      </c>
      <c r="H168" s="8">
        <f>SUMIF(Jun!$M$4:$M$4000, 'Tag 3'!B168, Jun!$H$4:$H$4000)</f>
        <v>0</v>
      </c>
      <c r="I168" s="8">
        <f>SUMIF(Jul!$M$4:$M$4000, 'Tag 3'!B168, Jul!$H$4:$H$4000)</f>
        <v>0</v>
      </c>
      <c r="J168" s="8">
        <f>SUMIF(Aug!$M$4:$M$4000, 'Tag 3'!B168, Aug!$H$4:$H$4000)</f>
        <v>0</v>
      </c>
      <c r="K168" s="8">
        <f>SUMIF(Sep!$M$4:$M$4000, 'Tag 3'!B168, Sep!$H$4:$H$4000)</f>
        <v>0</v>
      </c>
      <c r="L168" s="8">
        <f>SUMIF(Oct!$M$4:$M$4000, 'Tag 3'!B168, Oct!$H$4:$H$4000)</f>
        <v>0</v>
      </c>
      <c r="M168" s="8">
        <f>SUMIF(Nov!$M$4:$M$4000, 'Tag 3'!B168, Nov!$H$4:$H$4000)</f>
        <v>0</v>
      </c>
      <c r="N168" s="8">
        <f>SUMIF(Dec!$M$4:$M$4000, 'Tag 3'!B168, Dec!$H$4:$H$4000)</f>
        <v>0</v>
      </c>
      <c r="O168" s="1">
        <f t="shared" si="3"/>
        <v>0</v>
      </c>
    </row>
    <row r="169" spans="2:15" x14ac:dyDescent="0.2">
      <c r="B169" s="21">
        <f>Tags!J169</f>
        <v>0</v>
      </c>
      <c r="C169" s="8">
        <f>SUMIF(Jan!$M$4:$M$4000, 'Tag 3'!B169, Jan!$H$4:$H$4000)</f>
        <v>0</v>
      </c>
      <c r="D169" s="8">
        <f>SUMIF(Feb!$M$4:$M$4000, 'Tag 3'!B169, Feb!$H$4:$H$4000)</f>
        <v>0</v>
      </c>
      <c r="E169" s="8">
        <f>SUMIF(Mar!$M$4:$M$4000, 'Tag 3'!B169, Mar!$H$4:$H$4000)</f>
        <v>0</v>
      </c>
      <c r="F169" s="8">
        <f>SUMIF(Apr!$M$4:$M$4000, 'Tag 3'!B169, Apr!$H$4:$H$4000)</f>
        <v>0</v>
      </c>
      <c r="G169" s="8">
        <f>SUMIF(May!$M$4:$M$4000, 'Tag 3'!B169, May!$H$4:$H$4000)</f>
        <v>0</v>
      </c>
      <c r="H169" s="8">
        <f>SUMIF(Jun!$M$4:$M$4000, 'Tag 3'!B169, Jun!$H$4:$H$4000)</f>
        <v>0</v>
      </c>
      <c r="I169" s="8">
        <f>SUMIF(Jul!$M$4:$M$4000, 'Tag 3'!B169, Jul!$H$4:$H$4000)</f>
        <v>0</v>
      </c>
      <c r="J169" s="8">
        <f>SUMIF(Aug!$M$4:$M$4000, 'Tag 3'!B169, Aug!$H$4:$H$4000)</f>
        <v>0</v>
      </c>
      <c r="K169" s="8">
        <f>SUMIF(Sep!$M$4:$M$4000, 'Tag 3'!B169, Sep!$H$4:$H$4000)</f>
        <v>0</v>
      </c>
      <c r="L169" s="8">
        <f>SUMIF(Oct!$M$4:$M$4000, 'Tag 3'!B169, Oct!$H$4:$H$4000)</f>
        <v>0</v>
      </c>
      <c r="M169" s="8">
        <f>SUMIF(Nov!$M$4:$M$4000, 'Tag 3'!B169, Nov!$H$4:$H$4000)</f>
        <v>0</v>
      </c>
      <c r="N169" s="8">
        <f>SUMIF(Dec!$M$4:$M$4000, 'Tag 3'!B169, Dec!$H$4:$H$4000)</f>
        <v>0</v>
      </c>
      <c r="O169" s="1">
        <f t="shared" si="3"/>
        <v>0</v>
      </c>
    </row>
    <row r="170" spans="2:15" x14ac:dyDescent="0.2">
      <c r="B170" s="21">
        <f>Tags!J170</f>
        <v>0</v>
      </c>
      <c r="C170" s="8">
        <f>SUMIF(Jan!$M$4:$M$4000, 'Tag 3'!B170, Jan!$H$4:$H$4000)</f>
        <v>0</v>
      </c>
      <c r="D170" s="8">
        <f>SUMIF(Feb!$M$4:$M$4000, 'Tag 3'!B170, Feb!$H$4:$H$4000)</f>
        <v>0</v>
      </c>
      <c r="E170" s="8">
        <f>SUMIF(Mar!$M$4:$M$4000, 'Tag 3'!B170, Mar!$H$4:$H$4000)</f>
        <v>0</v>
      </c>
      <c r="F170" s="8">
        <f>SUMIF(Apr!$M$4:$M$4000, 'Tag 3'!B170, Apr!$H$4:$H$4000)</f>
        <v>0</v>
      </c>
      <c r="G170" s="8">
        <f>SUMIF(May!$M$4:$M$4000, 'Tag 3'!B170, May!$H$4:$H$4000)</f>
        <v>0</v>
      </c>
      <c r="H170" s="8">
        <f>SUMIF(Jun!$M$4:$M$4000, 'Tag 3'!B170, Jun!$H$4:$H$4000)</f>
        <v>0</v>
      </c>
      <c r="I170" s="8">
        <f>SUMIF(Jul!$M$4:$M$4000, 'Tag 3'!B170, Jul!$H$4:$H$4000)</f>
        <v>0</v>
      </c>
      <c r="J170" s="8">
        <f>SUMIF(Aug!$M$4:$M$4000, 'Tag 3'!B170, Aug!$H$4:$H$4000)</f>
        <v>0</v>
      </c>
      <c r="K170" s="8">
        <f>SUMIF(Sep!$M$4:$M$4000, 'Tag 3'!B170, Sep!$H$4:$H$4000)</f>
        <v>0</v>
      </c>
      <c r="L170" s="8">
        <f>SUMIF(Oct!$M$4:$M$4000, 'Tag 3'!B170, Oct!$H$4:$H$4000)</f>
        <v>0</v>
      </c>
      <c r="M170" s="8">
        <f>SUMIF(Nov!$M$4:$M$4000, 'Tag 3'!B170, Nov!$H$4:$H$4000)</f>
        <v>0</v>
      </c>
      <c r="N170" s="8">
        <f>SUMIF(Dec!$M$4:$M$4000, 'Tag 3'!B170, Dec!$H$4:$H$4000)</f>
        <v>0</v>
      </c>
      <c r="O170" s="1">
        <f t="shared" si="3"/>
        <v>0</v>
      </c>
    </row>
    <row r="171" spans="2:15" x14ac:dyDescent="0.2">
      <c r="B171" s="21">
        <f>Tags!J171</f>
        <v>0</v>
      </c>
      <c r="C171" s="8">
        <f>SUMIF(Jan!$M$4:$M$4000, 'Tag 3'!B171, Jan!$H$4:$H$4000)</f>
        <v>0</v>
      </c>
      <c r="D171" s="8">
        <f>SUMIF(Feb!$M$4:$M$4000, 'Tag 3'!B171, Feb!$H$4:$H$4000)</f>
        <v>0</v>
      </c>
      <c r="E171" s="8">
        <f>SUMIF(Mar!$M$4:$M$4000, 'Tag 3'!B171, Mar!$H$4:$H$4000)</f>
        <v>0</v>
      </c>
      <c r="F171" s="8">
        <f>SUMIF(Apr!$M$4:$M$4000, 'Tag 3'!B171, Apr!$H$4:$H$4000)</f>
        <v>0</v>
      </c>
      <c r="G171" s="8">
        <f>SUMIF(May!$M$4:$M$4000, 'Tag 3'!B171, May!$H$4:$H$4000)</f>
        <v>0</v>
      </c>
      <c r="H171" s="8">
        <f>SUMIF(Jun!$M$4:$M$4000, 'Tag 3'!B171, Jun!$H$4:$H$4000)</f>
        <v>0</v>
      </c>
      <c r="I171" s="8">
        <f>SUMIF(Jul!$M$4:$M$4000, 'Tag 3'!B171, Jul!$H$4:$H$4000)</f>
        <v>0</v>
      </c>
      <c r="J171" s="8">
        <f>SUMIF(Aug!$M$4:$M$4000, 'Tag 3'!B171, Aug!$H$4:$H$4000)</f>
        <v>0</v>
      </c>
      <c r="K171" s="8">
        <f>SUMIF(Sep!$M$4:$M$4000, 'Tag 3'!B171, Sep!$H$4:$H$4000)</f>
        <v>0</v>
      </c>
      <c r="L171" s="8">
        <f>SUMIF(Oct!$M$4:$M$4000, 'Tag 3'!B171, Oct!$H$4:$H$4000)</f>
        <v>0</v>
      </c>
      <c r="M171" s="8">
        <f>SUMIF(Nov!$M$4:$M$4000, 'Tag 3'!B171, Nov!$H$4:$H$4000)</f>
        <v>0</v>
      </c>
      <c r="N171" s="8">
        <f>SUMIF(Dec!$M$4:$M$4000, 'Tag 3'!B171, Dec!$H$4:$H$4000)</f>
        <v>0</v>
      </c>
      <c r="O171" s="1">
        <f t="shared" si="3"/>
        <v>0</v>
      </c>
    </row>
    <row r="172" spans="2:15" x14ac:dyDescent="0.2">
      <c r="B172" s="21">
        <f>Tags!J172</f>
        <v>0</v>
      </c>
      <c r="C172" s="8">
        <f>SUMIF(Jan!$M$4:$M$4000, 'Tag 3'!B172, Jan!$H$4:$H$4000)</f>
        <v>0</v>
      </c>
      <c r="D172" s="8">
        <f>SUMIF(Feb!$M$4:$M$4000, 'Tag 3'!B172, Feb!$H$4:$H$4000)</f>
        <v>0</v>
      </c>
      <c r="E172" s="8">
        <f>SUMIF(Mar!$M$4:$M$4000, 'Tag 3'!B172, Mar!$H$4:$H$4000)</f>
        <v>0</v>
      </c>
      <c r="F172" s="8">
        <f>SUMIF(Apr!$M$4:$M$4000, 'Tag 3'!B172, Apr!$H$4:$H$4000)</f>
        <v>0</v>
      </c>
      <c r="G172" s="8">
        <f>SUMIF(May!$M$4:$M$4000, 'Tag 3'!B172, May!$H$4:$H$4000)</f>
        <v>0</v>
      </c>
      <c r="H172" s="8">
        <f>SUMIF(Jun!$M$4:$M$4000, 'Tag 3'!B172, Jun!$H$4:$H$4000)</f>
        <v>0</v>
      </c>
      <c r="I172" s="8">
        <f>SUMIF(Jul!$M$4:$M$4000, 'Tag 3'!B172, Jul!$H$4:$H$4000)</f>
        <v>0</v>
      </c>
      <c r="J172" s="8">
        <f>SUMIF(Aug!$M$4:$M$4000, 'Tag 3'!B172, Aug!$H$4:$H$4000)</f>
        <v>0</v>
      </c>
      <c r="K172" s="8">
        <f>SUMIF(Sep!$M$4:$M$4000, 'Tag 3'!B172, Sep!$H$4:$H$4000)</f>
        <v>0</v>
      </c>
      <c r="L172" s="8">
        <f>SUMIF(Oct!$M$4:$M$4000, 'Tag 3'!B172, Oct!$H$4:$H$4000)</f>
        <v>0</v>
      </c>
      <c r="M172" s="8">
        <f>SUMIF(Nov!$M$4:$M$4000, 'Tag 3'!B172, Nov!$H$4:$H$4000)</f>
        <v>0</v>
      </c>
      <c r="N172" s="8">
        <f>SUMIF(Dec!$M$4:$M$4000, 'Tag 3'!B172, Dec!$H$4:$H$4000)</f>
        <v>0</v>
      </c>
      <c r="O172" s="1">
        <f t="shared" si="3"/>
        <v>0</v>
      </c>
    </row>
    <row r="173" spans="2:15" x14ac:dyDescent="0.2">
      <c r="B173" s="21">
        <f>Tags!J173</f>
        <v>0</v>
      </c>
      <c r="C173" s="8">
        <f>SUMIF(Jan!$M$4:$M$4000, 'Tag 3'!B173, Jan!$H$4:$H$4000)</f>
        <v>0</v>
      </c>
      <c r="D173" s="8">
        <f>SUMIF(Feb!$M$4:$M$4000, 'Tag 3'!B173, Feb!$H$4:$H$4000)</f>
        <v>0</v>
      </c>
      <c r="E173" s="8">
        <f>SUMIF(Mar!$M$4:$M$4000, 'Tag 3'!B173, Mar!$H$4:$H$4000)</f>
        <v>0</v>
      </c>
      <c r="F173" s="8">
        <f>SUMIF(Apr!$M$4:$M$4000, 'Tag 3'!B173, Apr!$H$4:$H$4000)</f>
        <v>0</v>
      </c>
      <c r="G173" s="8">
        <f>SUMIF(May!$M$4:$M$4000, 'Tag 3'!B173, May!$H$4:$H$4000)</f>
        <v>0</v>
      </c>
      <c r="H173" s="8">
        <f>SUMIF(Jun!$M$4:$M$4000, 'Tag 3'!B173, Jun!$H$4:$H$4000)</f>
        <v>0</v>
      </c>
      <c r="I173" s="8">
        <f>SUMIF(Jul!$M$4:$M$4000, 'Tag 3'!B173, Jul!$H$4:$H$4000)</f>
        <v>0</v>
      </c>
      <c r="J173" s="8">
        <f>SUMIF(Aug!$M$4:$M$4000, 'Tag 3'!B173, Aug!$H$4:$H$4000)</f>
        <v>0</v>
      </c>
      <c r="K173" s="8">
        <f>SUMIF(Sep!$M$4:$M$4000, 'Tag 3'!B173, Sep!$H$4:$H$4000)</f>
        <v>0</v>
      </c>
      <c r="L173" s="8">
        <f>SUMIF(Oct!$M$4:$M$4000, 'Tag 3'!B173, Oct!$H$4:$H$4000)</f>
        <v>0</v>
      </c>
      <c r="M173" s="8">
        <f>SUMIF(Nov!$M$4:$M$4000, 'Tag 3'!B173, Nov!$H$4:$H$4000)</f>
        <v>0</v>
      </c>
      <c r="N173" s="8">
        <f>SUMIF(Dec!$M$4:$M$4000, 'Tag 3'!B173, Dec!$H$4:$H$4000)</f>
        <v>0</v>
      </c>
      <c r="O173" s="1">
        <f t="shared" si="3"/>
        <v>0</v>
      </c>
    </row>
    <row r="174" spans="2:15" x14ac:dyDescent="0.2">
      <c r="B174" s="21">
        <f>Tags!J174</f>
        <v>0</v>
      </c>
      <c r="C174" s="8">
        <f>SUMIF(Jan!$M$4:$M$4000, 'Tag 3'!B174, Jan!$H$4:$H$4000)</f>
        <v>0</v>
      </c>
      <c r="D174" s="8">
        <f>SUMIF(Feb!$M$4:$M$4000, 'Tag 3'!B174, Feb!$H$4:$H$4000)</f>
        <v>0</v>
      </c>
      <c r="E174" s="8">
        <f>SUMIF(Mar!$M$4:$M$4000, 'Tag 3'!B174, Mar!$H$4:$H$4000)</f>
        <v>0</v>
      </c>
      <c r="F174" s="8">
        <f>SUMIF(Apr!$M$4:$M$4000, 'Tag 3'!B174, Apr!$H$4:$H$4000)</f>
        <v>0</v>
      </c>
      <c r="G174" s="8">
        <f>SUMIF(May!$M$4:$M$4000, 'Tag 3'!B174, May!$H$4:$H$4000)</f>
        <v>0</v>
      </c>
      <c r="H174" s="8">
        <f>SUMIF(Jun!$M$4:$M$4000, 'Tag 3'!B174, Jun!$H$4:$H$4000)</f>
        <v>0</v>
      </c>
      <c r="I174" s="8">
        <f>SUMIF(Jul!$M$4:$M$4000, 'Tag 3'!B174, Jul!$H$4:$H$4000)</f>
        <v>0</v>
      </c>
      <c r="J174" s="8">
        <f>SUMIF(Aug!$M$4:$M$4000, 'Tag 3'!B174, Aug!$H$4:$H$4000)</f>
        <v>0</v>
      </c>
      <c r="K174" s="8">
        <f>SUMIF(Sep!$M$4:$M$4000, 'Tag 3'!B174, Sep!$H$4:$H$4000)</f>
        <v>0</v>
      </c>
      <c r="L174" s="8">
        <f>SUMIF(Oct!$M$4:$M$4000, 'Tag 3'!B174, Oct!$H$4:$H$4000)</f>
        <v>0</v>
      </c>
      <c r="M174" s="8">
        <f>SUMIF(Nov!$M$4:$M$4000, 'Tag 3'!B174, Nov!$H$4:$H$4000)</f>
        <v>0</v>
      </c>
      <c r="N174" s="8">
        <f>SUMIF(Dec!$M$4:$M$4000, 'Tag 3'!B174, Dec!$H$4:$H$4000)</f>
        <v>0</v>
      </c>
      <c r="O174" s="1">
        <f t="shared" si="3"/>
        <v>0</v>
      </c>
    </row>
    <row r="175" spans="2:15" x14ac:dyDescent="0.2">
      <c r="B175" s="21">
        <f>Tags!J175</f>
        <v>0</v>
      </c>
      <c r="C175" s="8">
        <f>SUMIF(Jan!$M$4:$M$4000, 'Tag 3'!B175, Jan!$H$4:$H$4000)</f>
        <v>0</v>
      </c>
      <c r="D175" s="8">
        <f>SUMIF(Feb!$M$4:$M$4000, 'Tag 3'!B175, Feb!$H$4:$H$4000)</f>
        <v>0</v>
      </c>
      <c r="E175" s="8">
        <f>SUMIF(Mar!$M$4:$M$4000, 'Tag 3'!B175, Mar!$H$4:$H$4000)</f>
        <v>0</v>
      </c>
      <c r="F175" s="8">
        <f>SUMIF(Apr!$M$4:$M$4000, 'Tag 3'!B175, Apr!$H$4:$H$4000)</f>
        <v>0</v>
      </c>
      <c r="G175" s="8">
        <f>SUMIF(May!$M$4:$M$4000, 'Tag 3'!B175, May!$H$4:$H$4000)</f>
        <v>0</v>
      </c>
      <c r="H175" s="8">
        <f>SUMIF(Jun!$M$4:$M$4000, 'Tag 3'!B175, Jun!$H$4:$H$4000)</f>
        <v>0</v>
      </c>
      <c r="I175" s="8">
        <f>SUMIF(Jul!$M$4:$M$4000, 'Tag 3'!B175, Jul!$H$4:$H$4000)</f>
        <v>0</v>
      </c>
      <c r="J175" s="8">
        <f>SUMIF(Aug!$M$4:$M$4000, 'Tag 3'!B175, Aug!$H$4:$H$4000)</f>
        <v>0</v>
      </c>
      <c r="K175" s="8">
        <f>SUMIF(Sep!$M$4:$M$4000, 'Tag 3'!B175, Sep!$H$4:$H$4000)</f>
        <v>0</v>
      </c>
      <c r="L175" s="8">
        <f>SUMIF(Oct!$M$4:$M$4000, 'Tag 3'!B175, Oct!$H$4:$H$4000)</f>
        <v>0</v>
      </c>
      <c r="M175" s="8">
        <f>SUMIF(Nov!$M$4:$M$4000, 'Tag 3'!B175, Nov!$H$4:$H$4000)</f>
        <v>0</v>
      </c>
      <c r="N175" s="8">
        <f>SUMIF(Dec!$M$4:$M$4000, 'Tag 3'!B175, Dec!$H$4:$H$4000)</f>
        <v>0</v>
      </c>
      <c r="O175" s="1">
        <f t="shared" si="3"/>
        <v>0</v>
      </c>
    </row>
    <row r="176" spans="2:15" x14ac:dyDescent="0.2">
      <c r="B176" s="21">
        <f>Tags!J176</f>
        <v>0</v>
      </c>
      <c r="C176" s="8">
        <f>SUMIF(Jan!$M$4:$M$4000, 'Tag 3'!B176, Jan!$H$4:$H$4000)</f>
        <v>0</v>
      </c>
      <c r="D176" s="8">
        <f>SUMIF(Feb!$M$4:$M$4000, 'Tag 3'!B176, Feb!$H$4:$H$4000)</f>
        <v>0</v>
      </c>
      <c r="E176" s="8">
        <f>SUMIF(Mar!$M$4:$M$4000, 'Tag 3'!B176, Mar!$H$4:$H$4000)</f>
        <v>0</v>
      </c>
      <c r="F176" s="8">
        <f>SUMIF(Apr!$M$4:$M$4000, 'Tag 3'!B176, Apr!$H$4:$H$4000)</f>
        <v>0</v>
      </c>
      <c r="G176" s="8">
        <f>SUMIF(May!$M$4:$M$4000, 'Tag 3'!B176, May!$H$4:$H$4000)</f>
        <v>0</v>
      </c>
      <c r="H176" s="8">
        <f>SUMIF(Jun!$M$4:$M$4000, 'Tag 3'!B176, Jun!$H$4:$H$4000)</f>
        <v>0</v>
      </c>
      <c r="I176" s="8">
        <f>SUMIF(Jul!$M$4:$M$4000, 'Tag 3'!B176, Jul!$H$4:$H$4000)</f>
        <v>0</v>
      </c>
      <c r="J176" s="8">
        <f>SUMIF(Aug!$M$4:$M$4000, 'Tag 3'!B176, Aug!$H$4:$H$4000)</f>
        <v>0</v>
      </c>
      <c r="K176" s="8">
        <f>SUMIF(Sep!$M$4:$M$4000, 'Tag 3'!B176, Sep!$H$4:$H$4000)</f>
        <v>0</v>
      </c>
      <c r="L176" s="8">
        <f>SUMIF(Oct!$M$4:$M$4000, 'Tag 3'!B176, Oct!$H$4:$H$4000)</f>
        <v>0</v>
      </c>
      <c r="M176" s="8">
        <f>SUMIF(Nov!$M$4:$M$4000, 'Tag 3'!B176, Nov!$H$4:$H$4000)</f>
        <v>0</v>
      </c>
      <c r="N176" s="8">
        <f>SUMIF(Dec!$M$4:$M$4000, 'Tag 3'!B176, Dec!$H$4:$H$4000)</f>
        <v>0</v>
      </c>
      <c r="O176" s="1">
        <f t="shared" si="3"/>
        <v>0</v>
      </c>
    </row>
    <row r="177" spans="2:15" x14ac:dyDescent="0.2">
      <c r="B177" s="21">
        <f>Tags!J177</f>
        <v>0</v>
      </c>
      <c r="C177" s="8">
        <f>SUMIF(Jan!$M$4:$M$4000, 'Tag 3'!B177, Jan!$H$4:$H$4000)</f>
        <v>0</v>
      </c>
      <c r="D177" s="8">
        <f>SUMIF(Feb!$M$4:$M$4000, 'Tag 3'!B177, Feb!$H$4:$H$4000)</f>
        <v>0</v>
      </c>
      <c r="E177" s="8">
        <f>SUMIF(Mar!$M$4:$M$4000, 'Tag 3'!B177, Mar!$H$4:$H$4000)</f>
        <v>0</v>
      </c>
      <c r="F177" s="8">
        <f>SUMIF(Apr!$M$4:$M$4000, 'Tag 3'!B177, Apr!$H$4:$H$4000)</f>
        <v>0</v>
      </c>
      <c r="G177" s="8">
        <f>SUMIF(May!$M$4:$M$4000, 'Tag 3'!B177, May!$H$4:$H$4000)</f>
        <v>0</v>
      </c>
      <c r="H177" s="8">
        <f>SUMIF(Jun!$M$4:$M$4000, 'Tag 3'!B177, Jun!$H$4:$H$4000)</f>
        <v>0</v>
      </c>
      <c r="I177" s="8">
        <f>SUMIF(Jul!$M$4:$M$4000, 'Tag 3'!B177, Jul!$H$4:$H$4000)</f>
        <v>0</v>
      </c>
      <c r="J177" s="8">
        <f>SUMIF(Aug!$M$4:$M$4000, 'Tag 3'!B177, Aug!$H$4:$H$4000)</f>
        <v>0</v>
      </c>
      <c r="K177" s="8">
        <f>SUMIF(Sep!$M$4:$M$4000, 'Tag 3'!B177, Sep!$H$4:$H$4000)</f>
        <v>0</v>
      </c>
      <c r="L177" s="8">
        <f>SUMIF(Oct!$M$4:$M$4000, 'Tag 3'!B177, Oct!$H$4:$H$4000)</f>
        <v>0</v>
      </c>
      <c r="M177" s="8">
        <f>SUMIF(Nov!$M$4:$M$4000, 'Tag 3'!B177, Nov!$H$4:$H$4000)</f>
        <v>0</v>
      </c>
      <c r="N177" s="8">
        <f>SUMIF(Dec!$M$4:$M$4000, 'Tag 3'!B177, Dec!$H$4:$H$4000)</f>
        <v>0</v>
      </c>
      <c r="O177" s="1">
        <f t="shared" si="3"/>
        <v>0</v>
      </c>
    </row>
    <row r="178" spans="2:15" x14ac:dyDescent="0.2">
      <c r="B178" s="21">
        <f>Tags!J178</f>
        <v>0</v>
      </c>
      <c r="C178" s="8">
        <f>SUMIF(Jan!$M$4:$M$4000, 'Tag 3'!B178, Jan!$H$4:$H$4000)</f>
        <v>0</v>
      </c>
      <c r="D178" s="8">
        <f>SUMIF(Feb!$M$4:$M$4000, 'Tag 3'!B178, Feb!$H$4:$H$4000)</f>
        <v>0</v>
      </c>
      <c r="E178" s="8">
        <f>SUMIF(Mar!$M$4:$M$4000, 'Tag 3'!B178, Mar!$H$4:$H$4000)</f>
        <v>0</v>
      </c>
      <c r="F178" s="8">
        <f>SUMIF(Apr!$M$4:$M$4000, 'Tag 3'!B178, Apr!$H$4:$H$4000)</f>
        <v>0</v>
      </c>
      <c r="G178" s="8">
        <f>SUMIF(May!$M$4:$M$4000, 'Tag 3'!B178, May!$H$4:$H$4000)</f>
        <v>0</v>
      </c>
      <c r="H178" s="8">
        <f>SUMIF(Jun!$M$4:$M$4000, 'Tag 3'!B178, Jun!$H$4:$H$4000)</f>
        <v>0</v>
      </c>
      <c r="I178" s="8">
        <f>SUMIF(Jul!$M$4:$M$4000, 'Tag 3'!B178, Jul!$H$4:$H$4000)</f>
        <v>0</v>
      </c>
      <c r="J178" s="8">
        <f>SUMIF(Aug!$M$4:$M$4000, 'Tag 3'!B178, Aug!$H$4:$H$4000)</f>
        <v>0</v>
      </c>
      <c r="K178" s="8">
        <f>SUMIF(Sep!$M$4:$M$4000, 'Tag 3'!B178, Sep!$H$4:$H$4000)</f>
        <v>0</v>
      </c>
      <c r="L178" s="8">
        <f>SUMIF(Oct!$M$4:$M$4000, 'Tag 3'!B178, Oct!$H$4:$H$4000)</f>
        <v>0</v>
      </c>
      <c r="M178" s="8">
        <f>SUMIF(Nov!$M$4:$M$4000, 'Tag 3'!B178, Nov!$H$4:$H$4000)</f>
        <v>0</v>
      </c>
      <c r="N178" s="8">
        <f>SUMIF(Dec!$M$4:$M$4000, 'Tag 3'!B178, Dec!$H$4:$H$4000)</f>
        <v>0</v>
      </c>
      <c r="O178" s="1">
        <f t="shared" si="3"/>
        <v>0</v>
      </c>
    </row>
    <row r="179" spans="2:15" x14ac:dyDescent="0.2">
      <c r="B179" s="21">
        <f>Tags!J179</f>
        <v>0</v>
      </c>
      <c r="C179" s="8">
        <f>SUMIF(Jan!$M$4:$M$4000, 'Tag 3'!B179, Jan!$H$4:$H$4000)</f>
        <v>0</v>
      </c>
      <c r="D179" s="8">
        <f>SUMIF(Feb!$M$4:$M$4000, 'Tag 3'!B179, Feb!$H$4:$H$4000)</f>
        <v>0</v>
      </c>
      <c r="E179" s="8">
        <f>SUMIF(Mar!$M$4:$M$4000, 'Tag 3'!B179, Mar!$H$4:$H$4000)</f>
        <v>0</v>
      </c>
      <c r="F179" s="8">
        <f>SUMIF(Apr!$M$4:$M$4000, 'Tag 3'!B179, Apr!$H$4:$H$4000)</f>
        <v>0</v>
      </c>
      <c r="G179" s="8">
        <f>SUMIF(May!$M$4:$M$4000, 'Tag 3'!B179, May!$H$4:$H$4000)</f>
        <v>0</v>
      </c>
      <c r="H179" s="8">
        <f>SUMIF(Jun!$M$4:$M$4000, 'Tag 3'!B179, Jun!$H$4:$H$4000)</f>
        <v>0</v>
      </c>
      <c r="I179" s="8">
        <f>SUMIF(Jul!$M$4:$M$4000, 'Tag 3'!B179, Jul!$H$4:$H$4000)</f>
        <v>0</v>
      </c>
      <c r="J179" s="8">
        <f>SUMIF(Aug!$M$4:$M$4000, 'Tag 3'!B179, Aug!$H$4:$H$4000)</f>
        <v>0</v>
      </c>
      <c r="K179" s="8">
        <f>SUMIF(Sep!$M$4:$M$4000, 'Tag 3'!B179, Sep!$H$4:$H$4000)</f>
        <v>0</v>
      </c>
      <c r="L179" s="8">
        <f>SUMIF(Oct!$M$4:$M$4000, 'Tag 3'!B179, Oct!$H$4:$H$4000)</f>
        <v>0</v>
      </c>
      <c r="M179" s="8">
        <f>SUMIF(Nov!$M$4:$M$4000, 'Tag 3'!B179, Nov!$H$4:$H$4000)</f>
        <v>0</v>
      </c>
      <c r="N179" s="8">
        <f>SUMIF(Dec!$M$4:$M$4000, 'Tag 3'!B179, Dec!$H$4:$H$4000)</f>
        <v>0</v>
      </c>
      <c r="O179" s="1">
        <f t="shared" si="3"/>
        <v>0</v>
      </c>
    </row>
    <row r="180" spans="2:15" x14ac:dyDescent="0.2">
      <c r="B180" s="21">
        <f>Tags!J180</f>
        <v>0</v>
      </c>
      <c r="C180" s="8">
        <f>SUMIF(Jan!$M$4:$M$4000, 'Tag 3'!B180, Jan!$H$4:$H$4000)</f>
        <v>0</v>
      </c>
      <c r="D180" s="8">
        <f>SUMIF(Feb!$M$4:$M$4000, 'Tag 3'!B180, Feb!$H$4:$H$4000)</f>
        <v>0</v>
      </c>
      <c r="E180" s="8">
        <f>SUMIF(Mar!$M$4:$M$4000, 'Tag 3'!B180, Mar!$H$4:$H$4000)</f>
        <v>0</v>
      </c>
      <c r="F180" s="8">
        <f>SUMIF(Apr!$M$4:$M$4000, 'Tag 3'!B180, Apr!$H$4:$H$4000)</f>
        <v>0</v>
      </c>
      <c r="G180" s="8">
        <f>SUMIF(May!$M$4:$M$4000, 'Tag 3'!B180, May!$H$4:$H$4000)</f>
        <v>0</v>
      </c>
      <c r="H180" s="8">
        <f>SUMIF(Jun!$M$4:$M$4000, 'Tag 3'!B180, Jun!$H$4:$H$4000)</f>
        <v>0</v>
      </c>
      <c r="I180" s="8">
        <f>SUMIF(Jul!$M$4:$M$4000, 'Tag 3'!B180, Jul!$H$4:$H$4000)</f>
        <v>0</v>
      </c>
      <c r="J180" s="8">
        <f>SUMIF(Aug!$M$4:$M$4000, 'Tag 3'!B180, Aug!$H$4:$H$4000)</f>
        <v>0</v>
      </c>
      <c r="K180" s="8">
        <f>SUMIF(Sep!$M$4:$M$4000, 'Tag 3'!B180, Sep!$H$4:$H$4000)</f>
        <v>0</v>
      </c>
      <c r="L180" s="8">
        <f>SUMIF(Oct!$M$4:$M$4000, 'Tag 3'!B180, Oct!$H$4:$H$4000)</f>
        <v>0</v>
      </c>
      <c r="M180" s="8">
        <f>SUMIF(Nov!$M$4:$M$4000, 'Tag 3'!B180, Nov!$H$4:$H$4000)</f>
        <v>0</v>
      </c>
      <c r="N180" s="8">
        <f>SUMIF(Dec!$M$4:$M$4000, 'Tag 3'!B180, Dec!$H$4:$H$4000)</f>
        <v>0</v>
      </c>
      <c r="O180" s="1">
        <f t="shared" si="3"/>
        <v>0</v>
      </c>
    </row>
    <row r="181" spans="2:15" x14ac:dyDescent="0.2">
      <c r="B181" s="21">
        <f>Tags!J181</f>
        <v>0</v>
      </c>
      <c r="C181" s="8">
        <f>SUMIF(Jan!$M$4:$M$4000, 'Tag 3'!B181, Jan!$H$4:$H$4000)</f>
        <v>0</v>
      </c>
      <c r="D181" s="8">
        <f>SUMIF(Feb!$M$4:$M$4000, 'Tag 3'!B181, Feb!$H$4:$H$4000)</f>
        <v>0</v>
      </c>
      <c r="E181" s="8">
        <f>SUMIF(Mar!$M$4:$M$4000, 'Tag 3'!B181, Mar!$H$4:$H$4000)</f>
        <v>0</v>
      </c>
      <c r="F181" s="8">
        <f>SUMIF(Apr!$M$4:$M$4000, 'Tag 3'!B181, Apr!$H$4:$H$4000)</f>
        <v>0</v>
      </c>
      <c r="G181" s="8">
        <f>SUMIF(May!$M$4:$M$4000, 'Tag 3'!B181, May!$H$4:$H$4000)</f>
        <v>0</v>
      </c>
      <c r="H181" s="8">
        <f>SUMIF(Jun!$M$4:$M$4000, 'Tag 3'!B181, Jun!$H$4:$H$4000)</f>
        <v>0</v>
      </c>
      <c r="I181" s="8">
        <f>SUMIF(Jul!$M$4:$M$4000, 'Tag 3'!B181, Jul!$H$4:$H$4000)</f>
        <v>0</v>
      </c>
      <c r="J181" s="8">
        <f>SUMIF(Aug!$M$4:$M$4000, 'Tag 3'!B181, Aug!$H$4:$H$4000)</f>
        <v>0</v>
      </c>
      <c r="K181" s="8">
        <f>SUMIF(Sep!$M$4:$M$4000, 'Tag 3'!B181, Sep!$H$4:$H$4000)</f>
        <v>0</v>
      </c>
      <c r="L181" s="8">
        <f>SUMIF(Oct!$M$4:$M$4000, 'Tag 3'!B181, Oct!$H$4:$H$4000)</f>
        <v>0</v>
      </c>
      <c r="M181" s="8">
        <f>SUMIF(Nov!$M$4:$M$4000, 'Tag 3'!B181, Nov!$H$4:$H$4000)</f>
        <v>0</v>
      </c>
      <c r="N181" s="8">
        <f>SUMIF(Dec!$M$4:$M$4000, 'Tag 3'!B181, Dec!$H$4:$H$4000)</f>
        <v>0</v>
      </c>
      <c r="O181" s="1">
        <f t="shared" si="3"/>
        <v>0</v>
      </c>
    </row>
    <row r="182" spans="2:15" x14ac:dyDescent="0.2">
      <c r="B182" s="21">
        <f>Tags!J182</f>
        <v>0</v>
      </c>
      <c r="C182" s="8">
        <f>SUMIF(Jan!$M$4:$M$4000, 'Tag 3'!B182, Jan!$H$4:$H$4000)</f>
        <v>0</v>
      </c>
      <c r="D182" s="8">
        <f>SUMIF(Feb!$M$4:$M$4000, 'Tag 3'!B182, Feb!$H$4:$H$4000)</f>
        <v>0</v>
      </c>
      <c r="E182" s="8">
        <f>SUMIF(Mar!$M$4:$M$4000, 'Tag 3'!B182, Mar!$H$4:$H$4000)</f>
        <v>0</v>
      </c>
      <c r="F182" s="8">
        <f>SUMIF(Apr!$M$4:$M$4000, 'Tag 3'!B182, Apr!$H$4:$H$4000)</f>
        <v>0</v>
      </c>
      <c r="G182" s="8">
        <f>SUMIF(May!$M$4:$M$4000, 'Tag 3'!B182, May!$H$4:$H$4000)</f>
        <v>0</v>
      </c>
      <c r="H182" s="8">
        <f>SUMIF(Jun!$M$4:$M$4000, 'Tag 3'!B182, Jun!$H$4:$H$4000)</f>
        <v>0</v>
      </c>
      <c r="I182" s="8">
        <f>SUMIF(Jul!$M$4:$M$4000, 'Tag 3'!B182, Jul!$H$4:$H$4000)</f>
        <v>0</v>
      </c>
      <c r="J182" s="8">
        <f>SUMIF(Aug!$M$4:$M$4000, 'Tag 3'!B182, Aug!$H$4:$H$4000)</f>
        <v>0</v>
      </c>
      <c r="K182" s="8">
        <f>SUMIF(Sep!$M$4:$M$4000, 'Tag 3'!B182, Sep!$H$4:$H$4000)</f>
        <v>0</v>
      </c>
      <c r="L182" s="8">
        <f>SUMIF(Oct!$M$4:$M$4000, 'Tag 3'!B182, Oct!$H$4:$H$4000)</f>
        <v>0</v>
      </c>
      <c r="M182" s="8">
        <f>SUMIF(Nov!$M$4:$M$4000, 'Tag 3'!B182, Nov!$H$4:$H$4000)</f>
        <v>0</v>
      </c>
      <c r="N182" s="8">
        <f>SUMIF(Dec!$M$4:$M$4000, 'Tag 3'!B182, Dec!$H$4:$H$4000)</f>
        <v>0</v>
      </c>
      <c r="O182" s="1">
        <f t="shared" si="3"/>
        <v>0</v>
      </c>
    </row>
    <row r="183" spans="2:15" x14ac:dyDescent="0.2">
      <c r="B183" s="21">
        <f>Tags!J183</f>
        <v>0</v>
      </c>
      <c r="C183" s="8">
        <f>SUMIF(Jan!$M$4:$M$4000, 'Tag 3'!B183, Jan!$H$4:$H$4000)</f>
        <v>0</v>
      </c>
      <c r="D183" s="8">
        <f>SUMIF(Feb!$M$4:$M$4000, 'Tag 3'!B183, Feb!$H$4:$H$4000)</f>
        <v>0</v>
      </c>
      <c r="E183" s="8">
        <f>SUMIF(Mar!$M$4:$M$4000, 'Tag 3'!B183, Mar!$H$4:$H$4000)</f>
        <v>0</v>
      </c>
      <c r="F183" s="8">
        <f>SUMIF(Apr!$M$4:$M$4000, 'Tag 3'!B183, Apr!$H$4:$H$4000)</f>
        <v>0</v>
      </c>
      <c r="G183" s="8">
        <f>SUMIF(May!$M$4:$M$4000, 'Tag 3'!B183, May!$H$4:$H$4000)</f>
        <v>0</v>
      </c>
      <c r="H183" s="8">
        <f>SUMIF(Jun!$M$4:$M$4000, 'Tag 3'!B183, Jun!$H$4:$H$4000)</f>
        <v>0</v>
      </c>
      <c r="I183" s="8">
        <f>SUMIF(Jul!$M$4:$M$4000, 'Tag 3'!B183, Jul!$H$4:$H$4000)</f>
        <v>0</v>
      </c>
      <c r="J183" s="8">
        <f>SUMIF(Aug!$M$4:$M$4000, 'Tag 3'!B183, Aug!$H$4:$H$4000)</f>
        <v>0</v>
      </c>
      <c r="K183" s="8">
        <f>SUMIF(Sep!$M$4:$M$4000, 'Tag 3'!B183, Sep!$H$4:$H$4000)</f>
        <v>0</v>
      </c>
      <c r="L183" s="8">
        <f>SUMIF(Oct!$M$4:$M$4000, 'Tag 3'!B183, Oct!$H$4:$H$4000)</f>
        <v>0</v>
      </c>
      <c r="M183" s="8">
        <f>SUMIF(Nov!$M$4:$M$4000, 'Tag 3'!B183, Nov!$H$4:$H$4000)</f>
        <v>0</v>
      </c>
      <c r="N183" s="8">
        <f>SUMIF(Dec!$M$4:$M$4000, 'Tag 3'!B183, Dec!$H$4:$H$4000)</f>
        <v>0</v>
      </c>
      <c r="O183" s="1">
        <f t="shared" si="3"/>
        <v>0</v>
      </c>
    </row>
    <row r="184" spans="2:15" x14ac:dyDescent="0.2">
      <c r="B184" s="21">
        <f>Tags!J184</f>
        <v>0</v>
      </c>
      <c r="C184" s="8">
        <f>SUMIF(Jan!$M$4:$M$4000, 'Tag 3'!B184, Jan!$H$4:$H$4000)</f>
        <v>0</v>
      </c>
      <c r="D184" s="8">
        <f>SUMIF(Feb!$M$4:$M$4000, 'Tag 3'!B184, Feb!$H$4:$H$4000)</f>
        <v>0</v>
      </c>
      <c r="E184" s="8">
        <f>SUMIF(Mar!$M$4:$M$4000, 'Tag 3'!B184, Mar!$H$4:$H$4000)</f>
        <v>0</v>
      </c>
      <c r="F184" s="8">
        <f>SUMIF(Apr!$M$4:$M$4000, 'Tag 3'!B184, Apr!$H$4:$H$4000)</f>
        <v>0</v>
      </c>
      <c r="G184" s="8">
        <f>SUMIF(May!$M$4:$M$4000, 'Tag 3'!B184, May!$H$4:$H$4000)</f>
        <v>0</v>
      </c>
      <c r="H184" s="8">
        <f>SUMIF(Jun!$M$4:$M$4000, 'Tag 3'!B184, Jun!$H$4:$H$4000)</f>
        <v>0</v>
      </c>
      <c r="I184" s="8">
        <f>SUMIF(Jul!$M$4:$M$4000, 'Tag 3'!B184, Jul!$H$4:$H$4000)</f>
        <v>0</v>
      </c>
      <c r="J184" s="8">
        <f>SUMIF(Aug!$M$4:$M$4000, 'Tag 3'!B184, Aug!$H$4:$H$4000)</f>
        <v>0</v>
      </c>
      <c r="K184" s="8">
        <f>SUMIF(Sep!$M$4:$M$4000, 'Tag 3'!B184, Sep!$H$4:$H$4000)</f>
        <v>0</v>
      </c>
      <c r="L184" s="8">
        <f>SUMIF(Oct!$M$4:$M$4000, 'Tag 3'!B184, Oct!$H$4:$H$4000)</f>
        <v>0</v>
      </c>
      <c r="M184" s="8">
        <f>SUMIF(Nov!$M$4:$M$4000, 'Tag 3'!B184, Nov!$H$4:$H$4000)</f>
        <v>0</v>
      </c>
      <c r="N184" s="8">
        <f>SUMIF(Dec!$M$4:$M$4000, 'Tag 3'!B184, Dec!$H$4:$H$4000)</f>
        <v>0</v>
      </c>
      <c r="O184" s="1">
        <f t="shared" si="3"/>
        <v>0</v>
      </c>
    </row>
    <row r="185" spans="2:15" x14ac:dyDescent="0.2">
      <c r="B185" s="21">
        <f>Tags!J185</f>
        <v>0</v>
      </c>
      <c r="C185" s="8">
        <f>SUMIF(Jan!$M$4:$M$4000, 'Tag 3'!B185, Jan!$H$4:$H$4000)</f>
        <v>0</v>
      </c>
      <c r="D185" s="8">
        <f>SUMIF(Feb!$M$4:$M$4000, 'Tag 3'!B185, Feb!$H$4:$H$4000)</f>
        <v>0</v>
      </c>
      <c r="E185" s="8">
        <f>SUMIF(Mar!$M$4:$M$4000, 'Tag 3'!B185, Mar!$H$4:$H$4000)</f>
        <v>0</v>
      </c>
      <c r="F185" s="8">
        <f>SUMIF(Apr!$M$4:$M$4000, 'Tag 3'!B185, Apr!$H$4:$H$4000)</f>
        <v>0</v>
      </c>
      <c r="G185" s="8">
        <f>SUMIF(May!$M$4:$M$4000, 'Tag 3'!B185, May!$H$4:$H$4000)</f>
        <v>0</v>
      </c>
      <c r="H185" s="8">
        <f>SUMIF(Jun!$M$4:$M$4000, 'Tag 3'!B185, Jun!$H$4:$H$4000)</f>
        <v>0</v>
      </c>
      <c r="I185" s="8">
        <f>SUMIF(Jul!$M$4:$M$4000, 'Tag 3'!B185, Jul!$H$4:$H$4000)</f>
        <v>0</v>
      </c>
      <c r="J185" s="8">
        <f>SUMIF(Aug!$M$4:$M$4000, 'Tag 3'!B185, Aug!$H$4:$H$4000)</f>
        <v>0</v>
      </c>
      <c r="K185" s="8">
        <f>SUMIF(Sep!$M$4:$M$4000, 'Tag 3'!B185, Sep!$H$4:$H$4000)</f>
        <v>0</v>
      </c>
      <c r="L185" s="8">
        <f>SUMIF(Oct!$M$4:$M$4000, 'Tag 3'!B185, Oct!$H$4:$H$4000)</f>
        <v>0</v>
      </c>
      <c r="M185" s="8">
        <f>SUMIF(Nov!$M$4:$M$4000, 'Tag 3'!B185, Nov!$H$4:$H$4000)</f>
        <v>0</v>
      </c>
      <c r="N185" s="8">
        <f>SUMIF(Dec!$M$4:$M$4000, 'Tag 3'!B185, Dec!$H$4:$H$4000)</f>
        <v>0</v>
      </c>
      <c r="O185" s="1">
        <f t="shared" si="3"/>
        <v>0</v>
      </c>
    </row>
    <row r="186" spans="2:15" x14ac:dyDescent="0.2">
      <c r="B186" s="21">
        <f>Tags!J186</f>
        <v>0</v>
      </c>
      <c r="C186" s="8">
        <f>SUMIF(Jan!$M$4:$M$4000, 'Tag 3'!B186, Jan!$H$4:$H$4000)</f>
        <v>0</v>
      </c>
      <c r="D186" s="8">
        <f>SUMIF(Feb!$M$4:$M$4000, 'Tag 3'!B186, Feb!$H$4:$H$4000)</f>
        <v>0</v>
      </c>
      <c r="E186" s="8">
        <f>SUMIF(Mar!$M$4:$M$4000, 'Tag 3'!B186, Mar!$H$4:$H$4000)</f>
        <v>0</v>
      </c>
      <c r="F186" s="8">
        <f>SUMIF(Apr!$M$4:$M$4000, 'Tag 3'!B186, Apr!$H$4:$H$4000)</f>
        <v>0</v>
      </c>
      <c r="G186" s="8">
        <f>SUMIF(May!$M$4:$M$4000, 'Tag 3'!B186, May!$H$4:$H$4000)</f>
        <v>0</v>
      </c>
      <c r="H186" s="8">
        <f>SUMIF(Jun!$M$4:$M$4000, 'Tag 3'!B186, Jun!$H$4:$H$4000)</f>
        <v>0</v>
      </c>
      <c r="I186" s="8">
        <f>SUMIF(Jul!$M$4:$M$4000, 'Tag 3'!B186, Jul!$H$4:$H$4000)</f>
        <v>0</v>
      </c>
      <c r="J186" s="8">
        <f>SUMIF(Aug!$M$4:$M$4000, 'Tag 3'!B186, Aug!$H$4:$H$4000)</f>
        <v>0</v>
      </c>
      <c r="K186" s="8">
        <f>SUMIF(Sep!$M$4:$M$4000, 'Tag 3'!B186, Sep!$H$4:$H$4000)</f>
        <v>0</v>
      </c>
      <c r="L186" s="8">
        <f>SUMIF(Oct!$M$4:$M$4000, 'Tag 3'!B186, Oct!$H$4:$H$4000)</f>
        <v>0</v>
      </c>
      <c r="M186" s="8">
        <f>SUMIF(Nov!$M$4:$M$4000, 'Tag 3'!B186, Nov!$H$4:$H$4000)</f>
        <v>0</v>
      </c>
      <c r="N186" s="8">
        <f>SUMIF(Dec!$M$4:$M$4000, 'Tag 3'!B186, Dec!$H$4:$H$4000)</f>
        <v>0</v>
      </c>
      <c r="O186" s="1">
        <f t="shared" si="3"/>
        <v>0</v>
      </c>
    </row>
    <row r="187" spans="2:15" x14ac:dyDescent="0.2">
      <c r="B187" s="21">
        <f>Tags!J187</f>
        <v>0</v>
      </c>
      <c r="C187" s="8">
        <f>SUMIF(Jan!$M$4:$M$4000, 'Tag 3'!B187, Jan!$H$4:$H$4000)</f>
        <v>0</v>
      </c>
      <c r="D187" s="8">
        <f>SUMIF(Feb!$M$4:$M$4000, 'Tag 3'!B187, Feb!$H$4:$H$4000)</f>
        <v>0</v>
      </c>
      <c r="E187" s="8">
        <f>SUMIF(Mar!$M$4:$M$4000, 'Tag 3'!B187, Mar!$H$4:$H$4000)</f>
        <v>0</v>
      </c>
      <c r="F187" s="8">
        <f>SUMIF(Apr!$M$4:$M$4000, 'Tag 3'!B187, Apr!$H$4:$H$4000)</f>
        <v>0</v>
      </c>
      <c r="G187" s="8">
        <f>SUMIF(May!$M$4:$M$4000, 'Tag 3'!B187, May!$H$4:$H$4000)</f>
        <v>0</v>
      </c>
      <c r="H187" s="8">
        <f>SUMIF(Jun!$M$4:$M$4000, 'Tag 3'!B187, Jun!$H$4:$H$4000)</f>
        <v>0</v>
      </c>
      <c r="I187" s="8">
        <f>SUMIF(Jul!$M$4:$M$4000, 'Tag 3'!B187, Jul!$H$4:$H$4000)</f>
        <v>0</v>
      </c>
      <c r="J187" s="8">
        <f>SUMIF(Aug!$M$4:$M$4000, 'Tag 3'!B187, Aug!$H$4:$H$4000)</f>
        <v>0</v>
      </c>
      <c r="K187" s="8">
        <f>SUMIF(Sep!$M$4:$M$4000, 'Tag 3'!B187, Sep!$H$4:$H$4000)</f>
        <v>0</v>
      </c>
      <c r="L187" s="8">
        <f>SUMIF(Oct!$M$4:$M$4000, 'Tag 3'!B187, Oct!$H$4:$H$4000)</f>
        <v>0</v>
      </c>
      <c r="M187" s="8">
        <f>SUMIF(Nov!$M$4:$M$4000, 'Tag 3'!B187, Nov!$H$4:$H$4000)</f>
        <v>0</v>
      </c>
      <c r="N187" s="8">
        <f>SUMIF(Dec!$M$4:$M$4000, 'Tag 3'!B187, Dec!$H$4:$H$4000)</f>
        <v>0</v>
      </c>
      <c r="O187" s="1">
        <f t="shared" si="3"/>
        <v>0</v>
      </c>
    </row>
    <row r="188" spans="2:15" x14ac:dyDescent="0.2">
      <c r="B188" s="21">
        <f>Tags!J188</f>
        <v>0</v>
      </c>
      <c r="C188" s="8">
        <f>SUMIF(Jan!$M$4:$M$4000, 'Tag 3'!B188, Jan!$H$4:$H$4000)</f>
        <v>0</v>
      </c>
      <c r="D188" s="8">
        <f>SUMIF(Feb!$M$4:$M$4000, 'Tag 3'!B188, Feb!$H$4:$H$4000)</f>
        <v>0</v>
      </c>
      <c r="E188" s="8">
        <f>SUMIF(Mar!$M$4:$M$4000, 'Tag 3'!B188, Mar!$H$4:$H$4000)</f>
        <v>0</v>
      </c>
      <c r="F188" s="8">
        <f>SUMIF(Apr!$M$4:$M$4000, 'Tag 3'!B188, Apr!$H$4:$H$4000)</f>
        <v>0</v>
      </c>
      <c r="G188" s="8">
        <f>SUMIF(May!$M$4:$M$4000, 'Tag 3'!B188, May!$H$4:$H$4000)</f>
        <v>0</v>
      </c>
      <c r="H188" s="8">
        <f>SUMIF(Jun!$M$4:$M$4000, 'Tag 3'!B188, Jun!$H$4:$H$4000)</f>
        <v>0</v>
      </c>
      <c r="I188" s="8">
        <f>SUMIF(Jul!$M$4:$M$4000, 'Tag 3'!B188, Jul!$H$4:$H$4000)</f>
        <v>0</v>
      </c>
      <c r="J188" s="8">
        <f>SUMIF(Aug!$M$4:$M$4000, 'Tag 3'!B188, Aug!$H$4:$H$4000)</f>
        <v>0</v>
      </c>
      <c r="K188" s="8">
        <f>SUMIF(Sep!$M$4:$M$4000, 'Tag 3'!B188, Sep!$H$4:$H$4000)</f>
        <v>0</v>
      </c>
      <c r="L188" s="8">
        <f>SUMIF(Oct!$M$4:$M$4000, 'Tag 3'!B188, Oct!$H$4:$H$4000)</f>
        <v>0</v>
      </c>
      <c r="M188" s="8">
        <f>SUMIF(Nov!$M$4:$M$4000, 'Tag 3'!B188, Nov!$H$4:$H$4000)</f>
        <v>0</v>
      </c>
      <c r="N188" s="8">
        <f>SUMIF(Dec!$M$4:$M$4000, 'Tag 3'!B188, Dec!$H$4:$H$4000)</f>
        <v>0</v>
      </c>
      <c r="O188" s="1">
        <f t="shared" si="3"/>
        <v>0</v>
      </c>
    </row>
    <row r="189" spans="2:15" x14ac:dyDescent="0.2">
      <c r="B189" s="21">
        <f>Tags!J189</f>
        <v>0</v>
      </c>
      <c r="C189" s="8">
        <f>SUMIF(Jan!$M$4:$M$4000, 'Tag 3'!B189, Jan!$H$4:$H$4000)</f>
        <v>0</v>
      </c>
      <c r="D189" s="8">
        <f>SUMIF(Feb!$M$4:$M$4000, 'Tag 3'!B189, Feb!$H$4:$H$4000)</f>
        <v>0</v>
      </c>
      <c r="E189" s="8">
        <f>SUMIF(Mar!$M$4:$M$4000, 'Tag 3'!B189, Mar!$H$4:$H$4000)</f>
        <v>0</v>
      </c>
      <c r="F189" s="8">
        <f>SUMIF(Apr!$M$4:$M$4000, 'Tag 3'!B189, Apr!$H$4:$H$4000)</f>
        <v>0</v>
      </c>
      <c r="G189" s="8">
        <f>SUMIF(May!$M$4:$M$4000, 'Tag 3'!B189, May!$H$4:$H$4000)</f>
        <v>0</v>
      </c>
      <c r="H189" s="8">
        <f>SUMIF(Jun!$M$4:$M$4000, 'Tag 3'!B189, Jun!$H$4:$H$4000)</f>
        <v>0</v>
      </c>
      <c r="I189" s="8">
        <f>SUMIF(Jul!$M$4:$M$4000, 'Tag 3'!B189, Jul!$H$4:$H$4000)</f>
        <v>0</v>
      </c>
      <c r="J189" s="8">
        <f>SUMIF(Aug!$M$4:$M$4000, 'Tag 3'!B189, Aug!$H$4:$H$4000)</f>
        <v>0</v>
      </c>
      <c r="K189" s="8">
        <f>SUMIF(Sep!$M$4:$M$4000, 'Tag 3'!B189, Sep!$H$4:$H$4000)</f>
        <v>0</v>
      </c>
      <c r="L189" s="8">
        <f>SUMIF(Oct!$M$4:$M$4000, 'Tag 3'!B189, Oct!$H$4:$H$4000)</f>
        <v>0</v>
      </c>
      <c r="M189" s="8">
        <f>SUMIF(Nov!$M$4:$M$4000, 'Tag 3'!B189, Nov!$H$4:$H$4000)</f>
        <v>0</v>
      </c>
      <c r="N189" s="8">
        <f>SUMIF(Dec!$M$4:$M$4000, 'Tag 3'!B189, Dec!$H$4:$H$4000)</f>
        <v>0</v>
      </c>
      <c r="O189" s="1">
        <f t="shared" si="3"/>
        <v>0</v>
      </c>
    </row>
    <row r="190" spans="2:15" x14ac:dyDescent="0.2">
      <c r="B190" s="21">
        <f>Tags!J190</f>
        <v>0</v>
      </c>
      <c r="C190" s="8">
        <f>SUMIF(Jan!$M$4:$M$4000, 'Tag 3'!B190, Jan!$H$4:$H$4000)</f>
        <v>0</v>
      </c>
      <c r="D190" s="8">
        <f>SUMIF(Feb!$M$4:$M$4000, 'Tag 3'!B190, Feb!$H$4:$H$4000)</f>
        <v>0</v>
      </c>
      <c r="E190" s="8">
        <f>SUMIF(Mar!$M$4:$M$4000, 'Tag 3'!B190, Mar!$H$4:$H$4000)</f>
        <v>0</v>
      </c>
      <c r="F190" s="8">
        <f>SUMIF(Apr!$M$4:$M$4000, 'Tag 3'!B190, Apr!$H$4:$H$4000)</f>
        <v>0</v>
      </c>
      <c r="G190" s="8">
        <f>SUMIF(May!$M$4:$M$4000, 'Tag 3'!B190, May!$H$4:$H$4000)</f>
        <v>0</v>
      </c>
      <c r="H190" s="8">
        <f>SUMIF(Jun!$M$4:$M$4000, 'Tag 3'!B190, Jun!$H$4:$H$4000)</f>
        <v>0</v>
      </c>
      <c r="I190" s="8">
        <f>SUMIF(Jul!$M$4:$M$4000, 'Tag 3'!B190, Jul!$H$4:$H$4000)</f>
        <v>0</v>
      </c>
      <c r="J190" s="8">
        <f>SUMIF(Aug!$M$4:$M$4000, 'Tag 3'!B190, Aug!$H$4:$H$4000)</f>
        <v>0</v>
      </c>
      <c r="K190" s="8">
        <f>SUMIF(Sep!$M$4:$M$4000, 'Tag 3'!B190, Sep!$H$4:$H$4000)</f>
        <v>0</v>
      </c>
      <c r="L190" s="8">
        <f>SUMIF(Oct!$M$4:$M$4000, 'Tag 3'!B190, Oct!$H$4:$H$4000)</f>
        <v>0</v>
      </c>
      <c r="M190" s="8">
        <f>SUMIF(Nov!$M$4:$M$4000, 'Tag 3'!B190, Nov!$H$4:$H$4000)</f>
        <v>0</v>
      </c>
      <c r="N190" s="8">
        <f>SUMIF(Dec!$M$4:$M$4000, 'Tag 3'!B190, Dec!$H$4:$H$4000)</f>
        <v>0</v>
      </c>
      <c r="O190" s="1">
        <f t="shared" si="3"/>
        <v>0</v>
      </c>
    </row>
    <row r="191" spans="2:15" x14ac:dyDescent="0.2">
      <c r="B191" s="21">
        <f>Tags!J191</f>
        <v>0</v>
      </c>
      <c r="C191" s="8">
        <f>SUMIF(Jan!$M$4:$M$4000, 'Tag 3'!B191, Jan!$H$4:$H$4000)</f>
        <v>0</v>
      </c>
      <c r="D191" s="8">
        <f>SUMIF(Feb!$M$4:$M$4000, 'Tag 3'!B191, Feb!$H$4:$H$4000)</f>
        <v>0</v>
      </c>
      <c r="E191" s="8">
        <f>SUMIF(Mar!$M$4:$M$4000, 'Tag 3'!B191, Mar!$H$4:$H$4000)</f>
        <v>0</v>
      </c>
      <c r="F191" s="8">
        <f>SUMIF(Apr!$M$4:$M$4000, 'Tag 3'!B191, Apr!$H$4:$H$4000)</f>
        <v>0</v>
      </c>
      <c r="G191" s="8">
        <f>SUMIF(May!$M$4:$M$4000, 'Tag 3'!B191, May!$H$4:$H$4000)</f>
        <v>0</v>
      </c>
      <c r="H191" s="8">
        <f>SUMIF(Jun!$M$4:$M$4000, 'Tag 3'!B191, Jun!$H$4:$H$4000)</f>
        <v>0</v>
      </c>
      <c r="I191" s="8">
        <f>SUMIF(Jul!$M$4:$M$4000, 'Tag 3'!B191, Jul!$H$4:$H$4000)</f>
        <v>0</v>
      </c>
      <c r="J191" s="8">
        <f>SUMIF(Aug!$M$4:$M$4000, 'Tag 3'!B191, Aug!$H$4:$H$4000)</f>
        <v>0</v>
      </c>
      <c r="K191" s="8">
        <f>SUMIF(Sep!$M$4:$M$4000, 'Tag 3'!B191, Sep!$H$4:$H$4000)</f>
        <v>0</v>
      </c>
      <c r="L191" s="8">
        <f>SUMIF(Oct!$M$4:$M$4000, 'Tag 3'!B191, Oct!$H$4:$H$4000)</f>
        <v>0</v>
      </c>
      <c r="M191" s="8">
        <f>SUMIF(Nov!$M$4:$M$4000, 'Tag 3'!B191, Nov!$H$4:$H$4000)</f>
        <v>0</v>
      </c>
      <c r="N191" s="8">
        <f>SUMIF(Dec!$M$4:$M$4000, 'Tag 3'!B191, Dec!$H$4:$H$4000)</f>
        <v>0</v>
      </c>
      <c r="O191" s="1">
        <f t="shared" si="3"/>
        <v>0</v>
      </c>
    </row>
    <row r="192" spans="2:15" x14ac:dyDescent="0.2">
      <c r="B192" s="21">
        <f>Tags!J192</f>
        <v>0</v>
      </c>
      <c r="C192" s="8">
        <f>SUMIF(Jan!$M$4:$M$4000, 'Tag 3'!B192, Jan!$H$4:$H$4000)</f>
        <v>0</v>
      </c>
      <c r="D192" s="8">
        <f>SUMIF(Feb!$M$4:$M$4000, 'Tag 3'!B192, Feb!$H$4:$H$4000)</f>
        <v>0</v>
      </c>
      <c r="E192" s="8">
        <f>SUMIF(Mar!$M$4:$M$4000, 'Tag 3'!B192, Mar!$H$4:$H$4000)</f>
        <v>0</v>
      </c>
      <c r="F192" s="8">
        <f>SUMIF(Apr!$M$4:$M$4000, 'Tag 3'!B192, Apr!$H$4:$H$4000)</f>
        <v>0</v>
      </c>
      <c r="G192" s="8">
        <f>SUMIF(May!$M$4:$M$4000, 'Tag 3'!B192, May!$H$4:$H$4000)</f>
        <v>0</v>
      </c>
      <c r="H192" s="8">
        <f>SUMIF(Jun!$M$4:$M$4000, 'Tag 3'!B192, Jun!$H$4:$H$4000)</f>
        <v>0</v>
      </c>
      <c r="I192" s="8">
        <f>SUMIF(Jul!$M$4:$M$4000, 'Tag 3'!B192, Jul!$H$4:$H$4000)</f>
        <v>0</v>
      </c>
      <c r="J192" s="8">
        <f>SUMIF(Aug!$M$4:$M$4000, 'Tag 3'!B192, Aug!$H$4:$H$4000)</f>
        <v>0</v>
      </c>
      <c r="K192" s="8">
        <f>SUMIF(Sep!$M$4:$M$4000, 'Tag 3'!B192, Sep!$H$4:$H$4000)</f>
        <v>0</v>
      </c>
      <c r="L192" s="8">
        <f>SUMIF(Oct!$M$4:$M$4000, 'Tag 3'!B192, Oct!$H$4:$H$4000)</f>
        <v>0</v>
      </c>
      <c r="M192" s="8">
        <f>SUMIF(Nov!$M$4:$M$4000, 'Tag 3'!B192, Nov!$H$4:$H$4000)</f>
        <v>0</v>
      </c>
      <c r="N192" s="8">
        <f>SUMIF(Dec!$M$4:$M$4000, 'Tag 3'!B192, Dec!$H$4:$H$4000)</f>
        <v>0</v>
      </c>
      <c r="O192" s="1">
        <f t="shared" si="3"/>
        <v>0</v>
      </c>
    </row>
    <row r="193" spans="2:15" x14ac:dyDescent="0.2">
      <c r="B193" s="21">
        <f>Tags!J193</f>
        <v>0</v>
      </c>
      <c r="C193" s="8">
        <f>SUMIF(Jan!$M$4:$M$4000, 'Tag 3'!B193, Jan!$H$4:$H$4000)</f>
        <v>0</v>
      </c>
      <c r="D193" s="8">
        <f>SUMIF(Feb!$M$4:$M$4000, 'Tag 3'!B193, Feb!$H$4:$H$4000)</f>
        <v>0</v>
      </c>
      <c r="E193" s="8">
        <f>SUMIF(Mar!$M$4:$M$4000, 'Tag 3'!B193, Mar!$H$4:$H$4000)</f>
        <v>0</v>
      </c>
      <c r="F193" s="8">
        <f>SUMIF(Apr!$M$4:$M$4000, 'Tag 3'!B193, Apr!$H$4:$H$4000)</f>
        <v>0</v>
      </c>
      <c r="G193" s="8">
        <f>SUMIF(May!$M$4:$M$4000, 'Tag 3'!B193, May!$H$4:$H$4000)</f>
        <v>0</v>
      </c>
      <c r="H193" s="8">
        <f>SUMIF(Jun!$M$4:$M$4000, 'Tag 3'!B193, Jun!$H$4:$H$4000)</f>
        <v>0</v>
      </c>
      <c r="I193" s="8">
        <f>SUMIF(Jul!$M$4:$M$4000, 'Tag 3'!B193, Jul!$H$4:$H$4000)</f>
        <v>0</v>
      </c>
      <c r="J193" s="8">
        <f>SUMIF(Aug!$M$4:$M$4000, 'Tag 3'!B193, Aug!$H$4:$H$4000)</f>
        <v>0</v>
      </c>
      <c r="K193" s="8">
        <f>SUMIF(Sep!$M$4:$M$4000, 'Tag 3'!B193, Sep!$H$4:$H$4000)</f>
        <v>0</v>
      </c>
      <c r="L193" s="8">
        <f>SUMIF(Oct!$M$4:$M$4000, 'Tag 3'!B193, Oct!$H$4:$H$4000)</f>
        <v>0</v>
      </c>
      <c r="M193" s="8">
        <f>SUMIF(Nov!$M$4:$M$4000, 'Tag 3'!B193, Nov!$H$4:$H$4000)</f>
        <v>0</v>
      </c>
      <c r="N193" s="8">
        <f>SUMIF(Dec!$M$4:$M$4000, 'Tag 3'!B193, Dec!$H$4:$H$4000)</f>
        <v>0</v>
      </c>
      <c r="O193" s="1">
        <f t="shared" si="3"/>
        <v>0</v>
      </c>
    </row>
    <row r="194" spans="2:15" x14ac:dyDescent="0.2">
      <c r="B194" s="21">
        <f>Tags!J194</f>
        <v>0</v>
      </c>
      <c r="C194" s="8">
        <f>SUMIF(Jan!$M$4:$M$4000, 'Tag 3'!B194, Jan!$H$4:$H$4000)</f>
        <v>0</v>
      </c>
      <c r="D194" s="8">
        <f>SUMIF(Feb!$M$4:$M$4000, 'Tag 3'!B194, Feb!$H$4:$H$4000)</f>
        <v>0</v>
      </c>
      <c r="E194" s="8">
        <f>SUMIF(Mar!$M$4:$M$4000, 'Tag 3'!B194, Mar!$H$4:$H$4000)</f>
        <v>0</v>
      </c>
      <c r="F194" s="8">
        <f>SUMIF(Apr!$M$4:$M$4000, 'Tag 3'!B194, Apr!$H$4:$H$4000)</f>
        <v>0</v>
      </c>
      <c r="G194" s="8">
        <f>SUMIF(May!$M$4:$M$4000, 'Tag 3'!B194, May!$H$4:$H$4000)</f>
        <v>0</v>
      </c>
      <c r="H194" s="8">
        <f>SUMIF(Jun!$M$4:$M$4000, 'Tag 3'!B194, Jun!$H$4:$H$4000)</f>
        <v>0</v>
      </c>
      <c r="I194" s="8">
        <f>SUMIF(Jul!$M$4:$M$4000, 'Tag 3'!B194, Jul!$H$4:$H$4000)</f>
        <v>0</v>
      </c>
      <c r="J194" s="8">
        <f>SUMIF(Aug!$M$4:$M$4000, 'Tag 3'!B194, Aug!$H$4:$H$4000)</f>
        <v>0</v>
      </c>
      <c r="K194" s="8">
        <f>SUMIF(Sep!$M$4:$M$4000, 'Tag 3'!B194, Sep!$H$4:$H$4000)</f>
        <v>0</v>
      </c>
      <c r="L194" s="8">
        <f>SUMIF(Oct!$M$4:$M$4000, 'Tag 3'!B194, Oct!$H$4:$H$4000)</f>
        <v>0</v>
      </c>
      <c r="M194" s="8">
        <f>SUMIF(Nov!$M$4:$M$4000, 'Tag 3'!B194, Nov!$H$4:$H$4000)</f>
        <v>0</v>
      </c>
      <c r="N194" s="8">
        <f>SUMIF(Dec!$M$4:$M$4000, 'Tag 3'!B194, Dec!$H$4:$H$4000)</f>
        <v>0</v>
      </c>
      <c r="O194" s="1">
        <f t="shared" si="3"/>
        <v>0</v>
      </c>
    </row>
    <row r="195" spans="2:15" x14ac:dyDescent="0.2">
      <c r="B195" s="21">
        <f>Tags!J195</f>
        <v>0</v>
      </c>
      <c r="C195" s="8">
        <f>SUMIF(Jan!$M$4:$M$4000, 'Tag 3'!B195, Jan!$H$4:$H$4000)</f>
        <v>0</v>
      </c>
      <c r="D195" s="8">
        <f>SUMIF(Feb!$M$4:$M$4000, 'Tag 3'!B195, Feb!$H$4:$H$4000)</f>
        <v>0</v>
      </c>
      <c r="E195" s="8">
        <f>SUMIF(Mar!$M$4:$M$4000, 'Tag 3'!B195, Mar!$H$4:$H$4000)</f>
        <v>0</v>
      </c>
      <c r="F195" s="8">
        <f>SUMIF(Apr!$M$4:$M$4000, 'Tag 3'!B195, Apr!$H$4:$H$4000)</f>
        <v>0</v>
      </c>
      <c r="G195" s="8">
        <f>SUMIF(May!$M$4:$M$4000, 'Tag 3'!B195, May!$H$4:$H$4000)</f>
        <v>0</v>
      </c>
      <c r="H195" s="8">
        <f>SUMIF(Jun!$M$4:$M$4000, 'Tag 3'!B195, Jun!$H$4:$H$4000)</f>
        <v>0</v>
      </c>
      <c r="I195" s="8">
        <f>SUMIF(Jul!$M$4:$M$4000, 'Tag 3'!B195, Jul!$H$4:$H$4000)</f>
        <v>0</v>
      </c>
      <c r="J195" s="8">
        <f>SUMIF(Aug!$M$4:$M$4000, 'Tag 3'!B195, Aug!$H$4:$H$4000)</f>
        <v>0</v>
      </c>
      <c r="K195" s="8">
        <f>SUMIF(Sep!$M$4:$M$4000, 'Tag 3'!B195, Sep!$H$4:$H$4000)</f>
        <v>0</v>
      </c>
      <c r="L195" s="8">
        <f>SUMIF(Oct!$M$4:$M$4000, 'Tag 3'!B195, Oct!$H$4:$H$4000)</f>
        <v>0</v>
      </c>
      <c r="M195" s="8">
        <f>SUMIF(Nov!$M$4:$M$4000, 'Tag 3'!B195, Nov!$H$4:$H$4000)</f>
        <v>0</v>
      </c>
      <c r="N195" s="8">
        <f>SUMIF(Dec!$M$4:$M$4000, 'Tag 3'!B195, Dec!$H$4:$H$4000)</f>
        <v>0</v>
      </c>
      <c r="O195" s="1">
        <f t="shared" si="3"/>
        <v>0</v>
      </c>
    </row>
    <row r="196" spans="2:15" x14ac:dyDescent="0.2">
      <c r="B196" s="21">
        <f>Tags!J196</f>
        <v>0</v>
      </c>
      <c r="C196" s="8">
        <f>SUMIF(Jan!$M$4:$M$4000, 'Tag 3'!B196, Jan!$H$4:$H$4000)</f>
        <v>0</v>
      </c>
      <c r="D196" s="8">
        <f>SUMIF(Feb!$M$4:$M$4000, 'Tag 3'!B196, Feb!$H$4:$H$4000)</f>
        <v>0</v>
      </c>
      <c r="E196" s="8">
        <f>SUMIF(Mar!$M$4:$M$4000, 'Tag 3'!B196, Mar!$H$4:$H$4000)</f>
        <v>0</v>
      </c>
      <c r="F196" s="8">
        <f>SUMIF(Apr!$M$4:$M$4000, 'Tag 3'!B196, Apr!$H$4:$H$4000)</f>
        <v>0</v>
      </c>
      <c r="G196" s="8">
        <f>SUMIF(May!$M$4:$M$4000, 'Tag 3'!B196, May!$H$4:$H$4000)</f>
        <v>0</v>
      </c>
      <c r="H196" s="8">
        <f>SUMIF(Jun!$M$4:$M$4000, 'Tag 3'!B196, Jun!$H$4:$H$4000)</f>
        <v>0</v>
      </c>
      <c r="I196" s="8">
        <f>SUMIF(Jul!$M$4:$M$4000, 'Tag 3'!B196, Jul!$H$4:$H$4000)</f>
        <v>0</v>
      </c>
      <c r="J196" s="8">
        <f>SUMIF(Aug!$M$4:$M$4000, 'Tag 3'!B196, Aug!$H$4:$H$4000)</f>
        <v>0</v>
      </c>
      <c r="K196" s="8">
        <f>SUMIF(Sep!$M$4:$M$4000, 'Tag 3'!B196, Sep!$H$4:$H$4000)</f>
        <v>0</v>
      </c>
      <c r="L196" s="8">
        <f>SUMIF(Oct!$M$4:$M$4000, 'Tag 3'!B196, Oct!$H$4:$H$4000)</f>
        <v>0</v>
      </c>
      <c r="M196" s="8">
        <f>SUMIF(Nov!$M$4:$M$4000, 'Tag 3'!B196, Nov!$H$4:$H$4000)</f>
        <v>0</v>
      </c>
      <c r="N196" s="8">
        <f>SUMIF(Dec!$M$4:$M$4000, 'Tag 3'!B196, Dec!$H$4:$H$4000)</f>
        <v>0</v>
      </c>
      <c r="O196" s="1">
        <f t="shared" si="3"/>
        <v>0</v>
      </c>
    </row>
    <row r="197" spans="2:15" x14ac:dyDescent="0.2">
      <c r="B197" s="21">
        <f>Tags!J197</f>
        <v>0</v>
      </c>
      <c r="C197" s="8">
        <f>SUMIF(Jan!$M$4:$M$4000, 'Tag 3'!B197, Jan!$H$4:$H$4000)</f>
        <v>0</v>
      </c>
      <c r="D197" s="8">
        <f>SUMIF(Feb!$M$4:$M$4000, 'Tag 3'!B197, Feb!$H$4:$H$4000)</f>
        <v>0</v>
      </c>
      <c r="E197" s="8">
        <f>SUMIF(Mar!$M$4:$M$4000, 'Tag 3'!B197, Mar!$H$4:$H$4000)</f>
        <v>0</v>
      </c>
      <c r="F197" s="8">
        <f>SUMIF(Apr!$M$4:$M$4000, 'Tag 3'!B197, Apr!$H$4:$H$4000)</f>
        <v>0</v>
      </c>
      <c r="G197" s="8">
        <f>SUMIF(May!$M$4:$M$4000, 'Tag 3'!B197, May!$H$4:$H$4000)</f>
        <v>0</v>
      </c>
      <c r="H197" s="8">
        <f>SUMIF(Jun!$M$4:$M$4000, 'Tag 3'!B197, Jun!$H$4:$H$4000)</f>
        <v>0</v>
      </c>
      <c r="I197" s="8">
        <f>SUMIF(Jul!$M$4:$M$4000, 'Tag 3'!B197, Jul!$H$4:$H$4000)</f>
        <v>0</v>
      </c>
      <c r="J197" s="8">
        <f>SUMIF(Aug!$M$4:$M$4000, 'Tag 3'!B197, Aug!$H$4:$H$4000)</f>
        <v>0</v>
      </c>
      <c r="K197" s="8">
        <f>SUMIF(Sep!$M$4:$M$4000, 'Tag 3'!B197, Sep!$H$4:$H$4000)</f>
        <v>0</v>
      </c>
      <c r="L197" s="8">
        <f>SUMIF(Oct!$M$4:$M$4000, 'Tag 3'!B197, Oct!$H$4:$H$4000)</f>
        <v>0</v>
      </c>
      <c r="M197" s="8">
        <f>SUMIF(Nov!$M$4:$M$4000, 'Tag 3'!B197, Nov!$H$4:$H$4000)</f>
        <v>0</v>
      </c>
      <c r="N197" s="8">
        <f>SUMIF(Dec!$M$4:$M$4000, 'Tag 3'!B197, Dec!$H$4:$H$4000)</f>
        <v>0</v>
      </c>
      <c r="O197" s="1">
        <f t="shared" si="3"/>
        <v>0</v>
      </c>
    </row>
    <row r="198" spans="2:15" x14ac:dyDescent="0.2">
      <c r="B198" s="21">
        <f>Tags!J198</f>
        <v>0</v>
      </c>
      <c r="C198" s="8">
        <f>SUMIF(Jan!$M$4:$M$4000, 'Tag 3'!B198, Jan!$H$4:$H$4000)</f>
        <v>0</v>
      </c>
      <c r="D198" s="8">
        <f>SUMIF(Feb!$M$4:$M$4000, 'Tag 3'!B198, Feb!$H$4:$H$4000)</f>
        <v>0</v>
      </c>
      <c r="E198" s="8">
        <f>SUMIF(Mar!$M$4:$M$4000, 'Tag 3'!B198, Mar!$H$4:$H$4000)</f>
        <v>0</v>
      </c>
      <c r="F198" s="8">
        <f>SUMIF(Apr!$M$4:$M$4000, 'Tag 3'!B198, Apr!$H$4:$H$4000)</f>
        <v>0</v>
      </c>
      <c r="G198" s="8">
        <f>SUMIF(May!$M$4:$M$4000, 'Tag 3'!B198, May!$H$4:$H$4000)</f>
        <v>0</v>
      </c>
      <c r="H198" s="8">
        <f>SUMIF(Jun!$M$4:$M$4000, 'Tag 3'!B198, Jun!$H$4:$H$4000)</f>
        <v>0</v>
      </c>
      <c r="I198" s="8">
        <f>SUMIF(Jul!$M$4:$M$4000, 'Tag 3'!B198, Jul!$H$4:$H$4000)</f>
        <v>0</v>
      </c>
      <c r="J198" s="8">
        <f>SUMIF(Aug!$M$4:$M$4000, 'Tag 3'!B198, Aug!$H$4:$H$4000)</f>
        <v>0</v>
      </c>
      <c r="K198" s="8">
        <f>SUMIF(Sep!$M$4:$M$4000, 'Tag 3'!B198, Sep!$H$4:$H$4000)</f>
        <v>0</v>
      </c>
      <c r="L198" s="8">
        <f>SUMIF(Oct!$M$4:$M$4000, 'Tag 3'!B198, Oct!$H$4:$H$4000)</f>
        <v>0</v>
      </c>
      <c r="M198" s="8">
        <f>SUMIF(Nov!$M$4:$M$4000, 'Tag 3'!B198, Nov!$H$4:$H$4000)</f>
        <v>0</v>
      </c>
      <c r="N198" s="8">
        <f>SUMIF(Dec!$M$4:$M$4000, 'Tag 3'!B198, Dec!$H$4:$H$4000)</f>
        <v>0</v>
      </c>
      <c r="O198" s="1">
        <f t="shared" si="3"/>
        <v>0</v>
      </c>
    </row>
    <row r="199" spans="2:15" x14ac:dyDescent="0.2">
      <c r="B199" s="21">
        <f>Tags!J199</f>
        <v>0</v>
      </c>
      <c r="C199" s="8">
        <f>SUMIF(Jan!$M$4:$M$4000, 'Tag 3'!B199, Jan!$H$4:$H$4000)</f>
        <v>0</v>
      </c>
      <c r="D199" s="8">
        <f>SUMIF(Feb!$M$4:$M$4000, 'Tag 3'!B199, Feb!$H$4:$H$4000)</f>
        <v>0</v>
      </c>
      <c r="E199" s="8">
        <f>SUMIF(Mar!$M$4:$M$4000, 'Tag 3'!B199, Mar!$H$4:$H$4000)</f>
        <v>0</v>
      </c>
      <c r="F199" s="8">
        <f>SUMIF(Apr!$M$4:$M$4000, 'Tag 3'!B199, Apr!$H$4:$H$4000)</f>
        <v>0</v>
      </c>
      <c r="G199" s="8">
        <f>SUMIF(May!$M$4:$M$4000, 'Tag 3'!B199, May!$H$4:$H$4000)</f>
        <v>0</v>
      </c>
      <c r="H199" s="8">
        <f>SUMIF(Jun!$M$4:$M$4000, 'Tag 3'!B199, Jun!$H$4:$H$4000)</f>
        <v>0</v>
      </c>
      <c r="I199" s="8">
        <f>SUMIF(Jul!$M$4:$M$4000, 'Tag 3'!B199, Jul!$H$4:$H$4000)</f>
        <v>0</v>
      </c>
      <c r="J199" s="8">
        <f>SUMIF(Aug!$M$4:$M$4000, 'Tag 3'!B199, Aug!$H$4:$H$4000)</f>
        <v>0</v>
      </c>
      <c r="K199" s="8">
        <f>SUMIF(Sep!$M$4:$M$4000, 'Tag 3'!B199, Sep!$H$4:$H$4000)</f>
        <v>0</v>
      </c>
      <c r="L199" s="8">
        <f>SUMIF(Oct!$M$4:$M$4000, 'Tag 3'!B199, Oct!$H$4:$H$4000)</f>
        <v>0</v>
      </c>
      <c r="M199" s="8">
        <f>SUMIF(Nov!$M$4:$M$4000, 'Tag 3'!B199, Nov!$H$4:$H$4000)</f>
        <v>0</v>
      </c>
      <c r="N199" s="8">
        <f>SUMIF(Dec!$M$4:$M$4000, 'Tag 3'!B199, Dec!$H$4:$H$4000)</f>
        <v>0</v>
      </c>
      <c r="O199" s="1">
        <f t="shared" si="3"/>
        <v>0</v>
      </c>
    </row>
    <row r="200" spans="2:15" x14ac:dyDescent="0.2">
      <c r="B200" s="21">
        <f>Tags!J200</f>
        <v>0</v>
      </c>
      <c r="C200" s="8">
        <f>SUMIF(Jan!$M$4:$M$4000, 'Tag 3'!B200, Jan!$H$4:$H$4000)</f>
        <v>0</v>
      </c>
      <c r="D200" s="8">
        <f>SUMIF(Feb!$M$4:$M$4000, 'Tag 3'!B200, Feb!$H$4:$H$4000)</f>
        <v>0</v>
      </c>
      <c r="E200" s="8">
        <f>SUMIF(Mar!$M$4:$M$4000, 'Tag 3'!B200, Mar!$H$4:$H$4000)</f>
        <v>0</v>
      </c>
      <c r="F200" s="8">
        <f>SUMIF(Apr!$M$4:$M$4000, 'Tag 3'!B200, Apr!$H$4:$H$4000)</f>
        <v>0</v>
      </c>
      <c r="G200" s="8">
        <f>SUMIF(May!$M$4:$M$4000, 'Tag 3'!B200, May!$H$4:$H$4000)</f>
        <v>0</v>
      </c>
      <c r="H200" s="8">
        <f>SUMIF(Jun!$M$4:$M$4000, 'Tag 3'!B200, Jun!$H$4:$H$4000)</f>
        <v>0</v>
      </c>
      <c r="I200" s="8">
        <f>SUMIF(Jul!$M$4:$M$4000, 'Tag 3'!B200, Jul!$H$4:$H$4000)</f>
        <v>0</v>
      </c>
      <c r="J200" s="8">
        <f>SUMIF(Aug!$M$4:$M$4000, 'Tag 3'!B200, Aug!$H$4:$H$4000)</f>
        <v>0</v>
      </c>
      <c r="K200" s="8">
        <f>SUMIF(Sep!$M$4:$M$4000, 'Tag 3'!B200, Sep!$H$4:$H$4000)</f>
        <v>0</v>
      </c>
      <c r="L200" s="8">
        <f>SUMIF(Oct!$M$4:$M$4000, 'Tag 3'!B200, Oct!$H$4:$H$4000)</f>
        <v>0</v>
      </c>
      <c r="M200" s="8">
        <f>SUMIF(Nov!$M$4:$M$4000, 'Tag 3'!B200, Nov!$H$4:$H$4000)</f>
        <v>0</v>
      </c>
      <c r="N200" s="8">
        <f>SUMIF(Dec!$M$4:$M$4000, 'Tag 3'!B200, Dec!$H$4:$H$4000)</f>
        <v>0</v>
      </c>
      <c r="O200" s="1">
        <f t="shared" si="3"/>
        <v>0</v>
      </c>
    </row>
    <row r="201" spans="2:15" x14ac:dyDescent="0.2">
      <c r="B201" s="21">
        <f>Tags!J201</f>
        <v>0</v>
      </c>
      <c r="C201" s="8">
        <f>SUMIF(Jan!$M$4:$M$4000, 'Tag 3'!B201, Jan!$H$4:$H$4000)</f>
        <v>0</v>
      </c>
      <c r="D201" s="8">
        <f>SUMIF(Feb!$M$4:$M$4000, 'Tag 3'!B201, Feb!$H$4:$H$4000)</f>
        <v>0</v>
      </c>
      <c r="E201" s="8">
        <f>SUMIF(Mar!$M$4:$M$4000, 'Tag 3'!B201, Mar!$H$4:$H$4000)</f>
        <v>0</v>
      </c>
      <c r="F201" s="8">
        <f>SUMIF(Apr!$M$4:$M$4000, 'Tag 3'!B201, Apr!$H$4:$H$4000)</f>
        <v>0</v>
      </c>
      <c r="G201" s="8">
        <f>SUMIF(May!$M$4:$M$4000, 'Tag 3'!B201, May!$H$4:$H$4000)</f>
        <v>0</v>
      </c>
      <c r="H201" s="8">
        <f>SUMIF(Jun!$M$4:$M$4000, 'Tag 3'!B201, Jun!$H$4:$H$4000)</f>
        <v>0</v>
      </c>
      <c r="I201" s="8">
        <f>SUMIF(Jul!$M$4:$M$4000, 'Tag 3'!B201, Jul!$H$4:$H$4000)</f>
        <v>0</v>
      </c>
      <c r="J201" s="8">
        <f>SUMIF(Aug!$M$4:$M$4000, 'Tag 3'!B201, Aug!$H$4:$H$4000)</f>
        <v>0</v>
      </c>
      <c r="K201" s="8">
        <f>SUMIF(Sep!$M$4:$M$4000, 'Tag 3'!B201, Sep!$H$4:$H$4000)</f>
        <v>0</v>
      </c>
      <c r="L201" s="8">
        <f>SUMIF(Oct!$M$4:$M$4000, 'Tag 3'!B201, Oct!$H$4:$H$4000)</f>
        <v>0</v>
      </c>
      <c r="M201" s="8">
        <f>SUMIF(Nov!$M$4:$M$4000, 'Tag 3'!B201, Nov!$H$4:$H$4000)</f>
        <v>0</v>
      </c>
      <c r="N201" s="8">
        <f>SUMIF(Dec!$M$4:$M$4000, 'Tag 3'!B201, Dec!$H$4:$H$4000)</f>
        <v>0</v>
      </c>
      <c r="O201" s="1">
        <f t="shared" si="3"/>
        <v>0</v>
      </c>
    </row>
    <row r="202" spans="2:15" x14ac:dyDescent="0.2">
      <c r="B202" s="21">
        <f>Tags!J202</f>
        <v>0</v>
      </c>
      <c r="C202" s="8">
        <f>SUMIF(Jan!$M$4:$M$4000, 'Tag 3'!B202, Jan!$H$4:$H$4000)</f>
        <v>0</v>
      </c>
      <c r="D202" s="8">
        <f>SUMIF(Feb!$M$4:$M$4000, 'Tag 3'!B202, Feb!$H$4:$H$4000)</f>
        <v>0</v>
      </c>
      <c r="E202" s="8">
        <f>SUMIF(Mar!$M$4:$M$4000, 'Tag 3'!B202, Mar!$H$4:$H$4000)</f>
        <v>0</v>
      </c>
      <c r="F202" s="8">
        <f>SUMIF(Apr!$M$4:$M$4000, 'Tag 3'!B202, Apr!$H$4:$H$4000)</f>
        <v>0</v>
      </c>
      <c r="G202" s="8">
        <f>SUMIF(May!$M$4:$M$4000, 'Tag 3'!B202, May!$H$4:$H$4000)</f>
        <v>0</v>
      </c>
      <c r="H202" s="8">
        <f>SUMIF(Jun!$M$4:$M$4000, 'Tag 3'!B202, Jun!$H$4:$H$4000)</f>
        <v>0</v>
      </c>
      <c r="I202" s="8">
        <f>SUMIF(Jul!$M$4:$M$4000, 'Tag 3'!B202, Jul!$H$4:$H$4000)</f>
        <v>0</v>
      </c>
      <c r="J202" s="8">
        <f>SUMIF(Aug!$M$4:$M$4000, 'Tag 3'!B202, Aug!$H$4:$H$4000)</f>
        <v>0</v>
      </c>
      <c r="K202" s="8">
        <f>SUMIF(Sep!$M$4:$M$4000, 'Tag 3'!B202, Sep!$H$4:$H$4000)</f>
        <v>0</v>
      </c>
      <c r="L202" s="8">
        <f>SUMIF(Oct!$M$4:$M$4000, 'Tag 3'!B202, Oct!$H$4:$H$4000)</f>
        <v>0</v>
      </c>
      <c r="M202" s="8">
        <f>SUMIF(Nov!$M$4:$M$4000, 'Tag 3'!B202, Nov!$H$4:$H$4000)</f>
        <v>0</v>
      </c>
      <c r="N202" s="8">
        <f>SUMIF(Dec!$M$4:$M$4000, 'Tag 3'!B202, Dec!$H$4:$H$4000)</f>
        <v>0</v>
      </c>
      <c r="O202" s="1">
        <f t="shared" si="3"/>
        <v>0</v>
      </c>
    </row>
    <row r="203" spans="2:15" x14ac:dyDescent="0.2">
      <c r="B203" s="21">
        <f>Tags!J203</f>
        <v>0</v>
      </c>
      <c r="C203" s="8">
        <f>SUMIF(Jan!$M$4:$M$4000, 'Tag 3'!B203, Jan!$H$4:$H$4000)</f>
        <v>0</v>
      </c>
      <c r="D203" s="8">
        <f>SUMIF(Feb!$M$4:$M$4000, 'Tag 3'!B203, Feb!$H$4:$H$4000)</f>
        <v>0</v>
      </c>
      <c r="E203" s="8">
        <f>SUMIF(Mar!$M$4:$M$4000, 'Tag 3'!B203, Mar!$H$4:$H$4000)</f>
        <v>0</v>
      </c>
      <c r="F203" s="8">
        <f>SUMIF(Apr!$M$4:$M$4000, 'Tag 3'!B203, Apr!$H$4:$H$4000)</f>
        <v>0</v>
      </c>
      <c r="G203" s="8">
        <f>SUMIF(May!$M$4:$M$4000, 'Tag 3'!B203, May!$H$4:$H$4000)</f>
        <v>0</v>
      </c>
      <c r="H203" s="8">
        <f>SUMIF(Jun!$M$4:$M$4000, 'Tag 3'!B203, Jun!$H$4:$H$4000)</f>
        <v>0</v>
      </c>
      <c r="I203" s="8">
        <f>SUMIF(Jul!$M$4:$M$4000, 'Tag 3'!B203, Jul!$H$4:$H$4000)</f>
        <v>0</v>
      </c>
      <c r="J203" s="8">
        <f>SUMIF(Aug!$M$4:$M$4000, 'Tag 3'!B203, Aug!$H$4:$H$4000)</f>
        <v>0</v>
      </c>
      <c r="K203" s="8">
        <f>SUMIF(Sep!$M$4:$M$4000, 'Tag 3'!B203, Sep!$H$4:$H$4000)</f>
        <v>0</v>
      </c>
      <c r="L203" s="8">
        <f>SUMIF(Oct!$M$4:$M$4000, 'Tag 3'!B203, Oct!$H$4:$H$4000)</f>
        <v>0</v>
      </c>
      <c r="M203" s="8">
        <f>SUMIF(Nov!$M$4:$M$4000, 'Tag 3'!B203, Nov!$H$4:$H$4000)</f>
        <v>0</v>
      </c>
      <c r="N203" s="8">
        <f>SUMIF(Dec!$M$4:$M$4000, 'Tag 3'!B203, Dec!$H$4:$H$4000)</f>
        <v>0</v>
      </c>
      <c r="O203" s="1">
        <f t="shared" si="3"/>
        <v>0</v>
      </c>
    </row>
    <row r="204" spans="2:15" x14ac:dyDescent="0.2">
      <c r="B204" s="21">
        <f>Tags!J204</f>
        <v>0</v>
      </c>
      <c r="C204" s="8">
        <f>SUMIF(Jan!$M$4:$M$4000, 'Tag 3'!B204, Jan!$H$4:$H$4000)</f>
        <v>0</v>
      </c>
      <c r="D204" s="8">
        <f>SUMIF(Feb!$M$4:$M$4000, 'Tag 3'!B204, Feb!$H$4:$H$4000)</f>
        <v>0</v>
      </c>
      <c r="E204" s="8">
        <f>SUMIF(Mar!$M$4:$M$4000, 'Tag 3'!B204, Mar!$H$4:$H$4000)</f>
        <v>0</v>
      </c>
      <c r="F204" s="8">
        <f>SUMIF(Apr!$M$4:$M$4000, 'Tag 3'!B204, Apr!$H$4:$H$4000)</f>
        <v>0</v>
      </c>
      <c r="G204" s="8">
        <f>SUMIF(May!$M$4:$M$4000, 'Tag 3'!B204, May!$H$4:$H$4000)</f>
        <v>0</v>
      </c>
      <c r="H204" s="8">
        <f>SUMIF(Jun!$M$4:$M$4000, 'Tag 3'!B204, Jun!$H$4:$H$4000)</f>
        <v>0</v>
      </c>
      <c r="I204" s="8">
        <f>SUMIF(Jul!$M$4:$M$4000, 'Tag 3'!B204, Jul!$H$4:$H$4000)</f>
        <v>0</v>
      </c>
      <c r="J204" s="8">
        <f>SUMIF(Aug!$M$4:$M$4000, 'Tag 3'!B204, Aug!$H$4:$H$4000)</f>
        <v>0</v>
      </c>
      <c r="K204" s="8">
        <f>SUMIF(Sep!$M$4:$M$4000, 'Tag 3'!B204, Sep!$H$4:$H$4000)</f>
        <v>0</v>
      </c>
      <c r="L204" s="8">
        <f>SUMIF(Oct!$M$4:$M$4000, 'Tag 3'!B204, Oct!$H$4:$H$4000)</f>
        <v>0</v>
      </c>
      <c r="M204" s="8">
        <f>SUMIF(Nov!$M$4:$M$4000, 'Tag 3'!B204, Nov!$H$4:$H$4000)</f>
        <v>0</v>
      </c>
      <c r="N204" s="8">
        <f>SUMIF(Dec!$M$4:$M$4000, 'Tag 3'!B204, Dec!$H$4:$H$4000)</f>
        <v>0</v>
      </c>
      <c r="O204" s="1">
        <f t="shared" si="3"/>
        <v>0</v>
      </c>
    </row>
    <row r="205" spans="2:15" x14ac:dyDescent="0.2">
      <c r="B205" s="21">
        <f>Tags!J205</f>
        <v>0</v>
      </c>
      <c r="C205" s="8">
        <f>SUMIF(Jan!$M$4:$M$4000, 'Tag 3'!B205, Jan!$H$4:$H$4000)</f>
        <v>0</v>
      </c>
      <c r="D205" s="8">
        <f>SUMIF(Feb!$M$4:$M$4000, 'Tag 3'!B205, Feb!$H$4:$H$4000)</f>
        <v>0</v>
      </c>
      <c r="E205" s="8">
        <f>SUMIF(Mar!$M$4:$M$4000, 'Tag 3'!B205, Mar!$H$4:$H$4000)</f>
        <v>0</v>
      </c>
      <c r="F205" s="8">
        <f>SUMIF(Apr!$M$4:$M$4000, 'Tag 3'!B205, Apr!$H$4:$H$4000)</f>
        <v>0</v>
      </c>
      <c r="G205" s="8">
        <f>SUMIF(May!$M$4:$M$4000, 'Tag 3'!B205, May!$H$4:$H$4000)</f>
        <v>0</v>
      </c>
      <c r="H205" s="8">
        <f>SUMIF(Jun!$M$4:$M$4000, 'Tag 3'!B205, Jun!$H$4:$H$4000)</f>
        <v>0</v>
      </c>
      <c r="I205" s="8">
        <f>SUMIF(Jul!$M$4:$M$4000, 'Tag 3'!B205, Jul!$H$4:$H$4000)</f>
        <v>0</v>
      </c>
      <c r="J205" s="8">
        <f>SUMIF(Aug!$M$4:$M$4000, 'Tag 3'!B205, Aug!$H$4:$H$4000)</f>
        <v>0</v>
      </c>
      <c r="K205" s="8">
        <f>SUMIF(Sep!$M$4:$M$4000, 'Tag 3'!B205, Sep!$H$4:$H$4000)</f>
        <v>0</v>
      </c>
      <c r="L205" s="8">
        <f>SUMIF(Oct!$M$4:$M$4000, 'Tag 3'!B205, Oct!$H$4:$H$4000)</f>
        <v>0</v>
      </c>
      <c r="M205" s="8">
        <f>SUMIF(Nov!$M$4:$M$4000, 'Tag 3'!B205, Nov!$H$4:$H$4000)</f>
        <v>0</v>
      </c>
      <c r="N205" s="8">
        <f>SUMIF(Dec!$M$4:$M$4000, 'Tag 3'!B205, Dec!$H$4:$H$4000)</f>
        <v>0</v>
      </c>
      <c r="O205" s="1">
        <f t="shared" si="3"/>
        <v>0</v>
      </c>
    </row>
    <row r="206" spans="2:15" x14ac:dyDescent="0.2">
      <c r="B206" s="21">
        <f>Tags!J206</f>
        <v>0</v>
      </c>
      <c r="C206" s="8">
        <f>SUMIF(Jan!$M$4:$M$4000, 'Tag 3'!B206, Jan!$H$4:$H$4000)</f>
        <v>0</v>
      </c>
      <c r="D206" s="8">
        <f>SUMIF(Feb!$M$4:$M$4000, 'Tag 3'!B206, Feb!$H$4:$H$4000)</f>
        <v>0</v>
      </c>
      <c r="E206" s="8">
        <f>SUMIF(Mar!$M$4:$M$4000, 'Tag 3'!B206, Mar!$H$4:$H$4000)</f>
        <v>0</v>
      </c>
      <c r="F206" s="8">
        <f>SUMIF(Apr!$M$4:$M$4000, 'Tag 3'!B206, Apr!$H$4:$H$4000)</f>
        <v>0</v>
      </c>
      <c r="G206" s="8">
        <f>SUMIF(May!$M$4:$M$4000, 'Tag 3'!B206, May!$H$4:$H$4000)</f>
        <v>0</v>
      </c>
      <c r="H206" s="8">
        <f>SUMIF(Jun!$M$4:$M$4000, 'Tag 3'!B206, Jun!$H$4:$H$4000)</f>
        <v>0</v>
      </c>
      <c r="I206" s="8">
        <f>SUMIF(Jul!$M$4:$M$4000, 'Tag 3'!B206, Jul!$H$4:$H$4000)</f>
        <v>0</v>
      </c>
      <c r="J206" s="8">
        <f>SUMIF(Aug!$M$4:$M$4000, 'Tag 3'!B206, Aug!$H$4:$H$4000)</f>
        <v>0</v>
      </c>
      <c r="K206" s="8">
        <f>SUMIF(Sep!$M$4:$M$4000, 'Tag 3'!B206, Sep!$H$4:$H$4000)</f>
        <v>0</v>
      </c>
      <c r="L206" s="8">
        <f>SUMIF(Oct!$M$4:$M$4000, 'Tag 3'!B206, Oct!$H$4:$H$4000)</f>
        <v>0</v>
      </c>
      <c r="M206" s="8">
        <f>SUMIF(Nov!$M$4:$M$4000, 'Tag 3'!B206, Nov!$H$4:$H$4000)</f>
        <v>0</v>
      </c>
      <c r="N206" s="8">
        <f>SUMIF(Dec!$M$4:$M$4000, 'Tag 3'!B206, Dec!$H$4:$H$4000)</f>
        <v>0</v>
      </c>
      <c r="O206" s="1">
        <f t="shared" si="3"/>
        <v>0</v>
      </c>
    </row>
    <row r="207" spans="2:15" x14ac:dyDescent="0.2">
      <c r="B207" s="21">
        <f>Tags!J207</f>
        <v>0</v>
      </c>
      <c r="C207" s="8">
        <f>SUMIF(Jan!$M$4:$M$4000, 'Tag 3'!B207, Jan!$H$4:$H$4000)</f>
        <v>0</v>
      </c>
      <c r="D207" s="8">
        <f>SUMIF(Feb!$M$4:$M$4000, 'Tag 3'!B207, Feb!$H$4:$H$4000)</f>
        <v>0</v>
      </c>
      <c r="E207" s="8">
        <f>SUMIF(Mar!$M$4:$M$4000, 'Tag 3'!B207, Mar!$H$4:$H$4000)</f>
        <v>0</v>
      </c>
      <c r="F207" s="8">
        <f>SUMIF(Apr!$M$4:$M$4000, 'Tag 3'!B207, Apr!$H$4:$H$4000)</f>
        <v>0</v>
      </c>
      <c r="G207" s="8">
        <f>SUMIF(May!$M$4:$M$4000, 'Tag 3'!B207, May!$H$4:$H$4000)</f>
        <v>0</v>
      </c>
      <c r="H207" s="8">
        <f>SUMIF(Jun!$M$4:$M$4000, 'Tag 3'!B207, Jun!$H$4:$H$4000)</f>
        <v>0</v>
      </c>
      <c r="I207" s="8">
        <f>SUMIF(Jul!$M$4:$M$4000, 'Tag 3'!B207, Jul!$H$4:$H$4000)</f>
        <v>0</v>
      </c>
      <c r="J207" s="8">
        <f>SUMIF(Aug!$M$4:$M$4000, 'Tag 3'!B207, Aug!$H$4:$H$4000)</f>
        <v>0</v>
      </c>
      <c r="K207" s="8">
        <f>SUMIF(Sep!$M$4:$M$4000, 'Tag 3'!B207, Sep!$H$4:$H$4000)</f>
        <v>0</v>
      </c>
      <c r="L207" s="8">
        <f>SUMIF(Oct!$M$4:$M$4000, 'Tag 3'!B207, Oct!$H$4:$H$4000)</f>
        <v>0</v>
      </c>
      <c r="M207" s="8">
        <f>SUMIF(Nov!$M$4:$M$4000, 'Tag 3'!B207, Nov!$H$4:$H$4000)</f>
        <v>0</v>
      </c>
      <c r="N207" s="8">
        <f>SUMIF(Dec!$M$4:$M$4000, 'Tag 3'!B207, Dec!$H$4:$H$4000)</f>
        <v>0</v>
      </c>
      <c r="O207" s="1">
        <f t="shared" si="3"/>
        <v>0</v>
      </c>
    </row>
    <row r="208" spans="2:15" x14ac:dyDescent="0.2">
      <c r="B208" s="21">
        <f>Tags!J208</f>
        <v>0</v>
      </c>
      <c r="C208" s="8">
        <f>SUMIF(Jan!$M$4:$M$4000, 'Tag 3'!B208, Jan!$H$4:$H$4000)</f>
        <v>0</v>
      </c>
      <c r="D208" s="8">
        <f>SUMIF(Feb!$M$4:$M$4000, 'Tag 3'!B208, Feb!$H$4:$H$4000)</f>
        <v>0</v>
      </c>
      <c r="E208" s="8">
        <f>SUMIF(Mar!$M$4:$M$4000, 'Tag 3'!B208, Mar!$H$4:$H$4000)</f>
        <v>0</v>
      </c>
      <c r="F208" s="8">
        <f>SUMIF(Apr!$M$4:$M$4000, 'Tag 3'!B208, Apr!$H$4:$H$4000)</f>
        <v>0</v>
      </c>
      <c r="G208" s="8">
        <f>SUMIF(May!$M$4:$M$4000, 'Tag 3'!B208, May!$H$4:$H$4000)</f>
        <v>0</v>
      </c>
      <c r="H208" s="8">
        <f>SUMIF(Jun!$M$4:$M$4000, 'Tag 3'!B208, Jun!$H$4:$H$4000)</f>
        <v>0</v>
      </c>
      <c r="I208" s="8">
        <f>SUMIF(Jul!$M$4:$M$4000, 'Tag 3'!B208, Jul!$H$4:$H$4000)</f>
        <v>0</v>
      </c>
      <c r="J208" s="8">
        <f>SUMIF(Aug!$M$4:$M$4000, 'Tag 3'!B208, Aug!$H$4:$H$4000)</f>
        <v>0</v>
      </c>
      <c r="K208" s="8">
        <f>SUMIF(Sep!$M$4:$M$4000, 'Tag 3'!B208, Sep!$H$4:$H$4000)</f>
        <v>0</v>
      </c>
      <c r="L208" s="8">
        <f>SUMIF(Oct!$M$4:$M$4000, 'Tag 3'!B208, Oct!$H$4:$H$4000)</f>
        <v>0</v>
      </c>
      <c r="M208" s="8">
        <f>SUMIF(Nov!$M$4:$M$4000, 'Tag 3'!B208, Nov!$H$4:$H$4000)</f>
        <v>0</v>
      </c>
      <c r="N208" s="8">
        <f>SUMIF(Dec!$M$4:$M$4000, 'Tag 3'!B208, Dec!$H$4:$H$4000)</f>
        <v>0</v>
      </c>
      <c r="O208" s="1">
        <f t="shared" si="3"/>
        <v>0</v>
      </c>
    </row>
    <row r="209" spans="2:15" x14ac:dyDescent="0.2">
      <c r="B209" s="21">
        <f>Tags!J209</f>
        <v>0</v>
      </c>
      <c r="C209" s="8">
        <f>SUMIF(Jan!$M$4:$M$4000, 'Tag 3'!B209, Jan!$H$4:$H$4000)</f>
        <v>0</v>
      </c>
      <c r="D209" s="8">
        <f>SUMIF(Feb!$M$4:$M$4000, 'Tag 3'!B209, Feb!$H$4:$H$4000)</f>
        <v>0</v>
      </c>
      <c r="E209" s="8">
        <f>SUMIF(Mar!$M$4:$M$4000, 'Tag 3'!B209, Mar!$H$4:$H$4000)</f>
        <v>0</v>
      </c>
      <c r="F209" s="8">
        <f>SUMIF(Apr!$M$4:$M$4000, 'Tag 3'!B209, Apr!$H$4:$H$4000)</f>
        <v>0</v>
      </c>
      <c r="G209" s="8">
        <f>SUMIF(May!$M$4:$M$4000, 'Tag 3'!B209, May!$H$4:$H$4000)</f>
        <v>0</v>
      </c>
      <c r="H209" s="8">
        <f>SUMIF(Jun!$M$4:$M$4000, 'Tag 3'!B209, Jun!$H$4:$H$4000)</f>
        <v>0</v>
      </c>
      <c r="I209" s="8">
        <f>SUMIF(Jul!$M$4:$M$4000, 'Tag 3'!B209, Jul!$H$4:$H$4000)</f>
        <v>0</v>
      </c>
      <c r="J209" s="8">
        <f>SUMIF(Aug!$M$4:$M$4000, 'Tag 3'!B209, Aug!$H$4:$H$4000)</f>
        <v>0</v>
      </c>
      <c r="K209" s="8">
        <f>SUMIF(Sep!$M$4:$M$4000, 'Tag 3'!B209, Sep!$H$4:$H$4000)</f>
        <v>0</v>
      </c>
      <c r="L209" s="8">
        <f>SUMIF(Oct!$M$4:$M$4000, 'Tag 3'!B209, Oct!$H$4:$H$4000)</f>
        <v>0</v>
      </c>
      <c r="M209" s="8">
        <f>SUMIF(Nov!$M$4:$M$4000, 'Tag 3'!B209, Nov!$H$4:$H$4000)</f>
        <v>0</v>
      </c>
      <c r="N209" s="8">
        <f>SUMIF(Dec!$M$4:$M$4000, 'Tag 3'!B209, Dec!$H$4:$H$4000)</f>
        <v>0</v>
      </c>
      <c r="O209" s="1">
        <f t="shared" si="3"/>
        <v>0</v>
      </c>
    </row>
    <row r="210" spans="2:15" x14ac:dyDescent="0.2">
      <c r="B210" s="21">
        <f>Tags!J210</f>
        <v>0</v>
      </c>
      <c r="C210" s="8">
        <f>SUMIF(Jan!$M$4:$M$4000, 'Tag 3'!B210, Jan!$H$4:$H$4000)</f>
        <v>0</v>
      </c>
      <c r="D210" s="8">
        <f>SUMIF(Feb!$M$4:$M$4000, 'Tag 3'!B210, Feb!$H$4:$H$4000)</f>
        <v>0</v>
      </c>
      <c r="E210" s="8">
        <f>SUMIF(Mar!$M$4:$M$4000, 'Tag 3'!B210, Mar!$H$4:$H$4000)</f>
        <v>0</v>
      </c>
      <c r="F210" s="8">
        <f>SUMIF(Apr!$M$4:$M$4000, 'Tag 3'!B210, Apr!$H$4:$H$4000)</f>
        <v>0</v>
      </c>
      <c r="G210" s="8">
        <f>SUMIF(May!$M$4:$M$4000, 'Tag 3'!B210, May!$H$4:$H$4000)</f>
        <v>0</v>
      </c>
      <c r="H210" s="8">
        <f>SUMIF(Jun!$M$4:$M$4000, 'Tag 3'!B210, Jun!$H$4:$H$4000)</f>
        <v>0</v>
      </c>
      <c r="I210" s="8">
        <f>SUMIF(Jul!$M$4:$M$4000, 'Tag 3'!B210, Jul!$H$4:$H$4000)</f>
        <v>0</v>
      </c>
      <c r="J210" s="8">
        <f>SUMIF(Aug!$M$4:$M$4000, 'Tag 3'!B210, Aug!$H$4:$H$4000)</f>
        <v>0</v>
      </c>
      <c r="K210" s="8">
        <f>SUMIF(Sep!$M$4:$M$4000, 'Tag 3'!B210, Sep!$H$4:$H$4000)</f>
        <v>0</v>
      </c>
      <c r="L210" s="8">
        <f>SUMIF(Oct!$M$4:$M$4000, 'Tag 3'!B210, Oct!$H$4:$H$4000)</f>
        <v>0</v>
      </c>
      <c r="M210" s="8">
        <f>SUMIF(Nov!$M$4:$M$4000, 'Tag 3'!B210, Nov!$H$4:$H$4000)</f>
        <v>0</v>
      </c>
      <c r="N210" s="8">
        <f>SUMIF(Dec!$M$4:$M$4000, 'Tag 3'!B210, Dec!$H$4:$H$4000)</f>
        <v>0</v>
      </c>
      <c r="O210" s="1">
        <f t="shared" si="3"/>
        <v>0</v>
      </c>
    </row>
    <row r="211" spans="2:15" x14ac:dyDescent="0.2">
      <c r="B211" s="21">
        <f>Tags!J211</f>
        <v>0</v>
      </c>
      <c r="C211" s="8">
        <f>SUMIF(Jan!$M$4:$M$4000, 'Tag 3'!B211, Jan!$H$4:$H$4000)</f>
        <v>0</v>
      </c>
      <c r="D211" s="8">
        <f>SUMIF(Feb!$M$4:$M$4000, 'Tag 3'!B211, Feb!$H$4:$H$4000)</f>
        <v>0</v>
      </c>
      <c r="E211" s="8">
        <f>SUMIF(Mar!$M$4:$M$4000, 'Tag 3'!B211, Mar!$H$4:$H$4000)</f>
        <v>0</v>
      </c>
      <c r="F211" s="8">
        <f>SUMIF(Apr!$M$4:$M$4000, 'Tag 3'!B211, Apr!$H$4:$H$4000)</f>
        <v>0</v>
      </c>
      <c r="G211" s="8">
        <f>SUMIF(May!$M$4:$M$4000, 'Tag 3'!B211, May!$H$4:$H$4000)</f>
        <v>0</v>
      </c>
      <c r="H211" s="8">
        <f>SUMIF(Jun!$M$4:$M$4000, 'Tag 3'!B211, Jun!$H$4:$H$4000)</f>
        <v>0</v>
      </c>
      <c r="I211" s="8">
        <f>SUMIF(Jul!$M$4:$M$4000, 'Tag 3'!B211, Jul!$H$4:$H$4000)</f>
        <v>0</v>
      </c>
      <c r="J211" s="8">
        <f>SUMIF(Aug!$M$4:$M$4000, 'Tag 3'!B211, Aug!$H$4:$H$4000)</f>
        <v>0</v>
      </c>
      <c r="K211" s="8">
        <f>SUMIF(Sep!$M$4:$M$4000, 'Tag 3'!B211, Sep!$H$4:$H$4000)</f>
        <v>0</v>
      </c>
      <c r="L211" s="8">
        <f>SUMIF(Oct!$M$4:$M$4000, 'Tag 3'!B211, Oct!$H$4:$H$4000)</f>
        <v>0</v>
      </c>
      <c r="M211" s="8">
        <f>SUMIF(Nov!$M$4:$M$4000, 'Tag 3'!B211, Nov!$H$4:$H$4000)</f>
        <v>0</v>
      </c>
      <c r="N211" s="8">
        <f>SUMIF(Dec!$M$4:$M$4000, 'Tag 3'!B211, Dec!$H$4:$H$4000)</f>
        <v>0</v>
      </c>
      <c r="O211" s="1">
        <f t="shared" si="3"/>
        <v>0</v>
      </c>
    </row>
    <row r="212" spans="2:15" x14ac:dyDescent="0.2">
      <c r="B212" s="21">
        <f>Tags!J212</f>
        <v>0</v>
      </c>
      <c r="C212" s="8">
        <f>SUMIF(Jan!$M$4:$M$4000, 'Tag 3'!B212, Jan!$H$4:$H$4000)</f>
        <v>0</v>
      </c>
      <c r="D212" s="8">
        <f>SUMIF(Feb!$M$4:$M$4000, 'Tag 3'!B212, Feb!$H$4:$H$4000)</f>
        <v>0</v>
      </c>
      <c r="E212" s="8">
        <f>SUMIF(Mar!$M$4:$M$4000, 'Tag 3'!B212, Mar!$H$4:$H$4000)</f>
        <v>0</v>
      </c>
      <c r="F212" s="8">
        <f>SUMIF(Apr!$M$4:$M$4000, 'Tag 3'!B212, Apr!$H$4:$H$4000)</f>
        <v>0</v>
      </c>
      <c r="G212" s="8">
        <f>SUMIF(May!$M$4:$M$4000, 'Tag 3'!B212, May!$H$4:$H$4000)</f>
        <v>0</v>
      </c>
      <c r="H212" s="8">
        <f>SUMIF(Jun!$M$4:$M$4000, 'Tag 3'!B212, Jun!$H$4:$H$4000)</f>
        <v>0</v>
      </c>
      <c r="I212" s="8">
        <f>SUMIF(Jul!$M$4:$M$4000, 'Tag 3'!B212, Jul!$H$4:$H$4000)</f>
        <v>0</v>
      </c>
      <c r="J212" s="8">
        <f>SUMIF(Aug!$M$4:$M$4000, 'Tag 3'!B212, Aug!$H$4:$H$4000)</f>
        <v>0</v>
      </c>
      <c r="K212" s="8">
        <f>SUMIF(Sep!$M$4:$M$4000, 'Tag 3'!B212, Sep!$H$4:$H$4000)</f>
        <v>0</v>
      </c>
      <c r="L212" s="8">
        <f>SUMIF(Oct!$M$4:$M$4000, 'Tag 3'!B212, Oct!$H$4:$H$4000)</f>
        <v>0</v>
      </c>
      <c r="M212" s="8">
        <f>SUMIF(Nov!$M$4:$M$4000, 'Tag 3'!B212, Nov!$H$4:$H$4000)</f>
        <v>0</v>
      </c>
      <c r="N212" s="8">
        <f>SUMIF(Dec!$M$4:$M$4000, 'Tag 3'!B212, Dec!$H$4:$H$4000)</f>
        <v>0</v>
      </c>
      <c r="O212" s="1">
        <f t="shared" si="3"/>
        <v>0</v>
      </c>
    </row>
    <row r="213" spans="2:15" x14ac:dyDescent="0.2">
      <c r="B213" s="21">
        <f>Tags!J213</f>
        <v>0</v>
      </c>
      <c r="C213" s="8">
        <f>SUMIF(Jan!$M$4:$M$4000, 'Tag 3'!B213, Jan!$H$4:$H$4000)</f>
        <v>0</v>
      </c>
      <c r="D213" s="8">
        <f>SUMIF(Feb!$M$4:$M$4000, 'Tag 3'!B213, Feb!$H$4:$H$4000)</f>
        <v>0</v>
      </c>
      <c r="E213" s="8">
        <f>SUMIF(Mar!$M$4:$M$4000, 'Tag 3'!B213, Mar!$H$4:$H$4000)</f>
        <v>0</v>
      </c>
      <c r="F213" s="8">
        <f>SUMIF(Apr!$M$4:$M$4000, 'Tag 3'!B213, Apr!$H$4:$H$4000)</f>
        <v>0</v>
      </c>
      <c r="G213" s="8">
        <f>SUMIF(May!$M$4:$M$4000, 'Tag 3'!B213, May!$H$4:$H$4000)</f>
        <v>0</v>
      </c>
      <c r="H213" s="8">
        <f>SUMIF(Jun!$M$4:$M$4000, 'Tag 3'!B213, Jun!$H$4:$H$4000)</f>
        <v>0</v>
      </c>
      <c r="I213" s="8">
        <f>SUMIF(Jul!$M$4:$M$4000, 'Tag 3'!B213, Jul!$H$4:$H$4000)</f>
        <v>0</v>
      </c>
      <c r="J213" s="8">
        <f>SUMIF(Aug!$M$4:$M$4000, 'Tag 3'!B213, Aug!$H$4:$H$4000)</f>
        <v>0</v>
      </c>
      <c r="K213" s="8">
        <f>SUMIF(Sep!$M$4:$M$4000, 'Tag 3'!B213, Sep!$H$4:$H$4000)</f>
        <v>0</v>
      </c>
      <c r="L213" s="8">
        <f>SUMIF(Oct!$M$4:$M$4000, 'Tag 3'!B213, Oct!$H$4:$H$4000)</f>
        <v>0</v>
      </c>
      <c r="M213" s="8">
        <f>SUMIF(Nov!$M$4:$M$4000, 'Tag 3'!B213, Nov!$H$4:$H$4000)</f>
        <v>0</v>
      </c>
      <c r="N213" s="8">
        <f>SUMIF(Dec!$M$4:$M$4000, 'Tag 3'!B213, Dec!$H$4:$H$4000)</f>
        <v>0</v>
      </c>
      <c r="O213" s="1">
        <f t="shared" si="3"/>
        <v>0</v>
      </c>
    </row>
    <row r="214" spans="2:15" x14ac:dyDescent="0.2">
      <c r="B214" s="21">
        <f>Tags!J214</f>
        <v>0</v>
      </c>
      <c r="C214" s="8">
        <f>SUMIF(Jan!$M$4:$M$4000, 'Tag 3'!B214, Jan!$H$4:$H$4000)</f>
        <v>0</v>
      </c>
      <c r="D214" s="8">
        <f>SUMIF(Feb!$M$4:$M$4000, 'Tag 3'!B214, Feb!$H$4:$H$4000)</f>
        <v>0</v>
      </c>
      <c r="E214" s="8">
        <f>SUMIF(Mar!$M$4:$M$4000, 'Tag 3'!B214, Mar!$H$4:$H$4000)</f>
        <v>0</v>
      </c>
      <c r="F214" s="8">
        <f>SUMIF(Apr!$M$4:$M$4000, 'Tag 3'!B214, Apr!$H$4:$H$4000)</f>
        <v>0</v>
      </c>
      <c r="G214" s="8">
        <f>SUMIF(May!$M$4:$M$4000, 'Tag 3'!B214, May!$H$4:$H$4000)</f>
        <v>0</v>
      </c>
      <c r="H214" s="8">
        <f>SUMIF(Jun!$M$4:$M$4000, 'Tag 3'!B214, Jun!$H$4:$H$4000)</f>
        <v>0</v>
      </c>
      <c r="I214" s="8">
        <f>SUMIF(Jul!$M$4:$M$4000, 'Tag 3'!B214, Jul!$H$4:$H$4000)</f>
        <v>0</v>
      </c>
      <c r="J214" s="8">
        <f>SUMIF(Aug!$M$4:$M$4000, 'Tag 3'!B214, Aug!$H$4:$H$4000)</f>
        <v>0</v>
      </c>
      <c r="K214" s="8">
        <f>SUMIF(Sep!$M$4:$M$4000, 'Tag 3'!B214, Sep!$H$4:$H$4000)</f>
        <v>0</v>
      </c>
      <c r="L214" s="8">
        <f>SUMIF(Oct!$M$4:$M$4000, 'Tag 3'!B214, Oct!$H$4:$H$4000)</f>
        <v>0</v>
      </c>
      <c r="M214" s="8">
        <f>SUMIF(Nov!$M$4:$M$4000, 'Tag 3'!B214, Nov!$H$4:$H$4000)</f>
        <v>0</v>
      </c>
      <c r="N214" s="8">
        <f>SUMIF(Dec!$M$4:$M$4000, 'Tag 3'!B214, Dec!$H$4:$H$4000)</f>
        <v>0</v>
      </c>
      <c r="O214" s="1">
        <f t="shared" si="3"/>
        <v>0</v>
      </c>
    </row>
    <row r="215" spans="2:15" x14ac:dyDescent="0.2">
      <c r="B215" s="21">
        <f>Tags!J215</f>
        <v>0</v>
      </c>
      <c r="C215" s="8">
        <f>SUMIF(Jan!$M$4:$M$4000, 'Tag 3'!B215, Jan!$H$4:$H$4000)</f>
        <v>0</v>
      </c>
      <c r="D215" s="8">
        <f>SUMIF(Feb!$M$4:$M$4000, 'Tag 3'!B215, Feb!$H$4:$H$4000)</f>
        <v>0</v>
      </c>
      <c r="E215" s="8">
        <f>SUMIF(Mar!$M$4:$M$4000, 'Tag 3'!B215, Mar!$H$4:$H$4000)</f>
        <v>0</v>
      </c>
      <c r="F215" s="8">
        <f>SUMIF(Apr!$M$4:$M$4000, 'Tag 3'!B215, Apr!$H$4:$H$4000)</f>
        <v>0</v>
      </c>
      <c r="G215" s="8">
        <f>SUMIF(May!$M$4:$M$4000, 'Tag 3'!B215, May!$H$4:$H$4000)</f>
        <v>0</v>
      </c>
      <c r="H215" s="8">
        <f>SUMIF(Jun!$M$4:$M$4000, 'Tag 3'!B215, Jun!$H$4:$H$4000)</f>
        <v>0</v>
      </c>
      <c r="I215" s="8">
        <f>SUMIF(Jul!$M$4:$M$4000, 'Tag 3'!B215, Jul!$H$4:$H$4000)</f>
        <v>0</v>
      </c>
      <c r="J215" s="8">
        <f>SUMIF(Aug!$M$4:$M$4000, 'Tag 3'!B215, Aug!$H$4:$H$4000)</f>
        <v>0</v>
      </c>
      <c r="K215" s="8">
        <f>SUMIF(Sep!$M$4:$M$4000, 'Tag 3'!B215, Sep!$H$4:$H$4000)</f>
        <v>0</v>
      </c>
      <c r="L215" s="8">
        <f>SUMIF(Oct!$M$4:$M$4000, 'Tag 3'!B215, Oct!$H$4:$H$4000)</f>
        <v>0</v>
      </c>
      <c r="M215" s="8">
        <f>SUMIF(Nov!$M$4:$M$4000, 'Tag 3'!B215, Nov!$H$4:$H$4000)</f>
        <v>0</v>
      </c>
      <c r="N215" s="8">
        <f>SUMIF(Dec!$M$4:$M$4000, 'Tag 3'!B215, Dec!$H$4:$H$4000)</f>
        <v>0</v>
      </c>
      <c r="O215" s="1">
        <f t="shared" si="3"/>
        <v>0</v>
      </c>
    </row>
    <row r="216" spans="2:15" x14ac:dyDescent="0.2">
      <c r="B216" s="21">
        <f>Tags!J216</f>
        <v>0</v>
      </c>
      <c r="C216" s="8">
        <f>SUMIF(Jan!$M$4:$M$4000, 'Tag 3'!B216, Jan!$H$4:$H$4000)</f>
        <v>0</v>
      </c>
      <c r="D216" s="8">
        <f>SUMIF(Feb!$M$4:$M$4000, 'Tag 3'!B216, Feb!$H$4:$H$4000)</f>
        <v>0</v>
      </c>
      <c r="E216" s="8">
        <f>SUMIF(Mar!$M$4:$M$4000, 'Tag 3'!B216, Mar!$H$4:$H$4000)</f>
        <v>0</v>
      </c>
      <c r="F216" s="8">
        <f>SUMIF(Apr!$M$4:$M$4000, 'Tag 3'!B216, Apr!$H$4:$H$4000)</f>
        <v>0</v>
      </c>
      <c r="G216" s="8">
        <f>SUMIF(May!$M$4:$M$4000, 'Tag 3'!B216, May!$H$4:$H$4000)</f>
        <v>0</v>
      </c>
      <c r="H216" s="8">
        <f>SUMIF(Jun!$M$4:$M$4000, 'Tag 3'!B216, Jun!$H$4:$H$4000)</f>
        <v>0</v>
      </c>
      <c r="I216" s="8">
        <f>SUMIF(Jul!$M$4:$M$4000, 'Tag 3'!B216, Jul!$H$4:$H$4000)</f>
        <v>0</v>
      </c>
      <c r="J216" s="8">
        <f>SUMIF(Aug!$M$4:$M$4000, 'Tag 3'!B216, Aug!$H$4:$H$4000)</f>
        <v>0</v>
      </c>
      <c r="K216" s="8">
        <f>SUMIF(Sep!$M$4:$M$4000, 'Tag 3'!B216, Sep!$H$4:$H$4000)</f>
        <v>0</v>
      </c>
      <c r="L216" s="8">
        <f>SUMIF(Oct!$M$4:$M$4000, 'Tag 3'!B216, Oct!$H$4:$H$4000)</f>
        <v>0</v>
      </c>
      <c r="M216" s="8">
        <f>SUMIF(Nov!$M$4:$M$4000, 'Tag 3'!B216, Nov!$H$4:$H$4000)</f>
        <v>0</v>
      </c>
      <c r="N216" s="8">
        <f>SUMIF(Dec!$M$4:$M$4000, 'Tag 3'!B216, Dec!$H$4:$H$4000)</f>
        <v>0</v>
      </c>
      <c r="O216" s="1">
        <f t="shared" si="3"/>
        <v>0</v>
      </c>
    </row>
    <row r="217" spans="2:15" x14ac:dyDescent="0.2">
      <c r="B217" s="21">
        <f>Tags!J217</f>
        <v>0</v>
      </c>
      <c r="C217" s="8">
        <f>SUMIF(Jan!$M$4:$M$4000, 'Tag 3'!B217, Jan!$H$4:$H$4000)</f>
        <v>0</v>
      </c>
      <c r="D217" s="8">
        <f>SUMIF(Feb!$M$4:$M$4000, 'Tag 3'!B217, Feb!$H$4:$H$4000)</f>
        <v>0</v>
      </c>
      <c r="E217" s="8">
        <f>SUMIF(Mar!$M$4:$M$4000, 'Tag 3'!B217, Mar!$H$4:$H$4000)</f>
        <v>0</v>
      </c>
      <c r="F217" s="8">
        <f>SUMIF(Apr!$M$4:$M$4000, 'Tag 3'!B217, Apr!$H$4:$H$4000)</f>
        <v>0</v>
      </c>
      <c r="G217" s="8">
        <f>SUMIF(May!$M$4:$M$4000, 'Tag 3'!B217, May!$H$4:$H$4000)</f>
        <v>0</v>
      </c>
      <c r="H217" s="8">
        <f>SUMIF(Jun!$M$4:$M$4000, 'Tag 3'!B217, Jun!$H$4:$H$4000)</f>
        <v>0</v>
      </c>
      <c r="I217" s="8">
        <f>SUMIF(Jul!$M$4:$M$4000, 'Tag 3'!B217, Jul!$H$4:$H$4000)</f>
        <v>0</v>
      </c>
      <c r="J217" s="8">
        <f>SUMIF(Aug!$M$4:$M$4000, 'Tag 3'!B217, Aug!$H$4:$H$4000)</f>
        <v>0</v>
      </c>
      <c r="K217" s="8">
        <f>SUMIF(Sep!$M$4:$M$4000, 'Tag 3'!B217, Sep!$H$4:$H$4000)</f>
        <v>0</v>
      </c>
      <c r="L217" s="8">
        <f>SUMIF(Oct!$M$4:$M$4000, 'Tag 3'!B217, Oct!$H$4:$H$4000)</f>
        <v>0</v>
      </c>
      <c r="M217" s="8">
        <f>SUMIF(Nov!$M$4:$M$4000, 'Tag 3'!B217, Nov!$H$4:$H$4000)</f>
        <v>0</v>
      </c>
      <c r="N217" s="8">
        <f>SUMIF(Dec!$M$4:$M$4000, 'Tag 3'!B217, Dec!$H$4:$H$4000)</f>
        <v>0</v>
      </c>
      <c r="O217" s="1">
        <f t="shared" ref="O217:O280" si="4">SUM(C217:N217)</f>
        <v>0</v>
      </c>
    </row>
    <row r="218" spans="2:15" x14ac:dyDescent="0.2">
      <c r="B218" s="21">
        <f>Tags!J218</f>
        <v>0</v>
      </c>
      <c r="C218" s="8">
        <f>SUMIF(Jan!$M$4:$M$4000, 'Tag 3'!B218, Jan!$H$4:$H$4000)</f>
        <v>0</v>
      </c>
      <c r="D218" s="8">
        <f>SUMIF(Feb!$M$4:$M$4000, 'Tag 3'!B218, Feb!$H$4:$H$4000)</f>
        <v>0</v>
      </c>
      <c r="E218" s="8">
        <f>SUMIF(Mar!$M$4:$M$4000, 'Tag 3'!B218, Mar!$H$4:$H$4000)</f>
        <v>0</v>
      </c>
      <c r="F218" s="8">
        <f>SUMIF(Apr!$M$4:$M$4000, 'Tag 3'!B218, Apr!$H$4:$H$4000)</f>
        <v>0</v>
      </c>
      <c r="G218" s="8">
        <f>SUMIF(May!$M$4:$M$4000, 'Tag 3'!B218, May!$H$4:$H$4000)</f>
        <v>0</v>
      </c>
      <c r="H218" s="8">
        <f>SUMIF(Jun!$M$4:$M$4000, 'Tag 3'!B218, Jun!$H$4:$H$4000)</f>
        <v>0</v>
      </c>
      <c r="I218" s="8">
        <f>SUMIF(Jul!$M$4:$M$4000, 'Tag 3'!B218, Jul!$H$4:$H$4000)</f>
        <v>0</v>
      </c>
      <c r="J218" s="8">
        <f>SUMIF(Aug!$M$4:$M$4000, 'Tag 3'!B218, Aug!$H$4:$H$4000)</f>
        <v>0</v>
      </c>
      <c r="K218" s="8">
        <f>SUMIF(Sep!$M$4:$M$4000, 'Tag 3'!B218, Sep!$H$4:$H$4000)</f>
        <v>0</v>
      </c>
      <c r="L218" s="8">
        <f>SUMIF(Oct!$M$4:$M$4000, 'Tag 3'!B218, Oct!$H$4:$H$4000)</f>
        <v>0</v>
      </c>
      <c r="M218" s="8">
        <f>SUMIF(Nov!$M$4:$M$4000, 'Tag 3'!B218, Nov!$H$4:$H$4000)</f>
        <v>0</v>
      </c>
      <c r="N218" s="8">
        <f>SUMIF(Dec!$M$4:$M$4000, 'Tag 3'!B218, Dec!$H$4:$H$4000)</f>
        <v>0</v>
      </c>
      <c r="O218" s="1">
        <f t="shared" si="4"/>
        <v>0</v>
      </c>
    </row>
    <row r="219" spans="2:15" x14ac:dyDescent="0.2">
      <c r="B219" s="21">
        <f>Tags!J219</f>
        <v>0</v>
      </c>
      <c r="C219" s="8">
        <f>SUMIF(Jan!$M$4:$M$4000, 'Tag 3'!B219, Jan!$H$4:$H$4000)</f>
        <v>0</v>
      </c>
      <c r="D219" s="8">
        <f>SUMIF(Feb!$M$4:$M$4000, 'Tag 3'!B219, Feb!$H$4:$H$4000)</f>
        <v>0</v>
      </c>
      <c r="E219" s="8">
        <f>SUMIF(Mar!$M$4:$M$4000, 'Tag 3'!B219, Mar!$H$4:$H$4000)</f>
        <v>0</v>
      </c>
      <c r="F219" s="8">
        <f>SUMIF(Apr!$M$4:$M$4000, 'Tag 3'!B219, Apr!$H$4:$H$4000)</f>
        <v>0</v>
      </c>
      <c r="G219" s="8">
        <f>SUMIF(May!$M$4:$M$4000, 'Tag 3'!B219, May!$H$4:$H$4000)</f>
        <v>0</v>
      </c>
      <c r="H219" s="8">
        <f>SUMIF(Jun!$M$4:$M$4000, 'Tag 3'!B219, Jun!$H$4:$H$4000)</f>
        <v>0</v>
      </c>
      <c r="I219" s="8">
        <f>SUMIF(Jul!$M$4:$M$4000, 'Tag 3'!B219, Jul!$H$4:$H$4000)</f>
        <v>0</v>
      </c>
      <c r="J219" s="8">
        <f>SUMIF(Aug!$M$4:$M$4000, 'Tag 3'!B219, Aug!$H$4:$H$4000)</f>
        <v>0</v>
      </c>
      <c r="K219" s="8">
        <f>SUMIF(Sep!$M$4:$M$4000, 'Tag 3'!B219, Sep!$H$4:$H$4000)</f>
        <v>0</v>
      </c>
      <c r="L219" s="8">
        <f>SUMIF(Oct!$M$4:$M$4000, 'Tag 3'!B219, Oct!$H$4:$H$4000)</f>
        <v>0</v>
      </c>
      <c r="M219" s="8">
        <f>SUMIF(Nov!$M$4:$M$4000, 'Tag 3'!B219, Nov!$H$4:$H$4000)</f>
        <v>0</v>
      </c>
      <c r="N219" s="8">
        <f>SUMIF(Dec!$M$4:$M$4000, 'Tag 3'!B219, Dec!$H$4:$H$4000)</f>
        <v>0</v>
      </c>
      <c r="O219" s="1">
        <f t="shared" si="4"/>
        <v>0</v>
      </c>
    </row>
    <row r="220" spans="2:15" x14ac:dyDescent="0.2">
      <c r="B220" s="21">
        <f>Tags!J220</f>
        <v>0</v>
      </c>
      <c r="C220" s="8">
        <f>SUMIF(Jan!$M$4:$M$4000, 'Tag 3'!B220, Jan!$H$4:$H$4000)</f>
        <v>0</v>
      </c>
      <c r="D220" s="8">
        <f>SUMIF(Feb!$M$4:$M$4000, 'Tag 3'!B220, Feb!$H$4:$H$4000)</f>
        <v>0</v>
      </c>
      <c r="E220" s="8">
        <f>SUMIF(Mar!$M$4:$M$4000, 'Tag 3'!B220, Mar!$H$4:$H$4000)</f>
        <v>0</v>
      </c>
      <c r="F220" s="8">
        <f>SUMIF(Apr!$M$4:$M$4000, 'Tag 3'!B220, Apr!$H$4:$H$4000)</f>
        <v>0</v>
      </c>
      <c r="G220" s="8">
        <f>SUMIF(May!$M$4:$M$4000, 'Tag 3'!B220, May!$H$4:$H$4000)</f>
        <v>0</v>
      </c>
      <c r="H220" s="8">
        <f>SUMIF(Jun!$M$4:$M$4000, 'Tag 3'!B220, Jun!$H$4:$H$4000)</f>
        <v>0</v>
      </c>
      <c r="I220" s="8">
        <f>SUMIF(Jul!$M$4:$M$4000, 'Tag 3'!B220, Jul!$H$4:$H$4000)</f>
        <v>0</v>
      </c>
      <c r="J220" s="8">
        <f>SUMIF(Aug!$M$4:$M$4000, 'Tag 3'!B220, Aug!$H$4:$H$4000)</f>
        <v>0</v>
      </c>
      <c r="K220" s="8">
        <f>SUMIF(Sep!$M$4:$M$4000, 'Tag 3'!B220, Sep!$H$4:$H$4000)</f>
        <v>0</v>
      </c>
      <c r="L220" s="8">
        <f>SUMIF(Oct!$M$4:$M$4000, 'Tag 3'!B220, Oct!$H$4:$H$4000)</f>
        <v>0</v>
      </c>
      <c r="M220" s="8">
        <f>SUMIF(Nov!$M$4:$M$4000, 'Tag 3'!B220, Nov!$H$4:$H$4000)</f>
        <v>0</v>
      </c>
      <c r="N220" s="8">
        <f>SUMIF(Dec!$M$4:$M$4000, 'Tag 3'!B220, Dec!$H$4:$H$4000)</f>
        <v>0</v>
      </c>
      <c r="O220" s="1">
        <f t="shared" si="4"/>
        <v>0</v>
      </c>
    </row>
    <row r="221" spans="2:15" x14ac:dyDescent="0.2">
      <c r="B221" s="21">
        <f>Tags!J221</f>
        <v>0</v>
      </c>
      <c r="C221" s="8">
        <f>SUMIF(Jan!$M$4:$M$4000, 'Tag 3'!B221, Jan!$H$4:$H$4000)</f>
        <v>0</v>
      </c>
      <c r="D221" s="8">
        <f>SUMIF(Feb!$M$4:$M$4000, 'Tag 3'!B221, Feb!$H$4:$H$4000)</f>
        <v>0</v>
      </c>
      <c r="E221" s="8">
        <f>SUMIF(Mar!$M$4:$M$4000, 'Tag 3'!B221, Mar!$H$4:$H$4000)</f>
        <v>0</v>
      </c>
      <c r="F221" s="8">
        <f>SUMIF(Apr!$M$4:$M$4000, 'Tag 3'!B221, Apr!$H$4:$H$4000)</f>
        <v>0</v>
      </c>
      <c r="G221" s="8">
        <f>SUMIF(May!$M$4:$M$4000, 'Tag 3'!B221, May!$H$4:$H$4000)</f>
        <v>0</v>
      </c>
      <c r="H221" s="8">
        <f>SUMIF(Jun!$M$4:$M$4000, 'Tag 3'!B221, Jun!$H$4:$H$4000)</f>
        <v>0</v>
      </c>
      <c r="I221" s="8">
        <f>SUMIF(Jul!$M$4:$M$4000, 'Tag 3'!B221, Jul!$H$4:$H$4000)</f>
        <v>0</v>
      </c>
      <c r="J221" s="8">
        <f>SUMIF(Aug!$M$4:$M$4000, 'Tag 3'!B221, Aug!$H$4:$H$4000)</f>
        <v>0</v>
      </c>
      <c r="K221" s="8">
        <f>SUMIF(Sep!$M$4:$M$4000, 'Tag 3'!B221, Sep!$H$4:$H$4000)</f>
        <v>0</v>
      </c>
      <c r="L221" s="8">
        <f>SUMIF(Oct!$M$4:$M$4000, 'Tag 3'!B221, Oct!$H$4:$H$4000)</f>
        <v>0</v>
      </c>
      <c r="M221" s="8">
        <f>SUMIF(Nov!$M$4:$M$4000, 'Tag 3'!B221, Nov!$H$4:$H$4000)</f>
        <v>0</v>
      </c>
      <c r="N221" s="8">
        <f>SUMIF(Dec!$M$4:$M$4000, 'Tag 3'!B221, Dec!$H$4:$H$4000)</f>
        <v>0</v>
      </c>
      <c r="O221" s="1">
        <f t="shared" si="4"/>
        <v>0</v>
      </c>
    </row>
    <row r="222" spans="2:15" x14ac:dyDescent="0.2">
      <c r="B222" s="21">
        <f>Tags!J222</f>
        <v>0</v>
      </c>
      <c r="C222" s="8">
        <f>SUMIF(Jan!$M$4:$M$4000, 'Tag 3'!B222, Jan!$H$4:$H$4000)</f>
        <v>0</v>
      </c>
      <c r="D222" s="8">
        <f>SUMIF(Feb!$M$4:$M$4000, 'Tag 3'!B222, Feb!$H$4:$H$4000)</f>
        <v>0</v>
      </c>
      <c r="E222" s="8">
        <f>SUMIF(Mar!$M$4:$M$4000, 'Tag 3'!B222, Mar!$H$4:$H$4000)</f>
        <v>0</v>
      </c>
      <c r="F222" s="8">
        <f>SUMIF(Apr!$M$4:$M$4000, 'Tag 3'!B222, Apr!$H$4:$H$4000)</f>
        <v>0</v>
      </c>
      <c r="G222" s="8">
        <f>SUMIF(May!$M$4:$M$4000, 'Tag 3'!B222, May!$H$4:$H$4000)</f>
        <v>0</v>
      </c>
      <c r="H222" s="8">
        <f>SUMIF(Jun!$M$4:$M$4000, 'Tag 3'!B222, Jun!$H$4:$H$4000)</f>
        <v>0</v>
      </c>
      <c r="I222" s="8">
        <f>SUMIF(Jul!$M$4:$M$4000, 'Tag 3'!B222, Jul!$H$4:$H$4000)</f>
        <v>0</v>
      </c>
      <c r="J222" s="8">
        <f>SUMIF(Aug!$M$4:$M$4000, 'Tag 3'!B222, Aug!$H$4:$H$4000)</f>
        <v>0</v>
      </c>
      <c r="K222" s="8">
        <f>SUMIF(Sep!$M$4:$M$4000, 'Tag 3'!B222, Sep!$H$4:$H$4000)</f>
        <v>0</v>
      </c>
      <c r="L222" s="8">
        <f>SUMIF(Oct!$M$4:$M$4000, 'Tag 3'!B222, Oct!$H$4:$H$4000)</f>
        <v>0</v>
      </c>
      <c r="M222" s="8">
        <f>SUMIF(Nov!$M$4:$M$4000, 'Tag 3'!B222, Nov!$H$4:$H$4000)</f>
        <v>0</v>
      </c>
      <c r="N222" s="8">
        <f>SUMIF(Dec!$M$4:$M$4000, 'Tag 3'!B222, Dec!$H$4:$H$4000)</f>
        <v>0</v>
      </c>
      <c r="O222" s="1">
        <f t="shared" si="4"/>
        <v>0</v>
      </c>
    </row>
    <row r="223" spans="2:15" x14ac:dyDescent="0.2">
      <c r="B223" s="21">
        <f>Tags!J223</f>
        <v>0</v>
      </c>
      <c r="C223" s="8">
        <f>SUMIF(Jan!$M$4:$M$4000, 'Tag 3'!B223, Jan!$H$4:$H$4000)</f>
        <v>0</v>
      </c>
      <c r="D223" s="8">
        <f>SUMIF(Feb!$M$4:$M$4000, 'Tag 3'!B223, Feb!$H$4:$H$4000)</f>
        <v>0</v>
      </c>
      <c r="E223" s="8">
        <f>SUMIF(Mar!$M$4:$M$4000, 'Tag 3'!B223, Mar!$H$4:$H$4000)</f>
        <v>0</v>
      </c>
      <c r="F223" s="8">
        <f>SUMIF(Apr!$M$4:$M$4000, 'Tag 3'!B223, Apr!$H$4:$H$4000)</f>
        <v>0</v>
      </c>
      <c r="G223" s="8">
        <f>SUMIF(May!$M$4:$M$4000, 'Tag 3'!B223, May!$H$4:$H$4000)</f>
        <v>0</v>
      </c>
      <c r="H223" s="8">
        <f>SUMIF(Jun!$M$4:$M$4000, 'Tag 3'!B223, Jun!$H$4:$H$4000)</f>
        <v>0</v>
      </c>
      <c r="I223" s="8">
        <f>SUMIF(Jul!$M$4:$M$4000, 'Tag 3'!B223, Jul!$H$4:$H$4000)</f>
        <v>0</v>
      </c>
      <c r="J223" s="8">
        <f>SUMIF(Aug!$M$4:$M$4000, 'Tag 3'!B223, Aug!$H$4:$H$4000)</f>
        <v>0</v>
      </c>
      <c r="K223" s="8">
        <f>SUMIF(Sep!$M$4:$M$4000, 'Tag 3'!B223, Sep!$H$4:$H$4000)</f>
        <v>0</v>
      </c>
      <c r="L223" s="8">
        <f>SUMIF(Oct!$M$4:$M$4000, 'Tag 3'!B223, Oct!$H$4:$H$4000)</f>
        <v>0</v>
      </c>
      <c r="M223" s="8">
        <f>SUMIF(Nov!$M$4:$M$4000, 'Tag 3'!B223, Nov!$H$4:$H$4000)</f>
        <v>0</v>
      </c>
      <c r="N223" s="8">
        <f>SUMIF(Dec!$M$4:$M$4000, 'Tag 3'!B223, Dec!$H$4:$H$4000)</f>
        <v>0</v>
      </c>
      <c r="O223" s="1">
        <f t="shared" si="4"/>
        <v>0</v>
      </c>
    </row>
    <row r="224" spans="2:15" x14ac:dyDescent="0.2">
      <c r="B224" s="21">
        <f>Tags!J224</f>
        <v>0</v>
      </c>
      <c r="C224" s="8">
        <f>SUMIF(Jan!$M$4:$M$4000, 'Tag 3'!B224, Jan!$H$4:$H$4000)</f>
        <v>0</v>
      </c>
      <c r="D224" s="8">
        <f>SUMIF(Feb!$M$4:$M$4000, 'Tag 3'!B224, Feb!$H$4:$H$4000)</f>
        <v>0</v>
      </c>
      <c r="E224" s="8">
        <f>SUMIF(Mar!$M$4:$M$4000, 'Tag 3'!B224, Mar!$H$4:$H$4000)</f>
        <v>0</v>
      </c>
      <c r="F224" s="8">
        <f>SUMIF(Apr!$M$4:$M$4000, 'Tag 3'!B224, Apr!$H$4:$H$4000)</f>
        <v>0</v>
      </c>
      <c r="G224" s="8">
        <f>SUMIF(May!$M$4:$M$4000, 'Tag 3'!B224, May!$H$4:$H$4000)</f>
        <v>0</v>
      </c>
      <c r="H224" s="8">
        <f>SUMIF(Jun!$M$4:$M$4000, 'Tag 3'!B224, Jun!$H$4:$H$4000)</f>
        <v>0</v>
      </c>
      <c r="I224" s="8">
        <f>SUMIF(Jul!$M$4:$M$4000, 'Tag 3'!B224, Jul!$H$4:$H$4000)</f>
        <v>0</v>
      </c>
      <c r="J224" s="8">
        <f>SUMIF(Aug!$M$4:$M$4000, 'Tag 3'!B224, Aug!$H$4:$H$4000)</f>
        <v>0</v>
      </c>
      <c r="K224" s="8">
        <f>SUMIF(Sep!$M$4:$M$4000, 'Tag 3'!B224, Sep!$H$4:$H$4000)</f>
        <v>0</v>
      </c>
      <c r="L224" s="8">
        <f>SUMIF(Oct!$M$4:$M$4000, 'Tag 3'!B224, Oct!$H$4:$H$4000)</f>
        <v>0</v>
      </c>
      <c r="M224" s="8">
        <f>SUMIF(Nov!$M$4:$M$4000, 'Tag 3'!B224, Nov!$H$4:$H$4000)</f>
        <v>0</v>
      </c>
      <c r="N224" s="8">
        <f>SUMIF(Dec!$M$4:$M$4000, 'Tag 3'!B224, Dec!$H$4:$H$4000)</f>
        <v>0</v>
      </c>
      <c r="O224" s="1">
        <f t="shared" si="4"/>
        <v>0</v>
      </c>
    </row>
    <row r="225" spans="2:15" x14ac:dyDescent="0.2">
      <c r="B225" s="21">
        <f>Tags!J225</f>
        <v>0</v>
      </c>
      <c r="C225" s="8">
        <f>SUMIF(Jan!$M$4:$M$4000, 'Tag 3'!B225, Jan!$H$4:$H$4000)</f>
        <v>0</v>
      </c>
      <c r="D225" s="8">
        <f>SUMIF(Feb!$M$4:$M$4000, 'Tag 3'!B225, Feb!$H$4:$H$4000)</f>
        <v>0</v>
      </c>
      <c r="E225" s="8">
        <f>SUMIF(Mar!$M$4:$M$4000, 'Tag 3'!B225, Mar!$H$4:$H$4000)</f>
        <v>0</v>
      </c>
      <c r="F225" s="8">
        <f>SUMIF(Apr!$M$4:$M$4000, 'Tag 3'!B225, Apr!$H$4:$H$4000)</f>
        <v>0</v>
      </c>
      <c r="G225" s="8">
        <f>SUMIF(May!$M$4:$M$4000, 'Tag 3'!B225, May!$H$4:$H$4000)</f>
        <v>0</v>
      </c>
      <c r="H225" s="8">
        <f>SUMIF(Jun!$M$4:$M$4000, 'Tag 3'!B225, Jun!$H$4:$H$4000)</f>
        <v>0</v>
      </c>
      <c r="I225" s="8">
        <f>SUMIF(Jul!$M$4:$M$4000, 'Tag 3'!B225, Jul!$H$4:$H$4000)</f>
        <v>0</v>
      </c>
      <c r="J225" s="8">
        <f>SUMIF(Aug!$M$4:$M$4000, 'Tag 3'!B225, Aug!$H$4:$H$4000)</f>
        <v>0</v>
      </c>
      <c r="K225" s="8">
        <f>SUMIF(Sep!$M$4:$M$4000, 'Tag 3'!B225, Sep!$H$4:$H$4000)</f>
        <v>0</v>
      </c>
      <c r="L225" s="8">
        <f>SUMIF(Oct!$M$4:$M$4000, 'Tag 3'!B225, Oct!$H$4:$H$4000)</f>
        <v>0</v>
      </c>
      <c r="M225" s="8">
        <f>SUMIF(Nov!$M$4:$M$4000, 'Tag 3'!B225, Nov!$H$4:$H$4000)</f>
        <v>0</v>
      </c>
      <c r="N225" s="8">
        <f>SUMIF(Dec!$M$4:$M$4000, 'Tag 3'!B225, Dec!$H$4:$H$4000)</f>
        <v>0</v>
      </c>
      <c r="O225" s="1">
        <f t="shared" si="4"/>
        <v>0</v>
      </c>
    </row>
    <row r="226" spans="2:15" x14ac:dyDescent="0.2">
      <c r="B226" s="21">
        <f>Tags!J226</f>
        <v>0</v>
      </c>
      <c r="C226" s="8">
        <f>SUMIF(Jan!$M$4:$M$4000, 'Tag 3'!B226, Jan!$H$4:$H$4000)</f>
        <v>0</v>
      </c>
      <c r="D226" s="8">
        <f>SUMIF(Feb!$M$4:$M$4000, 'Tag 3'!B226, Feb!$H$4:$H$4000)</f>
        <v>0</v>
      </c>
      <c r="E226" s="8">
        <f>SUMIF(Mar!$M$4:$M$4000, 'Tag 3'!B226, Mar!$H$4:$H$4000)</f>
        <v>0</v>
      </c>
      <c r="F226" s="8">
        <f>SUMIF(Apr!$M$4:$M$4000, 'Tag 3'!B226, Apr!$H$4:$H$4000)</f>
        <v>0</v>
      </c>
      <c r="G226" s="8">
        <f>SUMIF(May!$M$4:$M$4000, 'Tag 3'!B226, May!$H$4:$H$4000)</f>
        <v>0</v>
      </c>
      <c r="H226" s="8">
        <f>SUMIF(Jun!$M$4:$M$4000, 'Tag 3'!B226, Jun!$H$4:$H$4000)</f>
        <v>0</v>
      </c>
      <c r="I226" s="8">
        <f>SUMIF(Jul!$M$4:$M$4000, 'Tag 3'!B226, Jul!$H$4:$H$4000)</f>
        <v>0</v>
      </c>
      <c r="J226" s="8">
        <f>SUMIF(Aug!$M$4:$M$4000, 'Tag 3'!B226, Aug!$H$4:$H$4000)</f>
        <v>0</v>
      </c>
      <c r="K226" s="8">
        <f>SUMIF(Sep!$M$4:$M$4000, 'Tag 3'!B226, Sep!$H$4:$H$4000)</f>
        <v>0</v>
      </c>
      <c r="L226" s="8">
        <f>SUMIF(Oct!$M$4:$M$4000, 'Tag 3'!B226, Oct!$H$4:$H$4000)</f>
        <v>0</v>
      </c>
      <c r="M226" s="8">
        <f>SUMIF(Nov!$M$4:$M$4000, 'Tag 3'!B226, Nov!$H$4:$H$4000)</f>
        <v>0</v>
      </c>
      <c r="N226" s="8">
        <f>SUMIF(Dec!$M$4:$M$4000, 'Tag 3'!B226, Dec!$H$4:$H$4000)</f>
        <v>0</v>
      </c>
      <c r="O226" s="1">
        <f t="shared" si="4"/>
        <v>0</v>
      </c>
    </row>
    <row r="227" spans="2:15" x14ac:dyDescent="0.2">
      <c r="B227" s="21">
        <f>Tags!J227</f>
        <v>0</v>
      </c>
      <c r="C227" s="8">
        <f>SUMIF(Jan!$M$4:$M$4000, 'Tag 3'!B227, Jan!$H$4:$H$4000)</f>
        <v>0</v>
      </c>
      <c r="D227" s="8">
        <f>SUMIF(Feb!$M$4:$M$4000, 'Tag 3'!B227, Feb!$H$4:$H$4000)</f>
        <v>0</v>
      </c>
      <c r="E227" s="8">
        <f>SUMIF(Mar!$M$4:$M$4000, 'Tag 3'!B227, Mar!$H$4:$H$4000)</f>
        <v>0</v>
      </c>
      <c r="F227" s="8">
        <f>SUMIF(Apr!$M$4:$M$4000, 'Tag 3'!B227, Apr!$H$4:$H$4000)</f>
        <v>0</v>
      </c>
      <c r="G227" s="8">
        <f>SUMIF(May!$M$4:$M$4000, 'Tag 3'!B227, May!$H$4:$H$4000)</f>
        <v>0</v>
      </c>
      <c r="H227" s="8">
        <f>SUMIF(Jun!$M$4:$M$4000, 'Tag 3'!B227, Jun!$H$4:$H$4000)</f>
        <v>0</v>
      </c>
      <c r="I227" s="8">
        <f>SUMIF(Jul!$M$4:$M$4000, 'Tag 3'!B227, Jul!$H$4:$H$4000)</f>
        <v>0</v>
      </c>
      <c r="J227" s="8">
        <f>SUMIF(Aug!$M$4:$M$4000, 'Tag 3'!B227, Aug!$H$4:$H$4000)</f>
        <v>0</v>
      </c>
      <c r="K227" s="8">
        <f>SUMIF(Sep!$M$4:$M$4000, 'Tag 3'!B227, Sep!$H$4:$H$4000)</f>
        <v>0</v>
      </c>
      <c r="L227" s="8">
        <f>SUMIF(Oct!$M$4:$M$4000, 'Tag 3'!B227, Oct!$H$4:$H$4000)</f>
        <v>0</v>
      </c>
      <c r="M227" s="8">
        <f>SUMIF(Nov!$M$4:$M$4000, 'Tag 3'!B227, Nov!$H$4:$H$4000)</f>
        <v>0</v>
      </c>
      <c r="N227" s="8">
        <f>SUMIF(Dec!$M$4:$M$4000, 'Tag 3'!B227, Dec!$H$4:$H$4000)</f>
        <v>0</v>
      </c>
      <c r="O227" s="1">
        <f t="shared" si="4"/>
        <v>0</v>
      </c>
    </row>
    <row r="228" spans="2:15" x14ac:dyDescent="0.2">
      <c r="B228" s="21">
        <f>Tags!J228</f>
        <v>0</v>
      </c>
      <c r="C228" s="8">
        <f>SUMIF(Jan!$M$4:$M$4000, 'Tag 3'!B228, Jan!$H$4:$H$4000)</f>
        <v>0</v>
      </c>
      <c r="D228" s="8">
        <f>SUMIF(Feb!$M$4:$M$4000, 'Tag 3'!B228, Feb!$H$4:$H$4000)</f>
        <v>0</v>
      </c>
      <c r="E228" s="8">
        <f>SUMIF(Mar!$M$4:$M$4000, 'Tag 3'!B228, Mar!$H$4:$H$4000)</f>
        <v>0</v>
      </c>
      <c r="F228" s="8">
        <f>SUMIF(Apr!$M$4:$M$4000, 'Tag 3'!B228, Apr!$H$4:$H$4000)</f>
        <v>0</v>
      </c>
      <c r="G228" s="8">
        <f>SUMIF(May!$M$4:$M$4000, 'Tag 3'!B228, May!$H$4:$H$4000)</f>
        <v>0</v>
      </c>
      <c r="H228" s="8">
        <f>SUMIF(Jun!$M$4:$M$4000, 'Tag 3'!B228, Jun!$H$4:$H$4000)</f>
        <v>0</v>
      </c>
      <c r="I228" s="8">
        <f>SUMIF(Jul!$M$4:$M$4000, 'Tag 3'!B228, Jul!$H$4:$H$4000)</f>
        <v>0</v>
      </c>
      <c r="J228" s="8">
        <f>SUMIF(Aug!$M$4:$M$4000, 'Tag 3'!B228, Aug!$H$4:$H$4000)</f>
        <v>0</v>
      </c>
      <c r="K228" s="8">
        <f>SUMIF(Sep!$M$4:$M$4000, 'Tag 3'!B228, Sep!$H$4:$H$4000)</f>
        <v>0</v>
      </c>
      <c r="L228" s="8">
        <f>SUMIF(Oct!$M$4:$M$4000, 'Tag 3'!B228, Oct!$H$4:$H$4000)</f>
        <v>0</v>
      </c>
      <c r="M228" s="8">
        <f>SUMIF(Nov!$M$4:$M$4000, 'Tag 3'!B228, Nov!$H$4:$H$4000)</f>
        <v>0</v>
      </c>
      <c r="N228" s="8">
        <f>SUMIF(Dec!$M$4:$M$4000, 'Tag 3'!B228, Dec!$H$4:$H$4000)</f>
        <v>0</v>
      </c>
      <c r="O228" s="1">
        <f t="shared" si="4"/>
        <v>0</v>
      </c>
    </row>
    <row r="229" spans="2:15" x14ac:dyDescent="0.2">
      <c r="B229" s="21">
        <f>Tags!J229</f>
        <v>0</v>
      </c>
      <c r="C229" s="8">
        <f>SUMIF(Jan!$M$4:$M$4000, 'Tag 3'!B229, Jan!$H$4:$H$4000)</f>
        <v>0</v>
      </c>
      <c r="D229" s="8">
        <f>SUMIF(Feb!$M$4:$M$4000, 'Tag 3'!B229, Feb!$H$4:$H$4000)</f>
        <v>0</v>
      </c>
      <c r="E229" s="8">
        <f>SUMIF(Mar!$M$4:$M$4000, 'Tag 3'!B229, Mar!$H$4:$H$4000)</f>
        <v>0</v>
      </c>
      <c r="F229" s="8">
        <f>SUMIF(Apr!$M$4:$M$4000, 'Tag 3'!B229, Apr!$H$4:$H$4000)</f>
        <v>0</v>
      </c>
      <c r="G229" s="8">
        <f>SUMIF(May!$M$4:$M$4000, 'Tag 3'!B229, May!$H$4:$H$4000)</f>
        <v>0</v>
      </c>
      <c r="H229" s="8">
        <f>SUMIF(Jun!$M$4:$M$4000, 'Tag 3'!B229, Jun!$H$4:$H$4000)</f>
        <v>0</v>
      </c>
      <c r="I229" s="8">
        <f>SUMIF(Jul!$M$4:$M$4000, 'Tag 3'!B229, Jul!$H$4:$H$4000)</f>
        <v>0</v>
      </c>
      <c r="J229" s="8">
        <f>SUMIF(Aug!$M$4:$M$4000, 'Tag 3'!B229, Aug!$H$4:$H$4000)</f>
        <v>0</v>
      </c>
      <c r="K229" s="8">
        <f>SUMIF(Sep!$M$4:$M$4000, 'Tag 3'!B229, Sep!$H$4:$H$4000)</f>
        <v>0</v>
      </c>
      <c r="L229" s="8">
        <f>SUMIF(Oct!$M$4:$M$4000, 'Tag 3'!B229, Oct!$H$4:$H$4000)</f>
        <v>0</v>
      </c>
      <c r="M229" s="8">
        <f>SUMIF(Nov!$M$4:$M$4000, 'Tag 3'!B229, Nov!$H$4:$H$4000)</f>
        <v>0</v>
      </c>
      <c r="N229" s="8">
        <f>SUMIF(Dec!$M$4:$M$4000, 'Tag 3'!B229, Dec!$H$4:$H$4000)</f>
        <v>0</v>
      </c>
      <c r="O229" s="1">
        <f t="shared" si="4"/>
        <v>0</v>
      </c>
    </row>
    <row r="230" spans="2:15" x14ac:dyDescent="0.2">
      <c r="B230" s="21">
        <f>Tags!J230</f>
        <v>0</v>
      </c>
      <c r="C230" s="8">
        <f>SUMIF(Jan!$M$4:$M$4000, 'Tag 3'!B230, Jan!$H$4:$H$4000)</f>
        <v>0</v>
      </c>
      <c r="D230" s="8">
        <f>SUMIF(Feb!$M$4:$M$4000, 'Tag 3'!B230, Feb!$H$4:$H$4000)</f>
        <v>0</v>
      </c>
      <c r="E230" s="8">
        <f>SUMIF(Mar!$M$4:$M$4000, 'Tag 3'!B230, Mar!$H$4:$H$4000)</f>
        <v>0</v>
      </c>
      <c r="F230" s="8">
        <f>SUMIF(Apr!$M$4:$M$4000, 'Tag 3'!B230, Apr!$H$4:$H$4000)</f>
        <v>0</v>
      </c>
      <c r="G230" s="8">
        <f>SUMIF(May!$M$4:$M$4000, 'Tag 3'!B230, May!$H$4:$H$4000)</f>
        <v>0</v>
      </c>
      <c r="H230" s="8">
        <f>SUMIF(Jun!$M$4:$M$4000, 'Tag 3'!B230, Jun!$H$4:$H$4000)</f>
        <v>0</v>
      </c>
      <c r="I230" s="8">
        <f>SUMIF(Jul!$M$4:$M$4000, 'Tag 3'!B230, Jul!$H$4:$H$4000)</f>
        <v>0</v>
      </c>
      <c r="J230" s="8">
        <f>SUMIF(Aug!$M$4:$M$4000, 'Tag 3'!B230, Aug!$H$4:$H$4000)</f>
        <v>0</v>
      </c>
      <c r="K230" s="8">
        <f>SUMIF(Sep!$M$4:$M$4000, 'Tag 3'!B230, Sep!$H$4:$H$4000)</f>
        <v>0</v>
      </c>
      <c r="L230" s="8">
        <f>SUMIF(Oct!$M$4:$M$4000, 'Tag 3'!B230, Oct!$H$4:$H$4000)</f>
        <v>0</v>
      </c>
      <c r="M230" s="8">
        <f>SUMIF(Nov!$M$4:$M$4000, 'Tag 3'!B230, Nov!$H$4:$H$4000)</f>
        <v>0</v>
      </c>
      <c r="N230" s="8">
        <f>SUMIF(Dec!$M$4:$M$4000, 'Tag 3'!B230, Dec!$H$4:$H$4000)</f>
        <v>0</v>
      </c>
      <c r="O230" s="1">
        <f t="shared" si="4"/>
        <v>0</v>
      </c>
    </row>
    <row r="231" spans="2:15" x14ac:dyDescent="0.2">
      <c r="B231" s="21">
        <f>Tags!J231</f>
        <v>0</v>
      </c>
      <c r="C231" s="8">
        <f>SUMIF(Jan!$M$4:$M$4000, 'Tag 3'!B231, Jan!$H$4:$H$4000)</f>
        <v>0</v>
      </c>
      <c r="D231" s="8">
        <f>SUMIF(Feb!$M$4:$M$4000, 'Tag 3'!B231, Feb!$H$4:$H$4000)</f>
        <v>0</v>
      </c>
      <c r="E231" s="8">
        <f>SUMIF(Mar!$M$4:$M$4000, 'Tag 3'!B231, Mar!$H$4:$H$4000)</f>
        <v>0</v>
      </c>
      <c r="F231" s="8">
        <f>SUMIF(Apr!$M$4:$M$4000, 'Tag 3'!B231, Apr!$H$4:$H$4000)</f>
        <v>0</v>
      </c>
      <c r="G231" s="8">
        <f>SUMIF(May!$M$4:$M$4000, 'Tag 3'!B231, May!$H$4:$H$4000)</f>
        <v>0</v>
      </c>
      <c r="H231" s="8">
        <f>SUMIF(Jun!$M$4:$M$4000, 'Tag 3'!B231, Jun!$H$4:$H$4000)</f>
        <v>0</v>
      </c>
      <c r="I231" s="8">
        <f>SUMIF(Jul!$M$4:$M$4000, 'Tag 3'!B231, Jul!$H$4:$H$4000)</f>
        <v>0</v>
      </c>
      <c r="J231" s="8">
        <f>SUMIF(Aug!$M$4:$M$4000, 'Tag 3'!B231, Aug!$H$4:$H$4000)</f>
        <v>0</v>
      </c>
      <c r="K231" s="8">
        <f>SUMIF(Sep!$M$4:$M$4000, 'Tag 3'!B231, Sep!$H$4:$H$4000)</f>
        <v>0</v>
      </c>
      <c r="L231" s="8">
        <f>SUMIF(Oct!$M$4:$M$4000, 'Tag 3'!B231, Oct!$H$4:$H$4000)</f>
        <v>0</v>
      </c>
      <c r="M231" s="8">
        <f>SUMIF(Nov!$M$4:$M$4000, 'Tag 3'!B231, Nov!$H$4:$H$4000)</f>
        <v>0</v>
      </c>
      <c r="N231" s="8">
        <f>SUMIF(Dec!$M$4:$M$4000, 'Tag 3'!B231, Dec!$H$4:$H$4000)</f>
        <v>0</v>
      </c>
      <c r="O231" s="1">
        <f t="shared" si="4"/>
        <v>0</v>
      </c>
    </row>
    <row r="232" spans="2:15" x14ac:dyDescent="0.2">
      <c r="B232" s="21">
        <f>Tags!J232</f>
        <v>0</v>
      </c>
      <c r="C232" s="8">
        <f>SUMIF(Jan!$M$4:$M$4000, 'Tag 3'!B232, Jan!$H$4:$H$4000)</f>
        <v>0</v>
      </c>
      <c r="D232" s="8">
        <f>SUMIF(Feb!$M$4:$M$4000, 'Tag 3'!B232, Feb!$H$4:$H$4000)</f>
        <v>0</v>
      </c>
      <c r="E232" s="8">
        <f>SUMIF(Mar!$M$4:$M$4000, 'Tag 3'!B232, Mar!$H$4:$H$4000)</f>
        <v>0</v>
      </c>
      <c r="F232" s="8">
        <f>SUMIF(Apr!$M$4:$M$4000, 'Tag 3'!B232, Apr!$H$4:$H$4000)</f>
        <v>0</v>
      </c>
      <c r="G232" s="8">
        <f>SUMIF(May!$M$4:$M$4000, 'Tag 3'!B232, May!$H$4:$H$4000)</f>
        <v>0</v>
      </c>
      <c r="H232" s="8">
        <f>SUMIF(Jun!$M$4:$M$4000, 'Tag 3'!B232, Jun!$H$4:$H$4000)</f>
        <v>0</v>
      </c>
      <c r="I232" s="8">
        <f>SUMIF(Jul!$M$4:$M$4000, 'Tag 3'!B232, Jul!$H$4:$H$4000)</f>
        <v>0</v>
      </c>
      <c r="J232" s="8">
        <f>SUMIF(Aug!$M$4:$M$4000, 'Tag 3'!B232, Aug!$H$4:$H$4000)</f>
        <v>0</v>
      </c>
      <c r="K232" s="8">
        <f>SUMIF(Sep!$M$4:$M$4000, 'Tag 3'!B232, Sep!$H$4:$H$4000)</f>
        <v>0</v>
      </c>
      <c r="L232" s="8">
        <f>SUMIF(Oct!$M$4:$M$4000, 'Tag 3'!B232, Oct!$H$4:$H$4000)</f>
        <v>0</v>
      </c>
      <c r="M232" s="8">
        <f>SUMIF(Nov!$M$4:$M$4000, 'Tag 3'!B232, Nov!$H$4:$H$4000)</f>
        <v>0</v>
      </c>
      <c r="N232" s="8">
        <f>SUMIF(Dec!$M$4:$M$4000, 'Tag 3'!B232, Dec!$H$4:$H$4000)</f>
        <v>0</v>
      </c>
      <c r="O232" s="1">
        <f t="shared" si="4"/>
        <v>0</v>
      </c>
    </row>
    <row r="233" spans="2:15" x14ac:dyDescent="0.2">
      <c r="B233" s="21">
        <f>Tags!J233</f>
        <v>0</v>
      </c>
      <c r="C233" s="8">
        <f>SUMIF(Jan!$M$4:$M$4000, 'Tag 3'!B233, Jan!$H$4:$H$4000)</f>
        <v>0</v>
      </c>
      <c r="D233" s="8">
        <f>SUMIF(Feb!$M$4:$M$4000, 'Tag 3'!B233, Feb!$H$4:$H$4000)</f>
        <v>0</v>
      </c>
      <c r="E233" s="8">
        <f>SUMIF(Mar!$M$4:$M$4000, 'Tag 3'!B233, Mar!$H$4:$H$4000)</f>
        <v>0</v>
      </c>
      <c r="F233" s="8">
        <f>SUMIF(Apr!$M$4:$M$4000, 'Tag 3'!B233, Apr!$H$4:$H$4000)</f>
        <v>0</v>
      </c>
      <c r="G233" s="8">
        <f>SUMIF(May!$M$4:$M$4000, 'Tag 3'!B233, May!$H$4:$H$4000)</f>
        <v>0</v>
      </c>
      <c r="H233" s="8">
        <f>SUMIF(Jun!$M$4:$M$4000, 'Tag 3'!B233, Jun!$H$4:$H$4000)</f>
        <v>0</v>
      </c>
      <c r="I233" s="8">
        <f>SUMIF(Jul!$M$4:$M$4000, 'Tag 3'!B233, Jul!$H$4:$H$4000)</f>
        <v>0</v>
      </c>
      <c r="J233" s="8">
        <f>SUMIF(Aug!$M$4:$M$4000, 'Tag 3'!B233, Aug!$H$4:$H$4000)</f>
        <v>0</v>
      </c>
      <c r="K233" s="8">
        <f>SUMIF(Sep!$M$4:$M$4000, 'Tag 3'!B233, Sep!$H$4:$H$4000)</f>
        <v>0</v>
      </c>
      <c r="L233" s="8">
        <f>SUMIF(Oct!$M$4:$M$4000, 'Tag 3'!B233, Oct!$H$4:$H$4000)</f>
        <v>0</v>
      </c>
      <c r="M233" s="8">
        <f>SUMIF(Nov!$M$4:$M$4000, 'Tag 3'!B233, Nov!$H$4:$H$4000)</f>
        <v>0</v>
      </c>
      <c r="N233" s="8">
        <f>SUMIF(Dec!$M$4:$M$4000, 'Tag 3'!B233, Dec!$H$4:$H$4000)</f>
        <v>0</v>
      </c>
      <c r="O233" s="1">
        <f t="shared" si="4"/>
        <v>0</v>
      </c>
    </row>
    <row r="234" spans="2:15" x14ac:dyDescent="0.2">
      <c r="B234" s="21">
        <f>Tags!J234</f>
        <v>0</v>
      </c>
      <c r="C234" s="8">
        <f>SUMIF(Jan!$M$4:$M$4000, 'Tag 3'!B234, Jan!$H$4:$H$4000)</f>
        <v>0</v>
      </c>
      <c r="D234" s="8">
        <f>SUMIF(Feb!$M$4:$M$4000, 'Tag 3'!B234, Feb!$H$4:$H$4000)</f>
        <v>0</v>
      </c>
      <c r="E234" s="8">
        <f>SUMIF(Mar!$M$4:$M$4000, 'Tag 3'!B234, Mar!$H$4:$H$4000)</f>
        <v>0</v>
      </c>
      <c r="F234" s="8">
        <f>SUMIF(Apr!$M$4:$M$4000, 'Tag 3'!B234, Apr!$H$4:$H$4000)</f>
        <v>0</v>
      </c>
      <c r="G234" s="8">
        <f>SUMIF(May!$M$4:$M$4000, 'Tag 3'!B234, May!$H$4:$H$4000)</f>
        <v>0</v>
      </c>
      <c r="H234" s="8">
        <f>SUMIF(Jun!$M$4:$M$4000, 'Tag 3'!B234, Jun!$H$4:$H$4000)</f>
        <v>0</v>
      </c>
      <c r="I234" s="8">
        <f>SUMIF(Jul!$M$4:$M$4000, 'Tag 3'!B234, Jul!$H$4:$H$4000)</f>
        <v>0</v>
      </c>
      <c r="J234" s="8">
        <f>SUMIF(Aug!$M$4:$M$4000, 'Tag 3'!B234, Aug!$H$4:$H$4000)</f>
        <v>0</v>
      </c>
      <c r="K234" s="8">
        <f>SUMIF(Sep!$M$4:$M$4000, 'Tag 3'!B234, Sep!$H$4:$H$4000)</f>
        <v>0</v>
      </c>
      <c r="L234" s="8">
        <f>SUMIF(Oct!$M$4:$M$4000, 'Tag 3'!B234, Oct!$H$4:$H$4000)</f>
        <v>0</v>
      </c>
      <c r="M234" s="8">
        <f>SUMIF(Nov!$M$4:$M$4000, 'Tag 3'!B234, Nov!$H$4:$H$4000)</f>
        <v>0</v>
      </c>
      <c r="N234" s="8">
        <f>SUMIF(Dec!$M$4:$M$4000, 'Tag 3'!B234, Dec!$H$4:$H$4000)</f>
        <v>0</v>
      </c>
      <c r="O234" s="1">
        <f t="shared" si="4"/>
        <v>0</v>
      </c>
    </row>
    <row r="235" spans="2:15" x14ac:dyDescent="0.2">
      <c r="B235" s="21">
        <f>Tags!J235</f>
        <v>0</v>
      </c>
      <c r="C235" s="8">
        <f>SUMIF(Jan!$M$4:$M$4000, 'Tag 3'!B235, Jan!$H$4:$H$4000)</f>
        <v>0</v>
      </c>
      <c r="D235" s="8">
        <f>SUMIF(Feb!$M$4:$M$4000, 'Tag 3'!B235, Feb!$H$4:$H$4000)</f>
        <v>0</v>
      </c>
      <c r="E235" s="8">
        <f>SUMIF(Mar!$M$4:$M$4000, 'Tag 3'!B235, Mar!$H$4:$H$4000)</f>
        <v>0</v>
      </c>
      <c r="F235" s="8">
        <f>SUMIF(Apr!$M$4:$M$4000, 'Tag 3'!B235, Apr!$H$4:$H$4000)</f>
        <v>0</v>
      </c>
      <c r="G235" s="8">
        <f>SUMIF(May!$M$4:$M$4000, 'Tag 3'!B235, May!$H$4:$H$4000)</f>
        <v>0</v>
      </c>
      <c r="H235" s="8">
        <f>SUMIF(Jun!$M$4:$M$4000, 'Tag 3'!B235, Jun!$H$4:$H$4000)</f>
        <v>0</v>
      </c>
      <c r="I235" s="8">
        <f>SUMIF(Jul!$M$4:$M$4000, 'Tag 3'!B235, Jul!$H$4:$H$4000)</f>
        <v>0</v>
      </c>
      <c r="J235" s="8">
        <f>SUMIF(Aug!$M$4:$M$4000, 'Tag 3'!B235, Aug!$H$4:$H$4000)</f>
        <v>0</v>
      </c>
      <c r="K235" s="8">
        <f>SUMIF(Sep!$M$4:$M$4000, 'Tag 3'!B235, Sep!$H$4:$H$4000)</f>
        <v>0</v>
      </c>
      <c r="L235" s="8">
        <f>SUMIF(Oct!$M$4:$M$4000, 'Tag 3'!B235, Oct!$H$4:$H$4000)</f>
        <v>0</v>
      </c>
      <c r="M235" s="8">
        <f>SUMIF(Nov!$M$4:$M$4000, 'Tag 3'!B235, Nov!$H$4:$H$4000)</f>
        <v>0</v>
      </c>
      <c r="N235" s="8">
        <f>SUMIF(Dec!$M$4:$M$4000, 'Tag 3'!B235, Dec!$H$4:$H$4000)</f>
        <v>0</v>
      </c>
      <c r="O235" s="1">
        <f t="shared" si="4"/>
        <v>0</v>
      </c>
    </row>
    <row r="236" spans="2:15" x14ac:dyDescent="0.2">
      <c r="B236" s="21">
        <f>Tags!J236</f>
        <v>0</v>
      </c>
      <c r="C236" s="8">
        <f>SUMIF(Jan!$M$4:$M$4000, 'Tag 3'!B236, Jan!$H$4:$H$4000)</f>
        <v>0</v>
      </c>
      <c r="D236" s="8">
        <f>SUMIF(Feb!$M$4:$M$4000, 'Tag 3'!B236, Feb!$H$4:$H$4000)</f>
        <v>0</v>
      </c>
      <c r="E236" s="8">
        <f>SUMIF(Mar!$M$4:$M$4000, 'Tag 3'!B236, Mar!$H$4:$H$4000)</f>
        <v>0</v>
      </c>
      <c r="F236" s="8">
        <f>SUMIF(Apr!$M$4:$M$4000, 'Tag 3'!B236, Apr!$H$4:$H$4000)</f>
        <v>0</v>
      </c>
      <c r="G236" s="8">
        <f>SUMIF(May!$M$4:$M$4000, 'Tag 3'!B236, May!$H$4:$H$4000)</f>
        <v>0</v>
      </c>
      <c r="H236" s="8">
        <f>SUMIF(Jun!$M$4:$M$4000, 'Tag 3'!B236, Jun!$H$4:$H$4000)</f>
        <v>0</v>
      </c>
      <c r="I236" s="8">
        <f>SUMIF(Jul!$M$4:$M$4000, 'Tag 3'!B236, Jul!$H$4:$H$4000)</f>
        <v>0</v>
      </c>
      <c r="J236" s="8">
        <f>SUMIF(Aug!$M$4:$M$4000, 'Tag 3'!B236, Aug!$H$4:$H$4000)</f>
        <v>0</v>
      </c>
      <c r="K236" s="8">
        <f>SUMIF(Sep!$M$4:$M$4000, 'Tag 3'!B236, Sep!$H$4:$H$4000)</f>
        <v>0</v>
      </c>
      <c r="L236" s="8">
        <f>SUMIF(Oct!$M$4:$M$4000, 'Tag 3'!B236, Oct!$H$4:$H$4000)</f>
        <v>0</v>
      </c>
      <c r="M236" s="8">
        <f>SUMIF(Nov!$M$4:$M$4000, 'Tag 3'!B236, Nov!$H$4:$H$4000)</f>
        <v>0</v>
      </c>
      <c r="N236" s="8">
        <f>SUMIF(Dec!$M$4:$M$4000, 'Tag 3'!B236, Dec!$H$4:$H$4000)</f>
        <v>0</v>
      </c>
      <c r="O236" s="1">
        <f t="shared" si="4"/>
        <v>0</v>
      </c>
    </row>
    <row r="237" spans="2:15" x14ac:dyDescent="0.2">
      <c r="B237" s="21">
        <f>Tags!J237</f>
        <v>0</v>
      </c>
      <c r="C237" s="8">
        <f>SUMIF(Jan!$M$4:$M$4000, 'Tag 3'!B237, Jan!$H$4:$H$4000)</f>
        <v>0</v>
      </c>
      <c r="D237" s="8">
        <f>SUMIF(Feb!$M$4:$M$4000, 'Tag 3'!B237, Feb!$H$4:$H$4000)</f>
        <v>0</v>
      </c>
      <c r="E237" s="8">
        <f>SUMIF(Mar!$M$4:$M$4000, 'Tag 3'!B237, Mar!$H$4:$H$4000)</f>
        <v>0</v>
      </c>
      <c r="F237" s="8">
        <f>SUMIF(Apr!$M$4:$M$4000, 'Tag 3'!B237, Apr!$H$4:$H$4000)</f>
        <v>0</v>
      </c>
      <c r="G237" s="8">
        <f>SUMIF(May!$M$4:$M$4000, 'Tag 3'!B237, May!$H$4:$H$4000)</f>
        <v>0</v>
      </c>
      <c r="H237" s="8">
        <f>SUMIF(Jun!$M$4:$M$4000, 'Tag 3'!B237, Jun!$H$4:$H$4000)</f>
        <v>0</v>
      </c>
      <c r="I237" s="8">
        <f>SUMIF(Jul!$M$4:$M$4000, 'Tag 3'!B237, Jul!$H$4:$H$4000)</f>
        <v>0</v>
      </c>
      <c r="J237" s="8">
        <f>SUMIF(Aug!$M$4:$M$4000, 'Tag 3'!B237, Aug!$H$4:$H$4000)</f>
        <v>0</v>
      </c>
      <c r="K237" s="8">
        <f>SUMIF(Sep!$M$4:$M$4000, 'Tag 3'!B237, Sep!$H$4:$H$4000)</f>
        <v>0</v>
      </c>
      <c r="L237" s="8">
        <f>SUMIF(Oct!$M$4:$M$4000, 'Tag 3'!B237, Oct!$H$4:$H$4000)</f>
        <v>0</v>
      </c>
      <c r="M237" s="8">
        <f>SUMIF(Nov!$M$4:$M$4000, 'Tag 3'!B237, Nov!$H$4:$H$4000)</f>
        <v>0</v>
      </c>
      <c r="N237" s="8">
        <f>SUMIF(Dec!$M$4:$M$4000, 'Tag 3'!B237, Dec!$H$4:$H$4000)</f>
        <v>0</v>
      </c>
      <c r="O237" s="1">
        <f t="shared" si="4"/>
        <v>0</v>
      </c>
    </row>
    <row r="238" spans="2:15" x14ac:dyDescent="0.2">
      <c r="B238" s="21">
        <f>Tags!J238</f>
        <v>0</v>
      </c>
      <c r="C238" s="8">
        <f>SUMIF(Jan!$M$4:$M$4000, 'Tag 3'!B238, Jan!$H$4:$H$4000)</f>
        <v>0</v>
      </c>
      <c r="D238" s="8">
        <f>SUMIF(Feb!$M$4:$M$4000, 'Tag 3'!B238, Feb!$H$4:$H$4000)</f>
        <v>0</v>
      </c>
      <c r="E238" s="8">
        <f>SUMIF(Mar!$M$4:$M$4000, 'Tag 3'!B238, Mar!$H$4:$H$4000)</f>
        <v>0</v>
      </c>
      <c r="F238" s="8">
        <f>SUMIF(Apr!$M$4:$M$4000, 'Tag 3'!B238, Apr!$H$4:$H$4000)</f>
        <v>0</v>
      </c>
      <c r="G238" s="8">
        <f>SUMIF(May!$M$4:$M$4000, 'Tag 3'!B238, May!$H$4:$H$4000)</f>
        <v>0</v>
      </c>
      <c r="H238" s="8">
        <f>SUMIF(Jun!$M$4:$M$4000, 'Tag 3'!B238, Jun!$H$4:$H$4000)</f>
        <v>0</v>
      </c>
      <c r="I238" s="8">
        <f>SUMIF(Jul!$M$4:$M$4000, 'Tag 3'!B238, Jul!$H$4:$H$4000)</f>
        <v>0</v>
      </c>
      <c r="J238" s="8">
        <f>SUMIF(Aug!$M$4:$M$4000, 'Tag 3'!B238, Aug!$H$4:$H$4000)</f>
        <v>0</v>
      </c>
      <c r="K238" s="8">
        <f>SUMIF(Sep!$M$4:$M$4000, 'Tag 3'!B238, Sep!$H$4:$H$4000)</f>
        <v>0</v>
      </c>
      <c r="L238" s="8">
        <f>SUMIF(Oct!$M$4:$M$4000, 'Tag 3'!B238, Oct!$H$4:$H$4000)</f>
        <v>0</v>
      </c>
      <c r="M238" s="8">
        <f>SUMIF(Nov!$M$4:$M$4000, 'Tag 3'!B238, Nov!$H$4:$H$4000)</f>
        <v>0</v>
      </c>
      <c r="N238" s="8">
        <f>SUMIF(Dec!$M$4:$M$4000, 'Tag 3'!B238, Dec!$H$4:$H$4000)</f>
        <v>0</v>
      </c>
      <c r="O238" s="1">
        <f t="shared" si="4"/>
        <v>0</v>
      </c>
    </row>
    <row r="239" spans="2:15" x14ac:dyDescent="0.2">
      <c r="B239" s="21">
        <f>Tags!J239</f>
        <v>0</v>
      </c>
      <c r="C239" s="8">
        <f>SUMIF(Jan!$M$4:$M$4000, 'Tag 3'!B239, Jan!$H$4:$H$4000)</f>
        <v>0</v>
      </c>
      <c r="D239" s="8">
        <f>SUMIF(Feb!$M$4:$M$4000, 'Tag 3'!B239, Feb!$H$4:$H$4000)</f>
        <v>0</v>
      </c>
      <c r="E239" s="8">
        <f>SUMIF(Mar!$M$4:$M$4000, 'Tag 3'!B239, Mar!$H$4:$H$4000)</f>
        <v>0</v>
      </c>
      <c r="F239" s="8">
        <f>SUMIF(Apr!$M$4:$M$4000, 'Tag 3'!B239, Apr!$H$4:$H$4000)</f>
        <v>0</v>
      </c>
      <c r="G239" s="8">
        <f>SUMIF(May!$M$4:$M$4000, 'Tag 3'!B239, May!$H$4:$H$4000)</f>
        <v>0</v>
      </c>
      <c r="H239" s="8">
        <f>SUMIF(Jun!$M$4:$M$4000, 'Tag 3'!B239, Jun!$H$4:$H$4000)</f>
        <v>0</v>
      </c>
      <c r="I239" s="8">
        <f>SUMIF(Jul!$M$4:$M$4000, 'Tag 3'!B239, Jul!$H$4:$H$4000)</f>
        <v>0</v>
      </c>
      <c r="J239" s="8">
        <f>SUMIF(Aug!$M$4:$M$4000, 'Tag 3'!B239, Aug!$H$4:$H$4000)</f>
        <v>0</v>
      </c>
      <c r="K239" s="8">
        <f>SUMIF(Sep!$M$4:$M$4000, 'Tag 3'!B239, Sep!$H$4:$H$4000)</f>
        <v>0</v>
      </c>
      <c r="L239" s="8">
        <f>SUMIF(Oct!$M$4:$M$4000, 'Tag 3'!B239, Oct!$H$4:$H$4000)</f>
        <v>0</v>
      </c>
      <c r="M239" s="8">
        <f>SUMIF(Nov!$M$4:$M$4000, 'Tag 3'!B239, Nov!$H$4:$H$4000)</f>
        <v>0</v>
      </c>
      <c r="N239" s="8">
        <f>SUMIF(Dec!$M$4:$M$4000, 'Tag 3'!B239, Dec!$H$4:$H$4000)</f>
        <v>0</v>
      </c>
      <c r="O239" s="1">
        <f t="shared" si="4"/>
        <v>0</v>
      </c>
    </row>
    <row r="240" spans="2:15" x14ac:dyDescent="0.2">
      <c r="B240" s="21">
        <f>Tags!J240</f>
        <v>0</v>
      </c>
      <c r="C240" s="8">
        <f>SUMIF(Jan!$M$4:$M$4000, 'Tag 3'!B240, Jan!$H$4:$H$4000)</f>
        <v>0</v>
      </c>
      <c r="D240" s="8">
        <f>SUMIF(Feb!$M$4:$M$4000, 'Tag 3'!B240, Feb!$H$4:$H$4000)</f>
        <v>0</v>
      </c>
      <c r="E240" s="8">
        <f>SUMIF(Mar!$M$4:$M$4000, 'Tag 3'!B240, Mar!$H$4:$H$4000)</f>
        <v>0</v>
      </c>
      <c r="F240" s="8">
        <f>SUMIF(Apr!$M$4:$M$4000, 'Tag 3'!B240, Apr!$H$4:$H$4000)</f>
        <v>0</v>
      </c>
      <c r="G240" s="8">
        <f>SUMIF(May!$M$4:$M$4000, 'Tag 3'!B240, May!$H$4:$H$4000)</f>
        <v>0</v>
      </c>
      <c r="H240" s="8">
        <f>SUMIF(Jun!$M$4:$M$4000, 'Tag 3'!B240, Jun!$H$4:$H$4000)</f>
        <v>0</v>
      </c>
      <c r="I240" s="8">
        <f>SUMIF(Jul!$M$4:$M$4000, 'Tag 3'!B240, Jul!$H$4:$H$4000)</f>
        <v>0</v>
      </c>
      <c r="J240" s="8">
        <f>SUMIF(Aug!$M$4:$M$4000, 'Tag 3'!B240, Aug!$H$4:$H$4000)</f>
        <v>0</v>
      </c>
      <c r="K240" s="8">
        <f>SUMIF(Sep!$M$4:$M$4000, 'Tag 3'!B240, Sep!$H$4:$H$4000)</f>
        <v>0</v>
      </c>
      <c r="L240" s="8">
        <f>SUMIF(Oct!$M$4:$M$4000, 'Tag 3'!B240, Oct!$H$4:$H$4000)</f>
        <v>0</v>
      </c>
      <c r="M240" s="8">
        <f>SUMIF(Nov!$M$4:$M$4000, 'Tag 3'!B240, Nov!$H$4:$H$4000)</f>
        <v>0</v>
      </c>
      <c r="N240" s="8">
        <f>SUMIF(Dec!$M$4:$M$4000, 'Tag 3'!B240, Dec!$H$4:$H$4000)</f>
        <v>0</v>
      </c>
      <c r="O240" s="1">
        <f t="shared" si="4"/>
        <v>0</v>
      </c>
    </row>
    <row r="241" spans="2:15" x14ac:dyDescent="0.2">
      <c r="B241" s="21">
        <f>Tags!J241</f>
        <v>0</v>
      </c>
      <c r="C241" s="8">
        <f>SUMIF(Jan!$M$4:$M$4000, 'Tag 3'!B241, Jan!$H$4:$H$4000)</f>
        <v>0</v>
      </c>
      <c r="D241" s="8">
        <f>SUMIF(Feb!$M$4:$M$4000, 'Tag 3'!B241, Feb!$H$4:$H$4000)</f>
        <v>0</v>
      </c>
      <c r="E241" s="8">
        <f>SUMIF(Mar!$M$4:$M$4000, 'Tag 3'!B241, Mar!$H$4:$H$4000)</f>
        <v>0</v>
      </c>
      <c r="F241" s="8">
        <f>SUMIF(Apr!$M$4:$M$4000, 'Tag 3'!B241, Apr!$H$4:$H$4000)</f>
        <v>0</v>
      </c>
      <c r="G241" s="8">
        <f>SUMIF(May!$M$4:$M$4000, 'Tag 3'!B241, May!$H$4:$H$4000)</f>
        <v>0</v>
      </c>
      <c r="H241" s="8">
        <f>SUMIF(Jun!$M$4:$M$4000, 'Tag 3'!B241, Jun!$H$4:$H$4000)</f>
        <v>0</v>
      </c>
      <c r="I241" s="8">
        <f>SUMIF(Jul!$M$4:$M$4000, 'Tag 3'!B241, Jul!$H$4:$H$4000)</f>
        <v>0</v>
      </c>
      <c r="J241" s="8">
        <f>SUMIF(Aug!$M$4:$M$4000, 'Tag 3'!B241, Aug!$H$4:$H$4000)</f>
        <v>0</v>
      </c>
      <c r="K241" s="8">
        <f>SUMIF(Sep!$M$4:$M$4000, 'Tag 3'!B241, Sep!$H$4:$H$4000)</f>
        <v>0</v>
      </c>
      <c r="L241" s="8">
        <f>SUMIF(Oct!$M$4:$M$4000, 'Tag 3'!B241, Oct!$H$4:$H$4000)</f>
        <v>0</v>
      </c>
      <c r="M241" s="8">
        <f>SUMIF(Nov!$M$4:$M$4000, 'Tag 3'!B241, Nov!$H$4:$H$4000)</f>
        <v>0</v>
      </c>
      <c r="N241" s="8">
        <f>SUMIF(Dec!$M$4:$M$4000, 'Tag 3'!B241, Dec!$H$4:$H$4000)</f>
        <v>0</v>
      </c>
      <c r="O241" s="1">
        <f t="shared" si="4"/>
        <v>0</v>
      </c>
    </row>
    <row r="242" spans="2:15" x14ac:dyDescent="0.2">
      <c r="B242" s="21">
        <f>Tags!J242</f>
        <v>0</v>
      </c>
      <c r="C242" s="8">
        <f>SUMIF(Jan!$M$4:$M$4000, 'Tag 3'!B242, Jan!$H$4:$H$4000)</f>
        <v>0</v>
      </c>
      <c r="D242" s="8">
        <f>SUMIF(Feb!$M$4:$M$4000, 'Tag 3'!B242, Feb!$H$4:$H$4000)</f>
        <v>0</v>
      </c>
      <c r="E242" s="8">
        <f>SUMIF(Mar!$M$4:$M$4000, 'Tag 3'!B242, Mar!$H$4:$H$4000)</f>
        <v>0</v>
      </c>
      <c r="F242" s="8">
        <f>SUMIF(Apr!$M$4:$M$4000, 'Tag 3'!B242, Apr!$H$4:$H$4000)</f>
        <v>0</v>
      </c>
      <c r="G242" s="8">
        <f>SUMIF(May!$M$4:$M$4000, 'Tag 3'!B242, May!$H$4:$H$4000)</f>
        <v>0</v>
      </c>
      <c r="H242" s="8">
        <f>SUMIF(Jun!$M$4:$M$4000, 'Tag 3'!B242, Jun!$H$4:$H$4000)</f>
        <v>0</v>
      </c>
      <c r="I242" s="8">
        <f>SUMIF(Jul!$M$4:$M$4000, 'Tag 3'!B242, Jul!$H$4:$H$4000)</f>
        <v>0</v>
      </c>
      <c r="J242" s="8">
        <f>SUMIF(Aug!$M$4:$M$4000, 'Tag 3'!B242, Aug!$H$4:$H$4000)</f>
        <v>0</v>
      </c>
      <c r="K242" s="8">
        <f>SUMIF(Sep!$M$4:$M$4000, 'Tag 3'!B242, Sep!$H$4:$H$4000)</f>
        <v>0</v>
      </c>
      <c r="L242" s="8">
        <f>SUMIF(Oct!$M$4:$M$4000, 'Tag 3'!B242, Oct!$H$4:$H$4000)</f>
        <v>0</v>
      </c>
      <c r="M242" s="8">
        <f>SUMIF(Nov!$M$4:$M$4000, 'Tag 3'!B242, Nov!$H$4:$H$4000)</f>
        <v>0</v>
      </c>
      <c r="N242" s="8">
        <f>SUMIF(Dec!$M$4:$M$4000, 'Tag 3'!B242, Dec!$H$4:$H$4000)</f>
        <v>0</v>
      </c>
      <c r="O242" s="1">
        <f t="shared" si="4"/>
        <v>0</v>
      </c>
    </row>
    <row r="243" spans="2:15" x14ac:dyDescent="0.2">
      <c r="B243" s="21">
        <f>Tags!J243</f>
        <v>0</v>
      </c>
      <c r="C243" s="8">
        <f>SUMIF(Jan!$M$4:$M$4000, 'Tag 3'!B243, Jan!$H$4:$H$4000)</f>
        <v>0</v>
      </c>
      <c r="D243" s="8">
        <f>SUMIF(Feb!$M$4:$M$4000, 'Tag 3'!B243, Feb!$H$4:$H$4000)</f>
        <v>0</v>
      </c>
      <c r="E243" s="8">
        <f>SUMIF(Mar!$M$4:$M$4000, 'Tag 3'!B243, Mar!$H$4:$H$4000)</f>
        <v>0</v>
      </c>
      <c r="F243" s="8">
        <f>SUMIF(Apr!$M$4:$M$4000, 'Tag 3'!B243, Apr!$H$4:$H$4000)</f>
        <v>0</v>
      </c>
      <c r="G243" s="8">
        <f>SUMIF(May!$M$4:$M$4000, 'Tag 3'!B243, May!$H$4:$H$4000)</f>
        <v>0</v>
      </c>
      <c r="H243" s="8">
        <f>SUMIF(Jun!$M$4:$M$4000, 'Tag 3'!B243, Jun!$H$4:$H$4000)</f>
        <v>0</v>
      </c>
      <c r="I243" s="8">
        <f>SUMIF(Jul!$M$4:$M$4000, 'Tag 3'!B243, Jul!$H$4:$H$4000)</f>
        <v>0</v>
      </c>
      <c r="J243" s="8">
        <f>SUMIF(Aug!$M$4:$M$4000, 'Tag 3'!B243, Aug!$H$4:$H$4000)</f>
        <v>0</v>
      </c>
      <c r="K243" s="8">
        <f>SUMIF(Sep!$M$4:$M$4000, 'Tag 3'!B243, Sep!$H$4:$H$4000)</f>
        <v>0</v>
      </c>
      <c r="L243" s="8">
        <f>SUMIF(Oct!$M$4:$M$4000, 'Tag 3'!B243, Oct!$H$4:$H$4000)</f>
        <v>0</v>
      </c>
      <c r="M243" s="8">
        <f>SUMIF(Nov!$M$4:$M$4000, 'Tag 3'!B243, Nov!$H$4:$H$4000)</f>
        <v>0</v>
      </c>
      <c r="N243" s="8">
        <f>SUMIF(Dec!$M$4:$M$4000, 'Tag 3'!B243, Dec!$H$4:$H$4000)</f>
        <v>0</v>
      </c>
      <c r="O243" s="1">
        <f t="shared" si="4"/>
        <v>0</v>
      </c>
    </row>
    <row r="244" spans="2:15" x14ac:dyDescent="0.2">
      <c r="B244" s="21">
        <f>Tags!J244</f>
        <v>0</v>
      </c>
      <c r="C244" s="8">
        <f>SUMIF(Jan!$M$4:$M$4000, 'Tag 3'!B244, Jan!$H$4:$H$4000)</f>
        <v>0</v>
      </c>
      <c r="D244" s="8">
        <f>SUMIF(Feb!$M$4:$M$4000, 'Tag 3'!B244, Feb!$H$4:$H$4000)</f>
        <v>0</v>
      </c>
      <c r="E244" s="8">
        <f>SUMIF(Mar!$M$4:$M$4000, 'Tag 3'!B244, Mar!$H$4:$H$4000)</f>
        <v>0</v>
      </c>
      <c r="F244" s="8">
        <f>SUMIF(Apr!$M$4:$M$4000, 'Tag 3'!B244, Apr!$H$4:$H$4000)</f>
        <v>0</v>
      </c>
      <c r="G244" s="8">
        <f>SUMIF(May!$M$4:$M$4000, 'Tag 3'!B244, May!$H$4:$H$4000)</f>
        <v>0</v>
      </c>
      <c r="H244" s="8">
        <f>SUMIF(Jun!$M$4:$M$4000, 'Tag 3'!B244, Jun!$H$4:$H$4000)</f>
        <v>0</v>
      </c>
      <c r="I244" s="8">
        <f>SUMIF(Jul!$M$4:$M$4000, 'Tag 3'!B244, Jul!$H$4:$H$4000)</f>
        <v>0</v>
      </c>
      <c r="J244" s="8">
        <f>SUMIF(Aug!$M$4:$M$4000, 'Tag 3'!B244, Aug!$H$4:$H$4000)</f>
        <v>0</v>
      </c>
      <c r="K244" s="8">
        <f>SUMIF(Sep!$M$4:$M$4000, 'Tag 3'!B244, Sep!$H$4:$H$4000)</f>
        <v>0</v>
      </c>
      <c r="L244" s="8">
        <f>SUMIF(Oct!$M$4:$M$4000, 'Tag 3'!B244, Oct!$H$4:$H$4000)</f>
        <v>0</v>
      </c>
      <c r="M244" s="8">
        <f>SUMIF(Nov!$M$4:$M$4000, 'Tag 3'!B244, Nov!$H$4:$H$4000)</f>
        <v>0</v>
      </c>
      <c r="N244" s="8">
        <f>SUMIF(Dec!$M$4:$M$4000, 'Tag 3'!B244, Dec!$H$4:$H$4000)</f>
        <v>0</v>
      </c>
      <c r="O244" s="1">
        <f t="shared" si="4"/>
        <v>0</v>
      </c>
    </row>
    <row r="245" spans="2:15" x14ac:dyDescent="0.2">
      <c r="B245" s="21">
        <f>Tags!J245</f>
        <v>0</v>
      </c>
      <c r="C245" s="8">
        <f>SUMIF(Jan!$M$4:$M$4000, 'Tag 3'!B245, Jan!$H$4:$H$4000)</f>
        <v>0</v>
      </c>
      <c r="D245" s="8">
        <f>SUMIF(Feb!$M$4:$M$4000, 'Tag 3'!B245, Feb!$H$4:$H$4000)</f>
        <v>0</v>
      </c>
      <c r="E245" s="8">
        <f>SUMIF(Mar!$M$4:$M$4000, 'Tag 3'!B245, Mar!$H$4:$H$4000)</f>
        <v>0</v>
      </c>
      <c r="F245" s="8">
        <f>SUMIF(Apr!$M$4:$M$4000, 'Tag 3'!B245, Apr!$H$4:$H$4000)</f>
        <v>0</v>
      </c>
      <c r="G245" s="8">
        <f>SUMIF(May!$M$4:$M$4000, 'Tag 3'!B245, May!$H$4:$H$4000)</f>
        <v>0</v>
      </c>
      <c r="H245" s="8">
        <f>SUMIF(Jun!$M$4:$M$4000, 'Tag 3'!B245, Jun!$H$4:$H$4000)</f>
        <v>0</v>
      </c>
      <c r="I245" s="8">
        <f>SUMIF(Jul!$M$4:$M$4000, 'Tag 3'!B245, Jul!$H$4:$H$4000)</f>
        <v>0</v>
      </c>
      <c r="J245" s="8">
        <f>SUMIF(Aug!$M$4:$M$4000, 'Tag 3'!B245, Aug!$H$4:$H$4000)</f>
        <v>0</v>
      </c>
      <c r="K245" s="8">
        <f>SUMIF(Sep!$M$4:$M$4000, 'Tag 3'!B245, Sep!$H$4:$H$4000)</f>
        <v>0</v>
      </c>
      <c r="L245" s="8">
        <f>SUMIF(Oct!$M$4:$M$4000, 'Tag 3'!B245, Oct!$H$4:$H$4000)</f>
        <v>0</v>
      </c>
      <c r="M245" s="8">
        <f>SUMIF(Nov!$M$4:$M$4000, 'Tag 3'!B245, Nov!$H$4:$H$4000)</f>
        <v>0</v>
      </c>
      <c r="N245" s="8">
        <f>SUMIF(Dec!$M$4:$M$4000, 'Tag 3'!B245, Dec!$H$4:$H$4000)</f>
        <v>0</v>
      </c>
      <c r="O245" s="1">
        <f t="shared" si="4"/>
        <v>0</v>
      </c>
    </row>
    <row r="246" spans="2:15" x14ac:dyDescent="0.2">
      <c r="B246" s="21">
        <f>Tags!J246</f>
        <v>0</v>
      </c>
      <c r="C246" s="8">
        <f>SUMIF(Jan!$M$4:$M$4000, 'Tag 3'!B246, Jan!$H$4:$H$4000)</f>
        <v>0</v>
      </c>
      <c r="D246" s="8">
        <f>SUMIF(Feb!$M$4:$M$4000, 'Tag 3'!B246, Feb!$H$4:$H$4000)</f>
        <v>0</v>
      </c>
      <c r="E246" s="8">
        <f>SUMIF(Mar!$M$4:$M$4000, 'Tag 3'!B246, Mar!$H$4:$H$4000)</f>
        <v>0</v>
      </c>
      <c r="F246" s="8">
        <f>SUMIF(Apr!$M$4:$M$4000, 'Tag 3'!B246, Apr!$H$4:$H$4000)</f>
        <v>0</v>
      </c>
      <c r="G246" s="8">
        <f>SUMIF(May!$M$4:$M$4000, 'Tag 3'!B246, May!$H$4:$H$4000)</f>
        <v>0</v>
      </c>
      <c r="H246" s="8">
        <f>SUMIF(Jun!$M$4:$M$4000, 'Tag 3'!B246, Jun!$H$4:$H$4000)</f>
        <v>0</v>
      </c>
      <c r="I246" s="8">
        <f>SUMIF(Jul!$M$4:$M$4000, 'Tag 3'!B246, Jul!$H$4:$H$4000)</f>
        <v>0</v>
      </c>
      <c r="J246" s="8">
        <f>SUMIF(Aug!$M$4:$M$4000, 'Tag 3'!B246, Aug!$H$4:$H$4000)</f>
        <v>0</v>
      </c>
      <c r="K246" s="8">
        <f>SUMIF(Sep!$M$4:$M$4000, 'Tag 3'!B246, Sep!$H$4:$H$4000)</f>
        <v>0</v>
      </c>
      <c r="L246" s="8">
        <f>SUMIF(Oct!$M$4:$M$4000, 'Tag 3'!B246, Oct!$H$4:$H$4000)</f>
        <v>0</v>
      </c>
      <c r="M246" s="8">
        <f>SUMIF(Nov!$M$4:$M$4000, 'Tag 3'!B246, Nov!$H$4:$H$4000)</f>
        <v>0</v>
      </c>
      <c r="N246" s="8">
        <f>SUMIF(Dec!$M$4:$M$4000, 'Tag 3'!B246, Dec!$H$4:$H$4000)</f>
        <v>0</v>
      </c>
      <c r="O246" s="1">
        <f t="shared" si="4"/>
        <v>0</v>
      </c>
    </row>
    <row r="247" spans="2:15" x14ac:dyDescent="0.2">
      <c r="B247" s="21">
        <f>Tags!J247</f>
        <v>0</v>
      </c>
      <c r="C247" s="8">
        <f>SUMIF(Jan!$M$4:$M$4000, 'Tag 3'!B247, Jan!$H$4:$H$4000)</f>
        <v>0</v>
      </c>
      <c r="D247" s="8">
        <f>SUMIF(Feb!$M$4:$M$4000, 'Tag 3'!B247, Feb!$H$4:$H$4000)</f>
        <v>0</v>
      </c>
      <c r="E247" s="8">
        <f>SUMIF(Mar!$M$4:$M$4000, 'Tag 3'!B247, Mar!$H$4:$H$4000)</f>
        <v>0</v>
      </c>
      <c r="F247" s="8">
        <f>SUMIF(Apr!$M$4:$M$4000, 'Tag 3'!B247, Apr!$H$4:$H$4000)</f>
        <v>0</v>
      </c>
      <c r="G247" s="8">
        <f>SUMIF(May!$M$4:$M$4000, 'Tag 3'!B247, May!$H$4:$H$4000)</f>
        <v>0</v>
      </c>
      <c r="H247" s="8">
        <f>SUMIF(Jun!$M$4:$M$4000, 'Tag 3'!B247, Jun!$H$4:$H$4000)</f>
        <v>0</v>
      </c>
      <c r="I247" s="8">
        <f>SUMIF(Jul!$M$4:$M$4000, 'Tag 3'!B247, Jul!$H$4:$H$4000)</f>
        <v>0</v>
      </c>
      <c r="J247" s="8">
        <f>SUMIF(Aug!$M$4:$M$4000, 'Tag 3'!B247, Aug!$H$4:$H$4000)</f>
        <v>0</v>
      </c>
      <c r="K247" s="8">
        <f>SUMIF(Sep!$M$4:$M$4000, 'Tag 3'!B247, Sep!$H$4:$H$4000)</f>
        <v>0</v>
      </c>
      <c r="L247" s="8">
        <f>SUMIF(Oct!$M$4:$M$4000, 'Tag 3'!B247, Oct!$H$4:$H$4000)</f>
        <v>0</v>
      </c>
      <c r="M247" s="8">
        <f>SUMIF(Nov!$M$4:$M$4000, 'Tag 3'!B247, Nov!$H$4:$H$4000)</f>
        <v>0</v>
      </c>
      <c r="N247" s="8">
        <f>SUMIF(Dec!$M$4:$M$4000, 'Tag 3'!B247, Dec!$H$4:$H$4000)</f>
        <v>0</v>
      </c>
      <c r="O247" s="1">
        <f t="shared" si="4"/>
        <v>0</v>
      </c>
    </row>
    <row r="248" spans="2:15" x14ac:dyDescent="0.2">
      <c r="B248" s="21">
        <f>Tags!J248</f>
        <v>0</v>
      </c>
      <c r="C248" s="8">
        <f>SUMIF(Jan!$M$4:$M$4000, 'Tag 3'!B248, Jan!$H$4:$H$4000)</f>
        <v>0</v>
      </c>
      <c r="D248" s="8">
        <f>SUMIF(Feb!$M$4:$M$4000, 'Tag 3'!B248, Feb!$H$4:$H$4000)</f>
        <v>0</v>
      </c>
      <c r="E248" s="8">
        <f>SUMIF(Mar!$M$4:$M$4000, 'Tag 3'!B248, Mar!$H$4:$H$4000)</f>
        <v>0</v>
      </c>
      <c r="F248" s="8">
        <f>SUMIF(Apr!$M$4:$M$4000, 'Tag 3'!B248, Apr!$H$4:$H$4000)</f>
        <v>0</v>
      </c>
      <c r="G248" s="8">
        <f>SUMIF(May!$M$4:$M$4000, 'Tag 3'!B248, May!$H$4:$H$4000)</f>
        <v>0</v>
      </c>
      <c r="H248" s="8">
        <f>SUMIF(Jun!$M$4:$M$4000, 'Tag 3'!B248, Jun!$H$4:$H$4000)</f>
        <v>0</v>
      </c>
      <c r="I248" s="8">
        <f>SUMIF(Jul!$M$4:$M$4000, 'Tag 3'!B248, Jul!$H$4:$H$4000)</f>
        <v>0</v>
      </c>
      <c r="J248" s="8">
        <f>SUMIF(Aug!$M$4:$M$4000, 'Tag 3'!B248, Aug!$H$4:$H$4000)</f>
        <v>0</v>
      </c>
      <c r="K248" s="8">
        <f>SUMIF(Sep!$M$4:$M$4000, 'Tag 3'!B248, Sep!$H$4:$H$4000)</f>
        <v>0</v>
      </c>
      <c r="L248" s="8">
        <f>SUMIF(Oct!$M$4:$M$4000, 'Tag 3'!B248, Oct!$H$4:$H$4000)</f>
        <v>0</v>
      </c>
      <c r="M248" s="8">
        <f>SUMIF(Nov!$M$4:$M$4000, 'Tag 3'!B248, Nov!$H$4:$H$4000)</f>
        <v>0</v>
      </c>
      <c r="N248" s="8">
        <f>SUMIF(Dec!$M$4:$M$4000, 'Tag 3'!B248, Dec!$H$4:$H$4000)</f>
        <v>0</v>
      </c>
      <c r="O248" s="1">
        <f t="shared" si="4"/>
        <v>0</v>
      </c>
    </row>
    <row r="249" spans="2:15" x14ac:dyDescent="0.2">
      <c r="B249" s="21">
        <f>Tags!J249</f>
        <v>0</v>
      </c>
      <c r="C249" s="8">
        <f>SUMIF(Jan!$M$4:$M$4000, 'Tag 3'!B249, Jan!$H$4:$H$4000)</f>
        <v>0</v>
      </c>
      <c r="D249" s="8">
        <f>SUMIF(Feb!$M$4:$M$4000, 'Tag 3'!B249, Feb!$H$4:$H$4000)</f>
        <v>0</v>
      </c>
      <c r="E249" s="8">
        <f>SUMIF(Mar!$M$4:$M$4000, 'Tag 3'!B249, Mar!$H$4:$H$4000)</f>
        <v>0</v>
      </c>
      <c r="F249" s="8">
        <f>SUMIF(Apr!$M$4:$M$4000, 'Tag 3'!B249, Apr!$H$4:$H$4000)</f>
        <v>0</v>
      </c>
      <c r="G249" s="8">
        <f>SUMIF(May!$M$4:$M$4000, 'Tag 3'!B249, May!$H$4:$H$4000)</f>
        <v>0</v>
      </c>
      <c r="H249" s="8">
        <f>SUMIF(Jun!$M$4:$M$4000, 'Tag 3'!B249, Jun!$H$4:$H$4000)</f>
        <v>0</v>
      </c>
      <c r="I249" s="8">
        <f>SUMIF(Jul!$M$4:$M$4000, 'Tag 3'!B249, Jul!$H$4:$H$4000)</f>
        <v>0</v>
      </c>
      <c r="J249" s="8">
        <f>SUMIF(Aug!$M$4:$M$4000, 'Tag 3'!B249, Aug!$H$4:$H$4000)</f>
        <v>0</v>
      </c>
      <c r="K249" s="8">
        <f>SUMIF(Sep!$M$4:$M$4000, 'Tag 3'!B249, Sep!$H$4:$H$4000)</f>
        <v>0</v>
      </c>
      <c r="L249" s="8">
        <f>SUMIF(Oct!$M$4:$M$4000, 'Tag 3'!B249, Oct!$H$4:$H$4000)</f>
        <v>0</v>
      </c>
      <c r="M249" s="8">
        <f>SUMIF(Nov!$M$4:$M$4000, 'Tag 3'!B249, Nov!$H$4:$H$4000)</f>
        <v>0</v>
      </c>
      <c r="N249" s="8">
        <f>SUMIF(Dec!$M$4:$M$4000, 'Tag 3'!B249, Dec!$H$4:$H$4000)</f>
        <v>0</v>
      </c>
      <c r="O249" s="1">
        <f t="shared" si="4"/>
        <v>0</v>
      </c>
    </row>
    <row r="250" spans="2:15" x14ac:dyDescent="0.2">
      <c r="B250" s="21">
        <f>Tags!J250</f>
        <v>0</v>
      </c>
      <c r="C250" s="8">
        <f>SUMIF(Jan!$M$4:$M$4000, 'Tag 3'!B250, Jan!$H$4:$H$4000)</f>
        <v>0</v>
      </c>
      <c r="D250" s="8">
        <f>SUMIF(Feb!$M$4:$M$4000, 'Tag 3'!B250, Feb!$H$4:$H$4000)</f>
        <v>0</v>
      </c>
      <c r="E250" s="8">
        <f>SUMIF(Mar!$M$4:$M$4000, 'Tag 3'!B250, Mar!$H$4:$H$4000)</f>
        <v>0</v>
      </c>
      <c r="F250" s="8">
        <f>SUMIF(Apr!$M$4:$M$4000, 'Tag 3'!B250, Apr!$H$4:$H$4000)</f>
        <v>0</v>
      </c>
      <c r="G250" s="8">
        <f>SUMIF(May!$M$4:$M$4000, 'Tag 3'!B250, May!$H$4:$H$4000)</f>
        <v>0</v>
      </c>
      <c r="H250" s="8">
        <f>SUMIF(Jun!$M$4:$M$4000, 'Tag 3'!B250, Jun!$H$4:$H$4000)</f>
        <v>0</v>
      </c>
      <c r="I250" s="8">
        <f>SUMIF(Jul!$M$4:$M$4000, 'Tag 3'!B250, Jul!$H$4:$H$4000)</f>
        <v>0</v>
      </c>
      <c r="J250" s="8">
        <f>SUMIF(Aug!$M$4:$M$4000, 'Tag 3'!B250, Aug!$H$4:$H$4000)</f>
        <v>0</v>
      </c>
      <c r="K250" s="8">
        <f>SUMIF(Sep!$M$4:$M$4000, 'Tag 3'!B250, Sep!$H$4:$H$4000)</f>
        <v>0</v>
      </c>
      <c r="L250" s="8">
        <f>SUMIF(Oct!$M$4:$M$4000, 'Tag 3'!B250, Oct!$H$4:$H$4000)</f>
        <v>0</v>
      </c>
      <c r="M250" s="8">
        <f>SUMIF(Nov!$M$4:$M$4000, 'Tag 3'!B250, Nov!$H$4:$H$4000)</f>
        <v>0</v>
      </c>
      <c r="N250" s="8">
        <f>SUMIF(Dec!$M$4:$M$4000, 'Tag 3'!B250, Dec!$H$4:$H$4000)</f>
        <v>0</v>
      </c>
      <c r="O250" s="1">
        <f t="shared" si="4"/>
        <v>0</v>
      </c>
    </row>
    <row r="251" spans="2:15" x14ac:dyDescent="0.2">
      <c r="B251" s="21">
        <f>Tags!J251</f>
        <v>0</v>
      </c>
      <c r="C251" s="8">
        <f>SUMIF(Jan!$M$4:$M$4000, 'Tag 3'!B251, Jan!$H$4:$H$4000)</f>
        <v>0</v>
      </c>
      <c r="D251" s="8">
        <f>SUMIF(Feb!$M$4:$M$4000, 'Tag 3'!B251, Feb!$H$4:$H$4000)</f>
        <v>0</v>
      </c>
      <c r="E251" s="8">
        <f>SUMIF(Mar!$M$4:$M$4000, 'Tag 3'!B251, Mar!$H$4:$H$4000)</f>
        <v>0</v>
      </c>
      <c r="F251" s="8">
        <f>SUMIF(Apr!$M$4:$M$4000, 'Tag 3'!B251, Apr!$H$4:$H$4000)</f>
        <v>0</v>
      </c>
      <c r="G251" s="8">
        <f>SUMIF(May!$M$4:$M$4000, 'Tag 3'!B251, May!$H$4:$H$4000)</f>
        <v>0</v>
      </c>
      <c r="H251" s="8">
        <f>SUMIF(Jun!$M$4:$M$4000, 'Tag 3'!B251, Jun!$H$4:$H$4000)</f>
        <v>0</v>
      </c>
      <c r="I251" s="8">
        <f>SUMIF(Jul!$M$4:$M$4000, 'Tag 3'!B251, Jul!$H$4:$H$4000)</f>
        <v>0</v>
      </c>
      <c r="J251" s="8">
        <f>SUMIF(Aug!$M$4:$M$4000, 'Tag 3'!B251, Aug!$H$4:$H$4000)</f>
        <v>0</v>
      </c>
      <c r="K251" s="8">
        <f>SUMIF(Sep!$M$4:$M$4000, 'Tag 3'!B251, Sep!$H$4:$H$4000)</f>
        <v>0</v>
      </c>
      <c r="L251" s="8">
        <f>SUMIF(Oct!$M$4:$M$4000, 'Tag 3'!B251, Oct!$H$4:$H$4000)</f>
        <v>0</v>
      </c>
      <c r="M251" s="8">
        <f>SUMIF(Nov!$M$4:$M$4000, 'Tag 3'!B251, Nov!$H$4:$H$4000)</f>
        <v>0</v>
      </c>
      <c r="N251" s="8">
        <f>SUMIF(Dec!$M$4:$M$4000, 'Tag 3'!B251, Dec!$H$4:$H$4000)</f>
        <v>0</v>
      </c>
      <c r="O251" s="1">
        <f t="shared" si="4"/>
        <v>0</v>
      </c>
    </row>
    <row r="252" spans="2:15" x14ac:dyDescent="0.2">
      <c r="B252" s="21">
        <f>Tags!J252</f>
        <v>0</v>
      </c>
      <c r="C252" s="8">
        <f>SUMIF(Jan!$M$4:$M$4000, 'Tag 3'!B252, Jan!$H$4:$H$4000)</f>
        <v>0</v>
      </c>
      <c r="D252" s="8">
        <f>SUMIF(Feb!$M$4:$M$4000, 'Tag 3'!B252, Feb!$H$4:$H$4000)</f>
        <v>0</v>
      </c>
      <c r="E252" s="8">
        <f>SUMIF(Mar!$M$4:$M$4000, 'Tag 3'!B252, Mar!$H$4:$H$4000)</f>
        <v>0</v>
      </c>
      <c r="F252" s="8">
        <f>SUMIF(Apr!$M$4:$M$4000, 'Tag 3'!B252, Apr!$H$4:$H$4000)</f>
        <v>0</v>
      </c>
      <c r="G252" s="8">
        <f>SUMIF(May!$M$4:$M$4000, 'Tag 3'!B252, May!$H$4:$H$4000)</f>
        <v>0</v>
      </c>
      <c r="H252" s="8">
        <f>SUMIF(Jun!$M$4:$M$4000, 'Tag 3'!B252, Jun!$H$4:$H$4000)</f>
        <v>0</v>
      </c>
      <c r="I252" s="8">
        <f>SUMIF(Jul!$M$4:$M$4000, 'Tag 3'!B252, Jul!$H$4:$H$4000)</f>
        <v>0</v>
      </c>
      <c r="J252" s="8">
        <f>SUMIF(Aug!$M$4:$M$4000, 'Tag 3'!B252, Aug!$H$4:$H$4000)</f>
        <v>0</v>
      </c>
      <c r="K252" s="8">
        <f>SUMIF(Sep!$M$4:$M$4000, 'Tag 3'!B252, Sep!$H$4:$H$4000)</f>
        <v>0</v>
      </c>
      <c r="L252" s="8">
        <f>SUMIF(Oct!$M$4:$M$4000, 'Tag 3'!B252, Oct!$H$4:$H$4000)</f>
        <v>0</v>
      </c>
      <c r="M252" s="8">
        <f>SUMIF(Nov!$M$4:$M$4000, 'Tag 3'!B252, Nov!$H$4:$H$4000)</f>
        <v>0</v>
      </c>
      <c r="N252" s="8">
        <f>SUMIF(Dec!$M$4:$M$4000, 'Tag 3'!B252, Dec!$H$4:$H$4000)</f>
        <v>0</v>
      </c>
      <c r="O252" s="1">
        <f t="shared" si="4"/>
        <v>0</v>
      </c>
    </row>
    <row r="253" spans="2:15" x14ac:dyDescent="0.2">
      <c r="B253" s="21">
        <f>Tags!J253</f>
        <v>0</v>
      </c>
      <c r="C253" s="8">
        <f>SUMIF(Jan!$M$4:$M$4000, 'Tag 3'!B253, Jan!$H$4:$H$4000)</f>
        <v>0</v>
      </c>
      <c r="D253" s="8">
        <f>SUMIF(Feb!$M$4:$M$4000, 'Tag 3'!B253, Feb!$H$4:$H$4000)</f>
        <v>0</v>
      </c>
      <c r="E253" s="8">
        <f>SUMIF(Mar!$M$4:$M$4000, 'Tag 3'!B253, Mar!$H$4:$H$4000)</f>
        <v>0</v>
      </c>
      <c r="F253" s="8">
        <f>SUMIF(Apr!$M$4:$M$4000, 'Tag 3'!B253, Apr!$H$4:$H$4000)</f>
        <v>0</v>
      </c>
      <c r="G253" s="8">
        <f>SUMIF(May!$M$4:$M$4000, 'Tag 3'!B253, May!$H$4:$H$4000)</f>
        <v>0</v>
      </c>
      <c r="H253" s="8">
        <f>SUMIF(Jun!$M$4:$M$4000, 'Tag 3'!B253, Jun!$H$4:$H$4000)</f>
        <v>0</v>
      </c>
      <c r="I253" s="8">
        <f>SUMIF(Jul!$M$4:$M$4000, 'Tag 3'!B253, Jul!$H$4:$H$4000)</f>
        <v>0</v>
      </c>
      <c r="J253" s="8">
        <f>SUMIF(Aug!$M$4:$M$4000, 'Tag 3'!B253, Aug!$H$4:$H$4000)</f>
        <v>0</v>
      </c>
      <c r="K253" s="8">
        <f>SUMIF(Sep!$M$4:$M$4000, 'Tag 3'!B253, Sep!$H$4:$H$4000)</f>
        <v>0</v>
      </c>
      <c r="L253" s="8">
        <f>SUMIF(Oct!$M$4:$M$4000, 'Tag 3'!B253, Oct!$H$4:$H$4000)</f>
        <v>0</v>
      </c>
      <c r="M253" s="8">
        <f>SUMIF(Nov!$M$4:$M$4000, 'Tag 3'!B253, Nov!$H$4:$H$4000)</f>
        <v>0</v>
      </c>
      <c r="N253" s="8">
        <f>SUMIF(Dec!$M$4:$M$4000, 'Tag 3'!B253, Dec!$H$4:$H$4000)</f>
        <v>0</v>
      </c>
      <c r="O253" s="1">
        <f t="shared" si="4"/>
        <v>0</v>
      </c>
    </row>
    <row r="254" spans="2:15" x14ac:dyDescent="0.2">
      <c r="B254" s="21">
        <f>Tags!J254</f>
        <v>0</v>
      </c>
      <c r="C254" s="8">
        <f>SUMIF(Jan!$M$4:$M$4000, 'Tag 3'!B254, Jan!$H$4:$H$4000)</f>
        <v>0</v>
      </c>
      <c r="D254" s="8">
        <f>SUMIF(Feb!$M$4:$M$4000, 'Tag 3'!B254, Feb!$H$4:$H$4000)</f>
        <v>0</v>
      </c>
      <c r="E254" s="8">
        <f>SUMIF(Mar!$M$4:$M$4000, 'Tag 3'!B254, Mar!$H$4:$H$4000)</f>
        <v>0</v>
      </c>
      <c r="F254" s="8">
        <f>SUMIF(Apr!$M$4:$M$4000, 'Tag 3'!B254, Apr!$H$4:$H$4000)</f>
        <v>0</v>
      </c>
      <c r="G254" s="8">
        <f>SUMIF(May!$M$4:$M$4000, 'Tag 3'!B254, May!$H$4:$H$4000)</f>
        <v>0</v>
      </c>
      <c r="H254" s="8">
        <f>SUMIF(Jun!$M$4:$M$4000, 'Tag 3'!B254, Jun!$H$4:$H$4000)</f>
        <v>0</v>
      </c>
      <c r="I254" s="8">
        <f>SUMIF(Jul!$M$4:$M$4000, 'Tag 3'!B254, Jul!$H$4:$H$4000)</f>
        <v>0</v>
      </c>
      <c r="J254" s="8">
        <f>SUMIF(Aug!$M$4:$M$4000, 'Tag 3'!B254, Aug!$H$4:$H$4000)</f>
        <v>0</v>
      </c>
      <c r="K254" s="8">
        <f>SUMIF(Sep!$M$4:$M$4000, 'Tag 3'!B254, Sep!$H$4:$H$4000)</f>
        <v>0</v>
      </c>
      <c r="L254" s="8">
        <f>SUMIF(Oct!$M$4:$M$4000, 'Tag 3'!B254, Oct!$H$4:$H$4000)</f>
        <v>0</v>
      </c>
      <c r="M254" s="8">
        <f>SUMIF(Nov!$M$4:$M$4000, 'Tag 3'!B254, Nov!$H$4:$H$4000)</f>
        <v>0</v>
      </c>
      <c r="N254" s="8">
        <f>SUMIF(Dec!$M$4:$M$4000, 'Tag 3'!B254, Dec!$H$4:$H$4000)</f>
        <v>0</v>
      </c>
      <c r="O254" s="1">
        <f t="shared" si="4"/>
        <v>0</v>
      </c>
    </row>
    <row r="255" spans="2:15" x14ac:dyDescent="0.2">
      <c r="B255" s="21">
        <f>Tags!J255</f>
        <v>0</v>
      </c>
      <c r="C255" s="8">
        <f>SUMIF(Jan!$M$4:$M$4000, 'Tag 3'!B255, Jan!$H$4:$H$4000)</f>
        <v>0</v>
      </c>
      <c r="D255" s="8">
        <f>SUMIF(Feb!$M$4:$M$4000, 'Tag 3'!B255, Feb!$H$4:$H$4000)</f>
        <v>0</v>
      </c>
      <c r="E255" s="8">
        <f>SUMIF(Mar!$M$4:$M$4000, 'Tag 3'!B255, Mar!$H$4:$H$4000)</f>
        <v>0</v>
      </c>
      <c r="F255" s="8">
        <f>SUMIF(Apr!$M$4:$M$4000, 'Tag 3'!B255, Apr!$H$4:$H$4000)</f>
        <v>0</v>
      </c>
      <c r="G255" s="8">
        <f>SUMIF(May!$M$4:$M$4000, 'Tag 3'!B255, May!$H$4:$H$4000)</f>
        <v>0</v>
      </c>
      <c r="H255" s="8">
        <f>SUMIF(Jun!$M$4:$M$4000, 'Tag 3'!B255, Jun!$H$4:$H$4000)</f>
        <v>0</v>
      </c>
      <c r="I255" s="8">
        <f>SUMIF(Jul!$M$4:$M$4000, 'Tag 3'!B255, Jul!$H$4:$H$4000)</f>
        <v>0</v>
      </c>
      <c r="J255" s="8">
        <f>SUMIF(Aug!$M$4:$M$4000, 'Tag 3'!B255, Aug!$H$4:$H$4000)</f>
        <v>0</v>
      </c>
      <c r="K255" s="8">
        <f>SUMIF(Sep!$M$4:$M$4000, 'Tag 3'!B255, Sep!$H$4:$H$4000)</f>
        <v>0</v>
      </c>
      <c r="L255" s="8">
        <f>SUMIF(Oct!$M$4:$M$4000, 'Tag 3'!B255, Oct!$H$4:$H$4000)</f>
        <v>0</v>
      </c>
      <c r="M255" s="8">
        <f>SUMIF(Nov!$M$4:$M$4000, 'Tag 3'!B255, Nov!$H$4:$H$4000)</f>
        <v>0</v>
      </c>
      <c r="N255" s="8">
        <f>SUMIF(Dec!$M$4:$M$4000, 'Tag 3'!B255, Dec!$H$4:$H$4000)</f>
        <v>0</v>
      </c>
      <c r="O255" s="1">
        <f t="shared" si="4"/>
        <v>0</v>
      </c>
    </row>
    <row r="256" spans="2:15" x14ac:dyDescent="0.2">
      <c r="B256" s="21">
        <f>Tags!J256</f>
        <v>0</v>
      </c>
      <c r="C256" s="8">
        <f>SUMIF(Jan!$M$4:$M$4000, 'Tag 3'!B256, Jan!$H$4:$H$4000)</f>
        <v>0</v>
      </c>
      <c r="D256" s="8">
        <f>SUMIF(Feb!$M$4:$M$4000, 'Tag 3'!B256, Feb!$H$4:$H$4000)</f>
        <v>0</v>
      </c>
      <c r="E256" s="8">
        <f>SUMIF(Mar!$M$4:$M$4000, 'Tag 3'!B256, Mar!$H$4:$H$4000)</f>
        <v>0</v>
      </c>
      <c r="F256" s="8">
        <f>SUMIF(Apr!$M$4:$M$4000, 'Tag 3'!B256, Apr!$H$4:$H$4000)</f>
        <v>0</v>
      </c>
      <c r="G256" s="8">
        <f>SUMIF(May!$M$4:$M$4000, 'Tag 3'!B256, May!$H$4:$H$4000)</f>
        <v>0</v>
      </c>
      <c r="H256" s="8">
        <f>SUMIF(Jun!$M$4:$M$4000, 'Tag 3'!B256, Jun!$H$4:$H$4000)</f>
        <v>0</v>
      </c>
      <c r="I256" s="8">
        <f>SUMIF(Jul!$M$4:$M$4000, 'Tag 3'!B256, Jul!$H$4:$H$4000)</f>
        <v>0</v>
      </c>
      <c r="J256" s="8">
        <f>SUMIF(Aug!$M$4:$M$4000, 'Tag 3'!B256, Aug!$H$4:$H$4000)</f>
        <v>0</v>
      </c>
      <c r="K256" s="8">
        <f>SUMIF(Sep!$M$4:$M$4000, 'Tag 3'!B256, Sep!$H$4:$H$4000)</f>
        <v>0</v>
      </c>
      <c r="L256" s="8">
        <f>SUMIF(Oct!$M$4:$M$4000, 'Tag 3'!B256, Oct!$H$4:$H$4000)</f>
        <v>0</v>
      </c>
      <c r="M256" s="8">
        <f>SUMIF(Nov!$M$4:$M$4000, 'Tag 3'!B256, Nov!$H$4:$H$4000)</f>
        <v>0</v>
      </c>
      <c r="N256" s="8">
        <f>SUMIF(Dec!$M$4:$M$4000, 'Tag 3'!B256, Dec!$H$4:$H$4000)</f>
        <v>0</v>
      </c>
      <c r="O256" s="1">
        <f t="shared" si="4"/>
        <v>0</v>
      </c>
    </row>
    <row r="257" spans="2:15" x14ac:dyDescent="0.2">
      <c r="B257" s="21">
        <f>Tags!J257</f>
        <v>0</v>
      </c>
      <c r="C257" s="8">
        <f>SUMIF(Jan!$M$4:$M$4000, 'Tag 3'!B257, Jan!$H$4:$H$4000)</f>
        <v>0</v>
      </c>
      <c r="D257" s="8">
        <f>SUMIF(Feb!$M$4:$M$4000, 'Tag 3'!B257, Feb!$H$4:$H$4000)</f>
        <v>0</v>
      </c>
      <c r="E257" s="8">
        <f>SUMIF(Mar!$M$4:$M$4000, 'Tag 3'!B257, Mar!$H$4:$H$4000)</f>
        <v>0</v>
      </c>
      <c r="F257" s="8">
        <f>SUMIF(Apr!$M$4:$M$4000, 'Tag 3'!B257, Apr!$H$4:$H$4000)</f>
        <v>0</v>
      </c>
      <c r="G257" s="8">
        <f>SUMIF(May!$M$4:$M$4000, 'Tag 3'!B257, May!$H$4:$H$4000)</f>
        <v>0</v>
      </c>
      <c r="H257" s="8">
        <f>SUMIF(Jun!$M$4:$M$4000, 'Tag 3'!B257, Jun!$H$4:$H$4000)</f>
        <v>0</v>
      </c>
      <c r="I257" s="8">
        <f>SUMIF(Jul!$M$4:$M$4000, 'Tag 3'!B257, Jul!$H$4:$H$4000)</f>
        <v>0</v>
      </c>
      <c r="J257" s="8">
        <f>SUMIF(Aug!$M$4:$M$4000, 'Tag 3'!B257, Aug!$H$4:$H$4000)</f>
        <v>0</v>
      </c>
      <c r="K257" s="8">
        <f>SUMIF(Sep!$M$4:$M$4000, 'Tag 3'!B257, Sep!$H$4:$H$4000)</f>
        <v>0</v>
      </c>
      <c r="L257" s="8">
        <f>SUMIF(Oct!$M$4:$M$4000, 'Tag 3'!B257, Oct!$H$4:$H$4000)</f>
        <v>0</v>
      </c>
      <c r="M257" s="8">
        <f>SUMIF(Nov!$M$4:$M$4000, 'Tag 3'!B257, Nov!$H$4:$H$4000)</f>
        <v>0</v>
      </c>
      <c r="N257" s="8">
        <f>SUMIF(Dec!$M$4:$M$4000, 'Tag 3'!B257, Dec!$H$4:$H$4000)</f>
        <v>0</v>
      </c>
      <c r="O257" s="1">
        <f t="shared" si="4"/>
        <v>0</v>
      </c>
    </row>
    <row r="258" spans="2:15" x14ac:dyDescent="0.2">
      <c r="B258" s="21">
        <f>Tags!J258</f>
        <v>0</v>
      </c>
      <c r="C258" s="8">
        <f>SUMIF(Jan!$M$4:$M$4000, 'Tag 3'!B258, Jan!$H$4:$H$4000)</f>
        <v>0</v>
      </c>
      <c r="D258" s="8">
        <f>SUMIF(Feb!$M$4:$M$4000, 'Tag 3'!B258, Feb!$H$4:$H$4000)</f>
        <v>0</v>
      </c>
      <c r="E258" s="8">
        <f>SUMIF(Mar!$M$4:$M$4000, 'Tag 3'!B258, Mar!$H$4:$H$4000)</f>
        <v>0</v>
      </c>
      <c r="F258" s="8">
        <f>SUMIF(Apr!$M$4:$M$4000, 'Tag 3'!B258, Apr!$H$4:$H$4000)</f>
        <v>0</v>
      </c>
      <c r="G258" s="8">
        <f>SUMIF(May!$M$4:$M$4000, 'Tag 3'!B258, May!$H$4:$H$4000)</f>
        <v>0</v>
      </c>
      <c r="H258" s="8">
        <f>SUMIF(Jun!$M$4:$M$4000, 'Tag 3'!B258, Jun!$H$4:$H$4000)</f>
        <v>0</v>
      </c>
      <c r="I258" s="8">
        <f>SUMIF(Jul!$M$4:$M$4000, 'Tag 3'!B258, Jul!$H$4:$H$4000)</f>
        <v>0</v>
      </c>
      <c r="J258" s="8">
        <f>SUMIF(Aug!$M$4:$M$4000, 'Tag 3'!B258, Aug!$H$4:$H$4000)</f>
        <v>0</v>
      </c>
      <c r="K258" s="8">
        <f>SUMIF(Sep!$M$4:$M$4000, 'Tag 3'!B258, Sep!$H$4:$H$4000)</f>
        <v>0</v>
      </c>
      <c r="L258" s="8">
        <f>SUMIF(Oct!$M$4:$M$4000, 'Tag 3'!B258, Oct!$H$4:$H$4000)</f>
        <v>0</v>
      </c>
      <c r="M258" s="8">
        <f>SUMIF(Nov!$M$4:$M$4000, 'Tag 3'!B258, Nov!$H$4:$H$4000)</f>
        <v>0</v>
      </c>
      <c r="N258" s="8">
        <f>SUMIF(Dec!$M$4:$M$4000, 'Tag 3'!B258, Dec!$H$4:$H$4000)</f>
        <v>0</v>
      </c>
      <c r="O258" s="1">
        <f t="shared" si="4"/>
        <v>0</v>
      </c>
    </row>
    <row r="259" spans="2:15" x14ac:dyDescent="0.2">
      <c r="B259" s="21">
        <f>Tags!J259</f>
        <v>0</v>
      </c>
      <c r="C259" s="8">
        <f>SUMIF(Jan!$M$4:$M$4000, 'Tag 3'!B259, Jan!$H$4:$H$4000)</f>
        <v>0</v>
      </c>
      <c r="D259" s="8">
        <f>SUMIF(Feb!$M$4:$M$4000, 'Tag 3'!B259, Feb!$H$4:$H$4000)</f>
        <v>0</v>
      </c>
      <c r="E259" s="8">
        <f>SUMIF(Mar!$M$4:$M$4000, 'Tag 3'!B259, Mar!$H$4:$H$4000)</f>
        <v>0</v>
      </c>
      <c r="F259" s="8">
        <f>SUMIF(Apr!$M$4:$M$4000, 'Tag 3'!B259, Apr!$H$4:$H$4000)</f>
        <v>0</v>
      </c>
      <c r="G259" s="8">
        <f>SUMIF(May!$M$4:$M$4000, 'Tag 3'!B259, May!$H$4:$H$4000)</f>
        <v>0</v>
      </c>
      <c r="H259" s="8">
        <f>SUMIF(Jun!$M$4:$M$4000, 'Tag 3'!B259, Jun!$H$4:$H$4000)</f>
        <v>0</v>
      </c>
      <c r="I259" s="8">
        <f>SUMIF(Jul!$M$4:$M$4000, 'Tag 3'!B259, Jul!$H$4:$H$4000)</f>
        <v>0</v>
      </c>
      <c r="J259" s="8">
        <f>SUMIF(Aug!$M$4:$M$4000, 'Tag 3'!B259, Aug!$H$4:$H$4000)</f>
        <v>0</v>
      </c>
      <c r="K259" s="8">
        <f>SUMIF(Sep!$M$4:$M$4000, 'Tag 3'!B259, Sep!$H$4:$H$4000)</f>
        <v>0</v>
      </c>
      <c r="L259" s="8">
        <f>SUMIF(Oct!$M$4:$M$4000, 'Tag 3'!B259, Oct!$H$4:$H$4000)</f>
        <v>0</v>
      </c>
      <c r="M259" s="8">
        <f>SUMIF(Nov!$M$4:$M$4000, 'Tag 3'!B259, Nov!$H$4:$H$4000)</f>
        <v>0</v>
      </c>
      <c r="N259" s="8">
        <f>SUMIF(Dec!$M$4:$M$4000, 'Tag 3'!B259, Dec!$H$4:$H$4000)</f>
        <v>0</v>
      </c>
      <c r="O259" s="1">
        <f t="shared" si="4"/>
        <v>0</v>
      </c>
    </row>
    <row r="260" spans="2:15" x14ac:dyDescent="0.2">
      <c r="B260" s="21">
        <f>Tags!J260</f>
        <v>0</v>
      </c>
      <c r="C260" s="8">
        <f>SUMIF(Jan!$M$4:$M$4000, 'Tag 3'!B260, Jan!$H$4:$H$4000)</f>
        <v>0</v>
      </c>
      <c r="D260" s="8">
        <f>SUMIF(Feb!$M$4:$M$4000, 'Tag 3'!B260, Feb!$H$4:$H$4000)</f>
        <v>0</v>
      </c>
      <c r="E260" s="8">
        <f>SUMIF(Mar!$M$4:$M$4000, 'Tag 3'!B260, Mar!$H$4:$H$4000)</f>
        <v>0</v>
      </c>
      <c r="F260" s="8">
        <f>SUMIF(Apr!$M$4:$M$4000, 'Tag 3'!B260, Apr!$H$4:$H$4000)</f>
        <v>0</v>
      </c>
      <c r="G260" s="8">
        <f>SUMIF(May!$M$4:$M$4000, 'Tag 3'!B260, May!$H$4:$H$4000)</f>
        <v>0</v>
      </c>
      <c r="H260" s="8">
        <f>SUMIF(Jun!$M$4:$M$4000, 'Tag 3'!B260, Jun!$H$4:$H$4000)</f>
        <v>0</v>
      </c>
      <c r="I260" s="8">
        <f>SUMIF(Jul!$M$4:$M$4000, 'Tag 3'!B260, Jul!$H$4:$H$4000)</f>
        <v>0</v>
      </c>
      <c r="J260" s="8">
        <f>SUMIF(Aug!$M$4:$M$4000, 'Tag 3'!B260, Aug!$H$4:$H$4000)</f>
        <v>0</v>
      </c>
      <c r="K260" s="8">
        <f>SUMIF(Sep!$M$4:$M$4000, 'Tag 3'!B260, Sep!$H$4:$H$4000)</f>
        <v>0</v>
      </c>
      <c r="L260" s="8">
        <f>SUMIF(Oct!$M$4:$M$4000, 'Tag 3'!B260, Oct!$H$4:$H$4000)</f>
        <v>0</v>
      </c>
      <c r="M260" s="8">
        <f>SUMIF(Nov!$M$4:$M$4000, 'Tag 3'!B260, Nov!$H$4:$H$4000)</f>
        <v>0</v>
      </c>
      <c r="N260" s="8">
        <f>SUMIF(Dec!$M$4:$M$4000, 'Tag 3'!B260, Dec!$H$4:$H$4000)</f>
        <v>0</v>
      </c>
      <c r="O260" s="1">
        <f t="shared" si="4"/>
        <v>0</v>
      </c>
    </row>
    <row r="261" spans="2:15" x14ac:dyDescent="0.2">
      <c r="B261" s="21">
        <f>Tags!J261</f>
        <v>0</v>
      </c>
      <c r="C261" s="8">
        <f>SUMIF(Jan!$M$4:$M$4000, 'Tag 3'!B261, Jan!$H$4:$H$4000)</f>
        <v>0</v>
      </c>
      <c r="D261" s="8">
        <f>SUMIF(Feb!$M$4:$M$4000, 'Tag 3'!B261, Feb!$H$4:$H$4000)</f>
        <v>0</v>
      </c>
      <c r="E261" s="8">
        <f>SUMIF(Mar!$M$4:$M$4000, 'Tag 3'!B261, Mar!$H$4:$H$4000)</f>
        <v>0</v>
      </c>
      <c r="F261" s="8">
        <f>SUMIF(Apr!$M$4:$M$4000, 'Tag 3'!B261, Apr!$H$4:$H$4000)</f>
        <v>0</v>
      </c>
      <c r="G261" s="8">
        <f>SUMIF(May!$M$4:$M$4000, 'Tag 3'!B261, May!$H$4:$H$4000)</f>
        <v>0</v>
      </c>
      <c r="H261" s="8">
        <f>SUMIF(Jun!$M$4:$M$4000, 'Tag 3'!B261, Jun!$H$4:$H$4000)</f>
        <v>0</v>
      </c>
      <c r="I261" s="8">
        <f>SUMIF(Jul!$M$4:$M$4000, 'Tag 3'!B261, Jul!$H$4:$H$4000)</f>
        <v>0</v>
      </c>
      <c r="J261" s="8">
        <f>SUMIF(Aug!$M$4:$M$4000, 'Tag 3'!B261, Aug!$H$4:$H$4000)</f>
        <v>0</v>
      </c>
      <c r="K261" s="8">
        <f>SUMIF(Sep!$M$4:$M$4000, 'Tag 3'!B261, Sep!$H$4:$H$4000)</f>
        <v>0</v>
      </c>
      <c r="L261" s="8">
        <f>SUMIF(Oct!$M$4:$M$4000, 'Tag 3'!B261, Oct!$H$4:$H$4000)</f>
        <v>0</v>
      </c>
      <c r="M261" s="8">
        <f>SUMIF(Nov!$M$4:$M$4000, 'Tag 3'!B261, Nov!$H$4:$H$4000)</f>
        <v>0</v>
      </c>
      <c r="N261" s="8">
        <f>SUMIF(Dec!$M$4:$M$4000, 'Tag 3'!B261, Dec!$H$4:$H$4000)</f>
        <v>0</v>
      </c>
      <c r="O261" s="1">
        <f t="shared" si="4"/>
        <v>0</v>
      </c>
    </row>
    <row r="262" spans="2:15" x14ac:dyDescent="0.2">
      <c r="B262" s="21">
        <f>Tags!J262</f>
        <v>0</v>
      </c>
      <c r="C262" s="8">
        <f>SUMIF(Jan!$M$4:$M$4000, 'Tag 3'!B262, Jan!$H$4:$H$4000)</f>
        <v>0</v>
      </c>
      <c r="D262" s="8">
        <f>SUMIF(Feb!$M$4:$M$4000, 'Tag 3'!B262, Feb!$H$4:$H$4000)</f>
        <v>0</v>
      </c>
      <c r="E262" s="8">
        <f>SUMIF(Mar!$M$4:$M$4000, 'Tag 3'!B262, Mar!$H$4:$H$4000)</f>
        <v>0</v>
      </c>
      <c r="F262" s="8">
        <f>SUMIF(Apr!$M$4:$M$4000, 'Tag 3'!B262, Apr!$H$4:$H$4000)</f>
        <v>0</v>
      </c>
      <c r="G262" s="8">
        <f>SUMIF(May!$M$4:$M$4000, 'Tag 3'!B262, May!$H$4:$H$4000)</f>
        <v>0</v>
      </c>
      <c r="H262" s="8">
        <f>SUMIF(Jun!$M$4:$M$4000, 'Tag 3'!B262, Jun!$H$4:$H$4000)</f>
        <v>0</v>
      </c>
      <c r="I262" s="8">
        <f>SUMIF(Jul!$M$4:$M$4000, 'Tag 3'!B262, Jul!$H$4:$H$4000)</f>
        <v>0</v>
      </c>
      <c r="J262" s="8">
        <f>SUMIF(Aug!$M$4:$M$4000, 'Tag 3'!B262, Aug!$H$4:$H$4000)</f>
        <v>0</v>
      </c>
      <c r="K262" s="8">
        <f>SUMIF(Sep!$M$4:$M$4000, 'Tag 3'!B262, Sep!$H$4:$H$4000)</f>
        <v>0</v>
      </c>
      <c r="L262" s="8">
        <f>SUMIF(Oct!$M$4:$M$4000, 'Tag 3'!B262, Oct!$H$4:$H$4000)</f>
        <v>0</v>
      </c>
      <c r="M262" s="8">
        <f>SUMIF(Nov!$M$4:$M$4000, 'Tag 3'!B262, Nov!$H$4:$H$4000)</f>
        <v>0</v>
      </c>
      <c r="N262" s="8">
        <f>SUMIF(Dec!$M$4:$M$4000, 'Tag 3'!B262, Dec!$H$4:$H$4000)</f>
        <v>0</v>
      </c>
      <c r="O262" s="1">
        <f t="shared" si="4"/>
        <v>0</v>
      </c>
    </row>
    <row r="263" spans="2:15" x14ac:dyDescent="0.2">
      <c r="B263" s="21">
        <f>Tags!J263</f>
        <v>0</v>
      </c>
      <c r="C263" s="8">
        <f>SUMIF(Jan!$M$4:$M$4000, 'Tag 3'!B263, Jan!$H$4:$H$4000)</f>
        <v>0</v>
      </c>
      <c r="D263" s="8">
        <f>SUMIF(Feb!$M$4:$M$4000, 'Tag 3'!B263, Feb!$H$4:$H$4000)</f>
        <v>0</v>
      </c>
      <c r="E263" s="8">
        <f>SUMIF(Mar!$M$4:$M$4000, 'Tag 3'!B263, Mar!$H$4:$H$4000)</f>
        <v>0</v>
      </c>
      <c r="F263" s="8">
        <f>SUMIF(Apr!$M$4:$M$4000, 'Tag 3'!B263, Apr!$H$4:$H$4000)</f>
        <v>0</v>
      </c>
      <c r="G263" s="8">
        <f>SUMIF(May!$M$4:$M$4000, 'Tag 3'!B263, May!$H$4:$H$4000)</f>
        <v>0</v>
      </c>
      <c r="H263" s="8">
        <f>SUMIF(Jun!$M$4:$M$4000, 'Tag 3'!B263, Jun!$H$4:$H$4000)</f>
        <v>0</v>
      </c>
      <c r="I263" s="8">
        <f>SUMIF(Jul!$M$4:$M$4000, 'Tag 3'!B263, Jul!$H$4:$H$4000)</f>
        <v>0</v>
      </c>
      <c r="J263" s="8">
        <f>SUMIF(Aug!$M$4:$M$4000, 'Tag 3'!B263, Aug!$H$4:$H$4000)</f>
        <v>0</v>
      </c>
      <c r="K263" s="8">
        <f>SUMIF(Sep!$M$4:$M$4000, 'Tag 3'!B263, Sep!$H$4:$H$4000)</f>
        <v>0</v>
      </c>
      <c r="L263" s="8">
        <f>SUMIF(Oct!$M$4:$M$4000, 'Tag 3'!B263, Oct!$H$4:$H$4000)</f>
        <v>0</v>
      </c>
      <c r="M263" s="8">
        <f>SUMIF(Nov!$M$4:$M$4000, 'Tag 3'!B263, Nov!$H$4:$H$4000)</f>
        <v>0</v>
      </c>
      <c r="N263" s="8">
        <f>SUMIF(Dec!$M$4:$M$4000, 'Tag 3'!B263, Dec!$H$4:$H$4000)</f>
        <v>0</v>
      </c>
      <c r="O263" s="1">
        <f t="shared" si="4"/>
        <v>0</v>
      </c>
    </row>
    <row r="264" spans="2:15" x14ac:dyDescent="0.2">
      <c r="B264" s="21">
        <f>Tags!J264</f>
        <v>0</v>
      </c>
      <c r="C264" s="8">
        <f>SUMIF(Jan!$M$4:$M$4000, 'Tag 3'!B264, Jan!$H$4:$H$4000)</f>
        <v>0</v>
      </c>
      <c r="D264" s="8">
        <f>SUMIF(Feb!$M$4:$M$4000, 'Tag 3'!B264, Feb!$H$4:$H$4000)</f>
        <v>0</v>
      </c>
      <c r="E264" s="8">
        <f>SUMIF(Mar!$M$4:$M$4000, 'Tag 3'!B264, Mar!$H$4:$H$4000)</f>
        <v>0</v>
      </c>
      <c r="F264" s="8">
        <f>SUMIF(Apr!$M$4:$M$4000, 'Tag 3'!B264, Apr!$H$4:$H$4000)</f>
        <v>0</v>
      </c>
      <c r="G264" s="8">
        <f>SUMIF(May!$M$4:$M$4000, 'Tag 3'!B264, May!$H$4:$H$4000)</f>
        <v>0</v>
      </c>
      <c r="H264" s="8">
        <f>SUMIF(Jun!$M$4:$M$4000, 'Tag 3'!B264, Jun!$H$4:$H$4000)</f>
        <v>0</v>
      </c>
      <c r="I264" s="8">
        <f>SUMIF(Jul!$M$4:$M$4000, 'Tag 3'!B264, Jul!$H$4:$H$4000)</f>
        <v>0</v>
      </c>
      <c r="J264" s="8">
        <f>SUMIF(Aug!$M$4:$M$4000, 'Tag 3'!B264, Aug!$H$4:$H$4000)</f>
        <v>0</v>
      </c>
      <c r="K264" s="8">
        <f>SUMIF(Sep!$M$4:$M$4000, 'Tag 3'!B264, Sep!$H$4:$H$4000)</f>
        <v>0</v>
      </c>
      <c r="L264" s="8">
        <f>SUMIF(Oct!$M$4:$M$4000, 'Tag 3'!B264, Oct!$H$4:$H$4000)</f>
        <v>0</v>
      </c>
      <c r="M264" s="8">
        <f>SUMIF(Nov!$M$4:$M$4000, 'Tag 3'!B264, Nov!$H$4:$H$4000)</f>
        <v>0</v>
      </c>
      <c r="N264" s="8">
        <f>SUMIF(Dec!$M$4:$M$4000, 'Tag 3'!B264, Dec!$H$4:$H$4000)</f>
        <v>0</v>
      </c>
      <c r="O264" s="1">
        <f t="shared" si="4"/>
        <v>0</v>
      </c>
    </row>
    <row r="265" spans="2:15" x14ac:dyDescent="0.2">
      <c r="B265" s="21">
        <f>Tags!J265</f>
        <v>0</v>
      </c>
      <c r="C265" s="8">
        <f>SUMIF(Jan!$M$4:$M$4000, 'Tag 3'!B265, Jan!$H$4:$H$4000)</f>
        <v>0</v>
      </c>
      <c r="D265" s="8">
        <f>SUMIF(Feb!$M$4:$M$4000, 'Tag 3'!B265, Feb!$H$4:$H$4000)</f>
        <v>0</v>
      </c>
      <c r="E265" s="8">
        <f>SUMIF(Mar!$M$4:$M$4000, 'Tag 3'!B265, Mar!$H$4:$H$4000)</f>
        <v>0</v>
      </c>
      <c r="F265" s="8">
        <f>SUMIF(Apr!$M$4:$M$4000, 'Tag 3'!B265, Apr!$H$4:$H$4000)</f>
        <v>0</v>
      </c>
      <c r="G265" s="8">
        <f>SUMIF(May!$M$4:$M$4000, 'Tag 3'!B265, May!$H$4:$H$4000)</f>
        <v>0</v>
      </c>
      <c r="H265" s="8">
        <f>SUMIF(Jun!$M$4:$M$4000, 'Tag 3'!B265, Jun!$H$4:$H$4000)</f>
        <v>0</v>
      </c>
      <c r="I265" s="8">
        <f>SUMIF(Jul!$M$4:$M$4000, 'Tag 3'!B265, Jul!$H$4:$H$4000)</f>
        <v>0</v>
      </c>
      <c r="J265" s="8">
        <f>SUMIF(Aug!$M$4:$M$4000, 'Tag 3'!B265, Aug!$H$4:$H$4000)</f>
        <v>0</v>
      </c>
      <c r="K265" s="8">
        <f>SUMIF(Sep!$M$4:$M$4000, 'Tag 3'!B265, Sep!$H$4:$H$4000)</f>
        <v>0</v>
      </c>
      <c r="L265" s="8">
        <f>SUMIF(Oct!$M$4:$M$4000, 'Tag 3'!B265, Oct!$H$4:$H$4000)</f>
        <v>0</v>
      </c>
      <c r="M265" s="8">
        <f>SUMIF(Nov!$M$4:$M$4000, 'Tag 3'!B265, Nov!$H$4:$H$4000)</f>
        <v>0</v>
      </c>
      <c r="N265" s="8">
        <f>SUMIF(Dec!$M$4:$M$4000, 'Tag 3'!B265, Dec!$H$4:$H$4000)</f>
        <v>0</v>
      </c>
      <c r="O265" s="1">
        <f t="shared" si="4"/>
        <v>0</v>
      </c>
    </row>
    <row r="266" spans="2:15" x14ac:dyDescent="0.2">
      <c r="B266" s="21">
        <f>Tags!J266</f>
        <v>0</v>
      </c>
      <c r="C266" s="8">
        <f>SUMIF(Jan!$M$4:$M$4000, 'Tag 3'!B266, Jan!$H$4:$H$4000)</f>
        <v>0</v>
      </c>
      <c r="D266" s="8">
        <f>SUMIF(Feb!$M$4:$M$4000, 'Tag 3'!B266, Feb!$H$4:$H$4000)</f>
        <v>0</v>
      </c>
      <c r="E266" s="8">
        <f>SUMIF(Mar!$M$4:$M$4000, 'Tag 3'!B266, Mar!$H$4:$H$4000)</f>
        <v>0</v>
      </c>
      <c r="F266" s="8">
        <f>SUMIF(Apr!$M$4:$M$4000, 'Tag 3'!B266, Apr!$H$4:$H$4000)</f>
        <v>0</v>
      </c>
      <c r="G266" s="8">
        <f>SUMIF(May!$M$4:$M$4000, 'Tag 3'!B266, May!$H$4:$H$4000)</f>
        <v>0</v>
      </c>
      <c r="H266" s="8">
        <f>SUMIF(Jun!$M$4:$M$4000, 'Tag 3'!B266, Jun!$H$4:$H$4000)</f>
        <v>0</v>
      </c>
      <c r="I266" s="8">
        <f>SUMIF(Jul!$M$4:$M$4000, 'Tag 3'!B266, Jul!$H$4:$H$4000)</f>
        <v>0</v>
      </c>
      <c r="J266" s="8">
        <f>SUMIF(Aug!$M$4:$M$4000, 'Tag 3'!B266, Aug!$H$4:$H$4000)</f>
        <v>0</v>
      </c>
      <c r="K266" s="8">
        <f>SUMIF(Sep!$M$4:$M$4000, 'Tag 3'!B266, Sep!$H$4:$H$4000)</f>
        <v>0</v>
      </c>
      <c r="L266" s="8">
        <f>SUMIF(Oct!$M$4:$M$4000, 'Tag 3'!B266, Oct!$H$4:$H$4000)</f>
        <v>0</v>
      </c>
      <c r="M266" s="8">
        <f>SUMIF(Nov!$M$4:$M$4000, 'Tag 3'!B266, Nov!$H$4:$H$4000)</f>
        <v>0</v>
      </c>
      <c r="N266" s="8">
        <f>SUMIF(Dec!$M$4:$M$4000, 'Tag 3'!B266, Dec!$H$4:$H$4000)</f>
        <v>0</v>
      </c>
      <c r="O266" s="1">
        <f t="shared" si="4"/>
        <v>0</v>
      </c>
    </row>
    <row r="267" spans="2:15" x14ac:dyDescent="0.2">
      <c r="B267" s="21">
        <f>Tags!J267</f>
        <v>0</v>
      </c>
      <c r="C267" s="8">
        <f>SUMIF(Jan!$M$4:$M$4000, 'Tag 3'!B267, Jan!$H$4:$H$4000)</f>
        <v>0</v>
      </c>
      <c r="D267" s="8">
        <f>SUMIF(Feb!$M$4:$M$4000, 'Tag 3'!B267, Feb!$H$4:$H$4000)</f>
        <v>0</v>
      </c>
      <c r="E267" s="8">
        <f>SUMIF(Mar!$M$4:$M$4000, 'Tag 3'!B267, Mar!$H$4:$H$4000)</f>
        <v>0</v>
      </c>
      <c r="F267" s="8">
        <f>SUMIF(Apr!$M$4:$M$4000, 'Tag 3'!B267, Apr!$H$4:$H$4000)</f>
        <v>0</v>
      </c>
      <c r="G267" s="8">
        <f>SUMIF(May!$M$4:$M$4000, 'Tag 3'!B267, May!$H$4:$H$4000)</f>
        <v>0</v>
      </c>
      <c r="H267" s="8">
        <f>SUMIF(Jun!$M$4:$M$4000, 'Tag 3'!B267, Jun!$H$4:$H$4000)</f>
        <v>0</v>
      </c>
      <c r="I267" s="8">
        <f>SUMIF(Jul!$M$4:$M$4000, 'Tag 3'!B267, Jul!$H$4:$H$4000)</f>
        <v>0</v>
      </c>
      <c r="J267" s="8">
        <f>SUMIF(Aug!$M$4:$M$4000, 'Tag 3'!B267, Aug!$H$4:$H$4000)</f>
        <v>0</v>
      </c>
      <c r="K267" s="8">
        <f>SUMIF(Sep!$M$4:$M$4000, 'Tag 3'!B267, Sep!$H$4:$H$4000)</f>
        <v>0</v>
      </c>
      <c r="L267" s="8">
        <f>SUMIF(Oct!$M$4:$M$4000, 'Tag 3'!B267, Oct!$H$4:$H$4000)</f>
        <v>0</v>
      </c>
      <c r="M267" s="8">
        <f>SUMIF(Nov!$M$4:$M$4000, 'Tag 3'!B267, Nov!$H$4:$H$4000)</f>
        <v>0</v>
      </c>
      <c r="N267" s="8">
        <f>SUMIF(Dec!$M$4:$M$4000, 'Tag 3'!B267, Dec!$H$4:$H$4000)</f>
        <v>0</v>
      </c>
      <c r="O267" s="1">
        <f t="shared" si="4"/>
        <v>0</v>
      </c>
    </row>
    <row r="268" spans="2:15" x14ac:dyDescent="0.2">
      <c r="B268" s="21">
        <f>Tags!J268</f>
        <v>0</v>
      </c>
      <c r="C268" s="8">
        <f>SUMIF(Jan!$M$4:$M$4000, 'Tag 3'!B268, Jan!$H$4:$H$4000)</f>
        <v>0</v>
      </c>
      <c r="D268" s="8">
        <f>SUMIF(Feb!$M$4:$M$4000, 'Tag 3'!B268, Feb!$H$4:$H$4000)</f>
        <v>0</v>
      </c>
      <c r="E268" s="8">
        <f>SUMIF(Mar!$M$4:$M$4000, 'Tag 3'!B268, Mar!$H$4:$H$4000)</f>
        <v>0</v>
      </c>
      <c r="F268" s="8">
        <f>SUMIF(Apr!$M$4:$M$4000, 'Tag 3'!B268, Apr!$H$4:$H$4000)</f>
        <v>0</v>
      </c>
      <c r="G268" s="8">
        <f>SUMIF(May!$M$4:$M$4000, 'Tag 3'!B268, May!$H$4:$H$4000)</f>
        <v>0</v>
      </c>
      <c r="H268" s="8">
        <f>SUMIF(Jun!$M$4:$M$4000, 'Tag 3'!B268, Jun!$H$4:$H$4000)</f>
        <v>0</v>
      </c>
      <c r="I268" s="8">
        <f>SUMIF(Jul!$M$4:$M$4000, 'Tag 3'!B268, Jul!$H$4:$H$4000)</f>
        <v>0</v>
      </c>
      <c r="J268" s="8">
        <f>SUMIF(Aug!$M$4:$M$4000, 'Tag 3'!B268, Aug!$H$4:$H$4000)</f>
        <v>0</v>
      </c>
      <c r="K268" s="8">
        <f>SUMIF(Sep!$M$4:$M$4000, 'Tag 3'!B268, Sep!$H$4:$H$4000)</f>
        <v>0</v>
      </c>
      <c r="L268" s="8">
        <f>SUMIF(Oct!$M$4:$M$4000, 'Tag 3'!B268, Oct!$H$4:$H$4000)</f>
        <v>0</v>
      </c>
      <c r="M268" s="8">
        <f>SUMIF(Nov!$M$4:$M$4000, 'Tag 3'!B268, Nov!$H$4:$H$4000)</f>
        <v>0</v>
      </c>
      <c r="N268" s="8">
        <f>SUMIF(Dec!$M$4:$M$4000, 'Tag 3'!B268, Dec!$H$4:$H$4000)</f>
        <v>0</v>
      </c>
      <c r="O268" s="1">
        <f t="shared" si="4"/>
        <v>0</v>
      </c>
    </row>
    <row r="269" spans="2:15" x14ac:dyDescent="0.2">
      <c r="B269" s="21">
        <f>Tags!J269</f>
        <v>0</v>
      </c>
      <c r="C269" s="8">
        <f>SUMIF(Jan!$M$4:$M$4000, 'Tag 3'!B269, Jan!$H$4:$H$4000)</f>
        <v>0</v>
      </c>
      <c r="D269" s="8">
        <f>SUMIF(Feb!$M$4:$M$4000, 'Tag 3'!B269, Feb!$H$4:$H$4000)</f>
        <v>0</v>
      </c>
      <c r="E269" s="8">
        <f>SUMIF(Mar!$M$4:$M$4000, 'Tag 3'!B269, Mar!$H$4:$H$4000)</f>
        <v>0</v>
      </c>
      <c r="F269" s="8">
        <f>SUMIF(Apr!$M$4:$M$4000, 'Tag 3'!B269, Apr!$H$4:$H$4000)</f>
        <v>0</v>
      </c>
      <c r="G269" s="8">
        <f>SUMIF(May!$M$4:$M$4000, 'Tag 3'!B269, May!$H$4:$H$4000)</f>
        <v>0</v>
      </c>
      <c r="H269" s="8">
        <f>SUMIF(Jun!$M$4:$M$4000, 'Tag 3'!B269, Jun!$H$4:$H$4000)</f>
        <v>0</v>
      </c>
      <c r="I269" s="8">
        <f>SUMIF(Jul!$M$4:$M$4000, 'Tag 3'!B269, Jul!$H$4:$H$4000)</f>
        <v>0</v>
      </c>
      <c r="J269" s="8">
        <f>SUMIF(Aug!$M$4:$M$4000, 'Tag 3'!B269, Aug!$H$4:$H$4000)</f>
        <v>0</v>
      </c>
      <c r="K269" s="8">
        <f>SUMIF(Sep!$M$4:$M$4000, 'Tag 3'!B269, Sep!$H$4:$H$4000)</f>
        <v>0</v>
      </c>
      <c r="L269" s="8">
        <f>SUMIF(Oct!$M$4:$M$4000, 'Tag 3'!B269, Oct!$H$4:$H$4000)</f>
        <v>0</v>
      </c>
      <c r="M269" s="8">
        <f>SUMIF(Nov!$M$4:$M$4000, 'Tag 3'!B269, Nov!$H$4:$H$4000)</f>
        <v>0</v>
      </c>
      <c r="N269" s="8">
        <f>SUMIF(Dec!$M$4:$M$4000, 'Tag 3'!B269, Dec!$H$4:$H$4000)</f>
        <v>0</v>
      </c>
      <c r="O269" s="1">
        <f t="shared" si="4"/>
        <v>0</v>
      </c>
    </row>
    <row r="270" spans="2:15" x14ac:dyDescent="0.2">
      <c r="B270" s="21">
        <f>Tags!J270</f>
        <v>0</v>
      </c>
      <c r="C270" s="8">
        <f>SUMIF(Jan!$M$4:$M$4000, 'Tag 3'!B270, Jan!$H$4:$H$4000)</f>
        <v>0</v>
      </c>
      <c r="D270" s="8">
        <f>SUMIF(Feb!$M$4:$M$4000, 'Tag 3'!B270, Feb!$H$4:$H$4000)</f>
        <v>0</v>
      </c>
      <c r="E270" s="8">
        <f>SUMIF(Mar!$M$4:$M$4000, 'Tag 3'!B270, Mar!$H$4:$H$4000)</f>
        <v>0</v>
      </c>
      <c r="F270" s="8">
        <f>SUMIF(Apr!$M$4:$M$4000, 'Tag 3'!B270, Apr!$H$4:$H$4000)</f>
        <v>0</v>
      </c>
      <c r="G270" s="8">
        <f>SUMIF(May!$M$4:$M$4000, 'Tag 3'!B270, May!$H$4:$H$4000)</f>
        <v>0</v>
      </c>
      <c r="H270" s="8">
        <f>SUMIF(Jun!$M$4:$M$4000, 'Tag 3'!B270, Jun!$H$4:$H$4000)</f>
        <v>0</v>
      </c>
      <c r="I270" s="8">
        <f>SUMIF(Jul!$M$4:$M$4000, 'Tag 3'!B270, Jul!$H$4:$H$4000)</f>
        <v>0</v>
      </c>
      <c r="J270" s="8">
        <f>SUMIF(Aug!$M$4:$M$4000, 'Tag 3'!B270, Aug!$H$4:$H$4000)</f>
        <v>0</v>
      </c>
      <c r="K270" s="8">
        <f>SUMIF(Sep!$M$4:$M$4000, 'Tag 3'!B270, Sep!$H$4:$H$4000)</f>
        <v>0</v>
      </c>
      <c r="L270" s="8">
        <f>SUMIF(Oct!$M$4:$M$4000, 'Tag 3'!B270, Oct!$H$4:$H$4000)</f>
        <v>0</v>
      </c>
      <c r="M270" s="8">
        <f>SUMIF(Nov!$M$4:$M$4000, 'Tag 3'!B270, Nov!$H$4:$H$4000)</f>
        <v>0</v>
      </c>
      <c r="N270" s="8">
        <f>SUMIF(Dec!$M$4:$M$4000, 'Tag 3'!B270, Dec!$H$4:$H$4000)</f>
        <v>0</v>
      </c>
      <c r="O270" s="1">
        <f t="shared" si="4"/>
        <v>0</v>
      </c>
    </row>
    <row r="271" spans="2:15" x14ac:dyDescent="0.2">
      <c r="B271" s="21">
        <f>Tags!J271</f>
        <v>0</v>
      </c>
      <c r="C271" s="8">
        <f>SUMIF(Jan!$M$4:$M$4000, 'Tag 3'!B271, Jan!$H$4:$H$4000)</f>
        <v>0</v>
      </c>
      <c r="D271" s="8">
        <f>SUMIF(Feb!$M$4:$M$4000, 'Tag 3'!B271, Feb!$H$4:$H$4000)</f>
        <v>0</v>
      </c>
      <c r="E271" s="8">
        <f>SUMIF(Mar!$M$4:$M$4000, 'Tag 3'!B271, Mar!$H$4:$H$4000)</f>
        <v>0</v>
      </c>
      <c r="F271" s="8">
        <f>SUMIF(Apr!$M$4:$M$4000, 'Tag 3'!B271, Apr!$H$4:$H$4000)</f>
        <v>0</v>
      </c>
      <c r="G271" s="8">
        <f>SUMIF(May!$M$4:$M$4000, 'Tag 3'!B271, May!$H$4:$H$4000)</f>
        <v>0</v>
      </c>
      <c r="H271" s="8">
        <f>SUMIF(Jun!$M$4:$M$4000, 'Tag 3'!B271, Jun!$H$4:$H$4000)</f>
        <v>0</v>
      </c>
      <c r="I271" s="8">
        <f>SUMIF(Jul!$M$4:$M$4000, 'Tag 3'!B271, Jul!$H$4:$H$4000)</f>
        <v>0</v>
      </c>
      <c r="J271" s="8">
        <f>SUMIF(Aug!$M$4:$M$4000, 'Tag 3'!B271, Aug!$H$4:$H$4000)</f>
        <v>0</v>
      </c>
      <c r="K271" s="8">
        <f>SUMIF(Sep!$M$4:$M$4000, 'Tag 3'!B271, Sep!$H$4:$H$4000)</f>
        <v>0</v>
      </c>
      <c r="L271" s="8">
        <f>SUMIF(Oct!$M$4:$M$4000, 'Tag 3'!B271, Oct!$H$4:$H$4000)</f>
        <v>0</v>
      </c>
      <c r="M271" s="8">
        <f>SUMIF(Nov!$M$4:$M$4000, 'Tag 3'!B271, Nov!$H$4:$H$4000)</f>
        <v>0</v>
      </c>
      <c r="N271" s="8">
        <f>SUMIF(Dec!$M$4:$M$4000, 'Tag 3'!B271, Dec!$H$4:$H$4000)</f>
        <v>0</v>
      </c>
      <c r="O271" s="1">
        <f t="shared" si="4"/>
        <v>0</v>
      </c>
    </row>
    <row r="272" spans="2:15" x14ac:dyDescent="0.2">
      <c r="B272" s="21">
        <f>Tags!J272</f>
        <v>0</v>
      </c>
      <c r="C272" s="8">
        <f>SUMIF(Jan!$M$4:$M$4000, 'Tag 3'!B272, Jan!$H$4:$H$4000)</f>
        <v>0</v>
      </c>
      <c r="D272" s="8">
        <f>SUMIF(Feb!$M$4:$M$4000, 'Tag 3'!B272, Feb!$H$4:$H$4000)</f>
        <v>0</v>
      </c>
      <c r="E272" s="8">
        <f>SUMIF(Mar!$M$4:$M$4000, 'Tag 3'!B272, Mar!$H$4:$H$4000)</f>
        <v>0</v>
      </c>
      <c r="F272" s="8">
        <f>SUMIF(Apr!$M$4:$M$4000, 'Tag 3'!B272, Apr!$H$4:$H$4000)</f>
        <v>0</v>
      </c>
      <c r="G272" s="8">
        <f>SUMIF(May!$M$4:$M$4000, 'Tag 3'!B272, May!$H$4:$H$4000)</f>
        <v>0</v>
      </c>
      <c r="H272" s="8">
        <f>SUMIF(Jun!$M$4:$M$4000, 'Tag 3'!B272, Jun!$H$4:$H$4000)</f>
        <v>0</v>
      </c>
      <c r="I272" s="8">
        <f>SUMIF(Jul!$M$4:$M$4000, 'Tag 3'!B272, Jul!$H$4:$H$4000)</f>
        <v>0</v>
      </c>
      <c r="J272" s="8">
        <f>SUMIF(Aug!$M$4:$M$4000, 'Tag 3'!B272, Aug!$H$4:$H$4000)</f>
        <v>0</v>
      </c>
      <c r="K272" s="8">
        <f>SUMIF(Sep!$M$4:$M$4000, 'Tag 3'!B272, Sep!$H$4:$H$4000)</f>
        <v>0</v>
      </c>
      <c r="L272" s="8">
        <f>SUMIF(Oct!$M$4:$M$4000, 'Tag 3'!B272, Oct!$H$4:$H$4000)</f>
        <v>0</v>
      </c>
      <c r="M272" s="8">
        <f>SUMIF(Nov!$M$4:$M$4000, 'Tag 3'!B272, Nov!$H$4:$H$4000)</f>
        <v>0</v>
      </c>
      <c r="N272" s="8">
        <f>SUMIF(Dec!$M$4:$M$4000, 'Tag 3'!B272, Dec!$H$4:$H$4000)</f>
        <v>0</v>
      </c>
      <c r="O272" s="1">
        <f t="shared" si="4"/>
        <v>0</v>
      </c>
    </row>
    <row r="273" spans="2:15" x14ac:dyDescent="0.2">
      <c r="B273" s="21">
        <f>Tags!J273</f>
        <v>0</v>
      </c>
      <c r="C273" s="8">
        <f>SUMIF(Jan!$M$4:$M$4000, 'Tag 3'!B273, Jan!$H$4:$H$4000)</f>
        <v>0</v>
      </c>
      <c r="D273" s="8">
        <f>SUMIF(Feb!$M$4:$M$4000, 'Tag 3'!B273, Feb!$H$4:$H$4000)</f>
        <v>0</v>
      </c>
      <c r="E273" s="8">
        <f>SUMIF(Mar!$M$4:$M$4000, 'Tag 3'!B273, Mar!$H$4:$H$4000)</f>
        <v>0</v>
      </c>
      <c r="F273" s="8">
        <f>SUMIF(Apr!$M$4:$M$4000, 'Tag 3'!B273, Apr!$H$4:$H$4000)</f>
        <v>0</v>
      </c>
      <c r="G273" s="8">
        <f>SUMIF(May!$M$4:$M$4000, 'Tag 3'!B273, May!$H$4:$H$4000)</f>
        <v>0</v>
      </c>
      <c r="H273" s="8">
        <f>SUMIF(Jun!$M$4:$M$4000, 'Tag 3'!B273, Jun!$H$4:$H$4000)</f>
        <v>0</v>
      </c>
      <c r="I273" s="8">
        <f>SUMIF(Jul!$M$4:$M$4000, 'Tag 3'!B273, Jul!$H$4:$H$4000)</f>
        <v>0</v>
      </c>
      <c r="J273" s="8">
        <f>SUMIF(Aug!$M$4:$M$4000, 'Tag 3'!B273, Aug!$H$4:$H$4000)</f>
        <v>0</v>
      </c>
      <c r="K273" s="8">
        <f>SUMIF(Sep!$M$4:$M$4000, 'Tag 3'!B273, Sep!$H$4:$H$4000)</f>
        <v>0</v>
      </c>
      <c r="L273" s="8">
        <f>SUMIF(Oct!$M$4:$M$4000, 'Tag 3'!B273, Oct!$H$4:$H$4000)</f>
        <v>0</v>
      </c>
      <c r="M273" s="8">
        <f>SUMIF(Nov!$M$4:$M$4000, 'Tag 3'!B273, Nov!$H$4:$H$4000)</f>
        <v>0</v>
      </c>
      <c r="N273" s="8">
        <f>SUMIF(Dec!$M$4:$M$4000, 'Tag 3'!B273, Dec!$H$4:$H$4000)</f>
        <v>0</v>
      </c>
      <c r="O273" s="1">
        <f t="shared" si="4"/>
        <v>0</v>
      </c>
    </row>
    <row r="274" spans="2:15" x14ac:dyDescent="0.2">
      <c r="B274" s="21">
        <f>Tags!J274</f>
        <v>0</v>
      </c>
      <c r="C274" s="8">
        <f>SUMIF(Jan!$M$4:$M$4000, 'Tag 3'!B274, Jan!$H$4:$H$4000)</f>
        <v>0</v>
      </c>
      <c r="D274" s="8">
        <f>SUMIF(Feb!$M$4:$M$4000, 'Tag 3'!B274, Feb!$H$4:$H$4000)</f>
        <v>0</v>
      </c>
      <c r="E274" s="8">
        <f>SUMIF(Mar!$M$4:$M$4000, 'Tag 3'!B274, Mar!$H$4:$H$4000)</f>
        <v>0</v>
      </c>
      <c r="F274" s="8">
        <f>SUMIF(Apr!$M$4:$M$4000, 'Tag 3'!B274, Apr!$H$4:$H$4000)</f>
        <v>0</v>
      </c>
      <c r="G274" s="8">
        <f>SUMIF(May!$M$4:$M$4000, 'Tag 3'!B274, May!$H$4:$H$4000)</f>
        <v>0</v>
      </c>
      <c r="H274" s="8">
        <f>SUMIF(Jun!$M$4:$M$4000, 'Tag 3'!B274, Jun!$H$4:$H$4000)</f>
        <v>0</v>
      </c>
      <c r="I274" s="8">
        <f>SUMIF(Jul!$M$4:$M$4000, 'Tag 3'!B274, Jul!$H$4:$H$4000)</f>
        <v>0</v>
      </c>
      <c r="J274" s="8">
        <f>SUMIF(Aug!$M$4:$M$4000, 'Tag 3'!B274, Aug!$H$4:$H$4000)</f>
        <v>0</v>
      </c>
      <c r="K274" s="8">
        <f>SUMIF(Sep!$M$4:$M$4000, 'Tag 3'!B274, Sep!$H$4:$H$4000)</f>
        <v>0</v>
      </c>
      <c r="L274" s="8">
        <f>SUMIF(Oct!$M$4:$M$4000, 'Tag 3'!B274, Oct!$H$4:$H$4000)</f>
        <v>0</v>
      </c>
      <c r="M274" s="8">
        <f>SUMIF(Nov!$M$4:$M$4000, 'Tag 3'!B274, Nov!$H$4:$H$4000)</f>
        <v>0</v>
      </c>
      <c r="N274" s="8">
        <f>SUMIF(Dec!$M$4:$M$4000, 'Tag 3'!B274, Dec!$H$4:$H$4000)</f>
        <v>0</v>
      </c>
      <c r="O274" s="1">
        <f t="shared" si="4"/>
        <v>0</v>
      </c>
    </row>
    <row r="275" spans="2:15" x14ac:dyDescent="0.2">
      <c r="B275" s="21">
        <f>Tags!J275</f>
        <v>0</v>
      </c>
      <c r="C275" s="8">
        <f>SUMIF(Jan!$M$4:$M$4000, 'Tag 3'!B275, Jan!$H$4:$H$4000)</f>
        <v>0</v>
      </c>
      <c r="D275" s="8">
        <f>SUMIF(Feb!$M$4:$M$4000, 'Tag 3'!B275, Feb!$H$4:$H$4000)</f>
        <v>0</v>
      </c>
      <c r="E275" s="8">
        <f>SUMIF(Mar!$M$4:$M$4000, 'Tag 3'!B275, Mar!$H$4:$H$4000)</f>
        <v>0</v>
      </c>
      <c r="F275" s="8">
        <f>SUMIF(Apr!$M$4:$M$4000, 'Tag 3'!B275, Apr!$H$4:$H$4000)</f>
        <v>0</v>
      </c>
      <c r="G275" s="8">
        <f>SUMIF(May!$M$4:$M$4000, 'Tag 3'!B275, May!$H$4:$H$4000)</f>
        <v>0</v>
      </c>
      <c r="H275" s="8">
        <f>SUMIF(Jun!$M$4:$M$4000, 'Tag 3'!B275, Jun!$H$4:$H$4000)</f>
        <v>0</v>
      </c>
      <c r="I275" s="8">
        <f>SUMIF(Jul!$M$4:$M$4000, 'Tag 3'!B275, Jul!$H$4:$H$4000)</f>
        <v>0</v>
      </c>
      <c r="J275" s="8">
        <f>SUMIF(Aug!$M$4:$M$4000, 'Tag 3'!B275, Aug!$H$4:$H$4000)</f>
        <v>0</v>
      </c>
      <c r="K275" s="8">
        <f>SUMIF(Sep!$M$4:$M$4000, 'Tag 3'!B275, Sep!$H$4:$H$4000)</f>
        <v>0</v>
      </c>
      <c r="L275" s="8">
        <f>SUMIF(Oct!$M$4:$M$4000, 'Tag 3'!B275, Oct!$H$4:$H$4000)</f>
        <v>0</v>
      </c>
      <c r="M275" s="8">
        <f>SUMIF(Nov!$M$4:$M$4000, 'Tag 3'!B275, Nov!$H$4:$H$4000)</f>
        <v>0</v>
      </c>
      <c r="N275" s="8">
        <f>SUMIF(Dec!$M$4:$M$4000, 'Tag 3'!B275, Dec!$H$4:$H$4000)</f>
        <v>0</v>
      </c>
      <c r="O275" s="1">
        <f t="shared" si="4"/>
        <v>0</v>
      </c>
    </row>
    <row r="276" spans="2:15" x14ac:dyDescent="0.2">
      <c r="B276" s="21">
        <f>Tags!J276</f>
        <v>0</v>
      </c>
      <c r="C276" s="8">
        <f>SUMIF(Jan!$M$4:$M$4000, 'Tag 3'!B276, Jan!$H$4:$H$4000)</f>
        <v>0</v>
      </c>
      <c r="D276" s="8">
        <f>SUMIF(Feb!$M$4:$M$4000, 'Tag 3'!B276, Feb!$H$4:$H$4000)</f>
        <v>0</v>
      </c>
      <c r="E276" s="8">
        <f>SUMIF(Mar!$M$4:$M$4000, 'Tag 3'!B276, Mar!$H$4:$H$4000)</f>
        <v>0</v>
      </c>
      <c r="F276" s="8">
        <f>SUMIF(Apr!$M$4:$M$4000, 'Tag 3'!B276, Apr!$H$4:$H$4000)</f>
        <v>0</v>
      </c>
      <c r="G276" s="8">
        <f>SUMIF(May!$M$4:$M$4000, 'Tag 3'!B276, May!$H$4:$H$4000)</f>
        <v>0</v>
      </c>
      <c r="H276" s="8">
        <f>SUMIF(Jun!$M$4:$M$4000, 'Tag 3'!B276, Jun!$H$4:$H$4000)</f>
        <v>0</v>
      </c>
      <c r="I276" s="8">
        <f>SUMIF(Jul!$M$4:$M$4000, 'Tag 3'!B276, Jul!$H$4:$H$4000)</f>
        <v>0</v>
      </c>
      <c r="J276" s="8">
        <f>SUMIF(Aug!$M$4:$M$4000, 'Tag 3'!B276, Aug!$H$4:$H$4000)</f>
        <v>0</v>
      </c>
      <c r="K276" s="8">
        <f>SUMIF(Sep!$M$4:$M$4000, 'Tag 3'!B276, Sep!$H$4:$H$4000)</f>
        <v>0</v>
      </c>
      <c r="L276" s="8">
        <f>SUMIF(Oct!$M$4:$M$4000, 'Tag 3'!B276, Oct!$H$4:$H$4000)</f>
        <v>0</v>
      </c>
      <c r="M276" s="8">
        <f>SUMIF(Nov!$M$4:$M$4000, 'Tag 3'!B276, Nov!$H$4:$H$4000)</f>
        <v>0</v>
      </c>
      <c r="N276" s="8">
        <f>SUMIF(Dec!$M$4:$M$4000, 'Tag 3'!B276, Dec!$H$4:$H$4000)</f>
        <v>0</v>
      </c>
      <c r="O276" s="1">
        <f t="shared" si="4"/>
        <v>0</v>
      </c>
    </row>
    <row r="277" spans="2:15" x14ac:dyDescent="0.2">
      <c r="B277" s="21">
        <f>Tags!J277</f>
        <v>0</v>
      </c>
      <c r="C277" s="8">
        <f>SUMIF(Jan!$M$4:$M$4000, 'Tag 3'!B277, Jan!$H$4:$H$4000)</f>
        <v>0</v>
      </c>
      <c r="D277" s="8">
        <f>SUMIF(Feb!$M$4:$M$4000, 'Tag 3'!B277, Feb!$H$4:$H$4000)</f>
        <v>0</v>
      </c>
      <c r="E277" s="8">
        <f>SUMIF(Mar!$M$4:$M$4000, 'Tag 3'!B277, Mar!$H$4:$H$4000)</f>
        <v>0</v>
      </c>
      <c r="F277" s="8">
        <f>SUMIF(Apr!$M$4:$M$4000, 'Tag 3'!B277, Apr!$H$4:$H$4000)</f>
        <v>0</v>
      </c>
      <c r="G277" s="8">
        <f>SUMIF(May!$M$4:$M$4000, 'Tag 3'!B277, May!$H$4:$H$4000)</f>
        <v>0</v>
      </c>
      <c r="H277" s="8">
        <f>SUMIF(Jun!$M$4:$M$4000, 'Tag 3'!B277, Jun!$H$4:$H$4000)</f>
        <v>0</v>
      </c>
      <c r="I277" s="8">
        <f>SUMIF(Jul!$M$4:$M$4000, 'Tag 3'!B277, Jul!$H$4:$H$4000)</f>
        <v>0</v>
      </c>
      <c r="J277" s="8">
        <f>SUMIF(Aug!$M$4:$M$4000, 'Tag 3'!B277, Aug!$H$4:$H$4000)</f>
        <v>0</v>
      </c>
      <c r="K277" s="8">
        <f>SUMIF(Sep!$M$4:$M$4000, 'Tag 3'!B277, Sep!$H$4:$H$4000)</f>
        <v>0</v>
      </c>
      <c r="L277" s="8">
        <f>SUMIF(Oct!$M$4:$M$4000, 'Tag 3'!B277, Oct!$H$4:$H$4000)</f>
        <v>0</v>
      </c>
      <c r="M277" s="8">
        <f>SUMIF(Nov!$M$4:$M$4000, 'Tag 3'!B277, Nov!$H$4:$H$4000)</f>
        <v>0</v>
      </c>
      <c r="N277" s="8">
        <f>SUMIF(Dec!$M$4:$M$4000, 'Tag 3'!B277, Dec!$H$4:$H$4000)</f>
        <v>0</v>
      </c>
      <c r="O277" s="1">
        <f t="shared" si="4"/>
        <v>0</v>
      </c>
    </row>
    <row r="278" spans="2:15" x14ac:dyDescent="0.2">
      <c r="B278" s="21">
        <f>Tags!J278</f>
        <v>0</v>
      </c>
      <c r="C278" s="8">
        <f>SUMIF(Jan!$M$4:$M$4000, 'Tag 3'!B278, Jan!$H$4:$H$4000)</f>
        <v>0</v>
      </c>
      <c r="D278" s="8">
        <f>SUMIF(Feb!$M$4:$M$4000, 'Tag 3'!B278, Feb!$H$4:$H$4000)</f>
        <v>0</v>
      </c>
      <c r="E278" s="8">
        <f>SUMIF(Mar!$M$4:$M$4000, 'Tag 3'!B278, Mar!$H$4:$H$4000)</f>
        <v>0</v>
      </c>
      <c r="F278" s="8">
        <f>SUMIF(Apr!$M$4:$M$4000, 'Tag 3'!B278, Apr!$H$4:$H$4000)</f>
        <v>0</v>
      </c>
      <c r="G278" s="8">
        <f>SUMIF(May!$M$4:$M$4000, 'Tag 3'!B278, May!$H$4:$H$4000)</f>
        <v>0</v>
      </c>
      <c r="H278" s="8">
        <f>SUMIF(Jun!$M$4:$M$4000, 'Tag 3'!B278, Jun!$H$4:$H$4000)</f>
        <v>0</v>
      </c>
      <c r="I278" s="8">
        <f>SUMIF(Jul!$M$4:$M$4000, 'Tag 3'!B278, Jul!$H$4:$H$4000)</f>
        <v>0</v>
      </c>
      <c r="J278" s="8">
        <f>SUMIF(Aug!$M$4:$M$4000, 'Tag 3'!B278, Aug!$H$4:$H$4000)</f>
        <v>0</v>
      </c>
      <c r="K278" s="8">
        <f>SUMIF(Sep!$M$4:$M$4000, 'Tag 3'!B278, Sep!$H$4:$H$4000)</f>
        <v>0</v>
      </c>
      <c r="L278" s="8">
        <f>SUMIF(Oct!$M$4:$M$4000, 'Tag 3'!B278, Oct!$H$4:$H$4000)</f>
        <v>0</v>
      </c>
      <c r="M278" s="8">
        <f>SUMIF(Nov!$M$4:$M$4000, 'Tag 3'!B278, Nov!$H$4:$H$4000)</f>
        <v>0</v>
      </c>
      <c r="N278" s="8">
        <f>SUMIF(Dec!$M$4:$M$4000, 'Tag 3'!B278, Dec!$H$4:$H$4000)</f>
        <v>0</v>
      </c>
      <c r="O278" s="1">
        <f t="shared" si="4"/>
        <v>0</v>
      </c>
    </row>
    <row r="279" spans="2:15" x14ac:dyDescent="0.2">
      <c r="B279" s="21">
        <f>Tags!J279</f>
        <v>0</v>
      </c>
      <c r="C279" s="8">
        <f>SUMIF(Jan!$M$4:$M$4000, 'Tag 3'!B279, Jan!$H$4:$H$4000)</f>
        <v>0</v>
      </c>
      <c r="D279" s="8">
        <f>SUMIF(Feb!$M$4:$M$4000, 'Tag 3'!B279, Feb!$H$4:$H$4000)</f>
        <v>0</v>
      </c>
      <c r="E279" s="8">
        <f>SUMIF(Mar!$M$4:$M$4000, 'Tag 3'!B279, Mar!$H$4:$H$4000)</f>
        <v>0</v>
      </c>
      <c r="F279" s="8">
        <f>SUMIF(Apr!$M$4:$M$4000, 'Tag 3'!B279, Apr!$H$4:$H$4000)</f>
        <v>0</v>
      </c>
      <c r="G279" s="8">
        <f>SUMIF(May!$M$4:$M$4000, 'Tag 3'!B279, May!$H$4:$H$4000)</f>
        <v>0</v>
      </c>
      <c r="H279" s="8">
        <f>SUMIF(Jun!$M$4:$M$4000, 'Tag 3'!B279, Jun!$H$4:$H$4000)</f>
        <v>0</v>
      </c>
      <c r="I279" s="8">
        <f>SUMIF(Jul!$M$4:$M$4000, 'Tag 3'!B279, Jul!$H$4:$H$4000)</f>
        <v>0</v>
      </c>
      <c r="J279" s="8">
        <f>SUMIF(Aug!$M$4:$M$4000, 'Tag 3'!B279, Aug!$H$4:$H$4000)</f>
        <v>0</v>
      </c>
      <c r="K279" s="8">
        <f>SUMIF(Sep!$M$4:$M$4000, 'Tag 3'!B279, Sep!$H$4:$H$4000)</f>
        <v>0</v>
      </c>
      <c r="L279" s="8">
        <f>SUMIF(Oct!$M$4:$M$4000, 'Tag 3'!B279, Oct!$H$4:$H$4000)</f>
        <v>0</v>
      </c>
      <c r="M279" s="8">
        <f>SUMIF(Nov!$M$4:$M$4000, 'Tag 3'!B279, Nov!$H$4:$H$4000)</f>
        <v>0</v>
      </c>
      <c r="N279" s="8">
        <f>SUMIF(Dec!$M$4:$M$4000, 'Tag 3'!B279, Dec!$H$4:$H$4000)</f>
        <v>0</v>
      </c>
      <c r="O279" s="1">
        <f t="shared" si="4"/>
        <v>0</v>
      </c>
    </row>
    <row r="280" spans="2:15" x14ac:dyDescent="0.2">
      <c r="B280" s="21">
        <f>Tags!J280</f>
        <v>0</v>
      </c>
      <c r="C280" s="8">
        <f>SUMIF(Jan!$M$4:$M$4000, 'Tag 3'!B280, Jan!$H$4:$H$4000)</f>
        <v>0</v>
      </c>
      <c r="D280" s="8">
        <f>SUMIF(Feb!$M$4:$M$4000, 'Tag 3'!B280, Feb!$H$4:$H$4000)</f>
        <v>0</v>
      </c>
      <c r="E280" s="8">
        <f>SUMIF(Mar!$M$4:$M$4000, 'Tag 3'!B280, Mar!$H$4:$H$4000)</f>
        <v>0</v>
      </c>
      <c r="F280" s="8">
        <f>SUMIF(Apr!$M$4:$M$4000, 'Tag 3'!B280, Apr!$H$4:$H$4000)</f>
        <v>0</v>
      </c>
      <c r="G280" s="8">
        <f>SUMIF(May!$M$4:$M$4000, 'Tag 3'!B280, May!$H$4:$H$4000)</f>
        <v>0</v>
      </c>
      <c r="H280" s="8">
        <f>SUMIF(Jun!$M$4:$M$4000, 'Tag 3'!B280, Jun!$H$4:$H$4000)</f>
        <v>0</v>
      </c>
      <c r="I280" s="8">
        <f>SUMIF(Jul!$M$4:$M$4000, 'Tag 3'!B280, Jul!$H$4:$H$4000)</f>
        <v>0</v>
      </c>
      <c r="J280" s="8">
        <f>SUMIF(Aug!$M$4:$M$4000, 'Tag 3'!B280, Aug!$H$4:$H$4000)</f>
        <v>0</v>
      </c>
      <c r="K280" s="8">
        <f>SUMIF(Sep!$M$4:$M$4000, 'Tag 3'!B280, Sep!$H$4:$H$4000)</f>
        <v>0</v>
      </c>
      <c r="L280" s="8">
        <f>SUMIF(Oct!$M$4:$M$4000, 'Tag 3'!B280, Oct!$H$4:$H$4000)</f>
        <v>0</v>
      </c>
      <c r="M280" s="8">
        <f>SUMIF(Nov!$M$4:$M$4000, 'Tag 3'!B280, Nov!$H$4:$H$4000)</f>
        <v>0</v>
      </c>
      <c r="N280" s="8">
        <f>SUMIF(Dec!$M$4:$M$4000, 'Tag 3'!B280, Dec!$H$4:$H$4000)</f>
        <v>0</v>
      </c>
      <c r="O280" s="1">
        <f t="shared" si="4"/>
        <v>0</v>
      </c>
    </row>
    <row r="281" spans="2:15" x14ac:dyDescent="0.2">
      <c r="B281" s="21">
        <f>Tags!J281</f>
        <v>0</v>
      </c>
      <c r="C281" s="8">
        <f>SUMIF(Jan!$M$4:$M$4000, 'Tag 3'!B281, Jan!$H$4:$H$4000)</f>
        <v>0</v>
      </c>
      <c r="D281" s="8">
        <f>SUMIF(Feb!$M$4:$M$4000, 'Tag 3'!B281, Feb!$H$4:$H$4000)</f>
        <v>0</v>
      </c>
      <c r="E281" s="8">
        <f>SUMIF(Mar!$M$4:$M$4000, 'Tag 3'!B281, Mar!$H$4:$H$4000)</f>
        <v>0</v>
      </c>
      <c r="F281" s="8">
        <f>SUMIF(Apr!$M$4:$M$4000, 'Tag 3'!B281, Apr!$H$4:$H$4000)</f>
        <v>0</v>
      </c>
      <c r="G281" s="8">
        <f>SUMIF(May!$M$4:$M$4000, 'Tag 3'!B281, May!$H$4:$H$4000)</f>
        <v>0</v>
      </c>
      <c r="H281" s="8">
        <f>SUMIF(Jun!$M$4:$M$4000, 'Tag 3'!B281, Jun!$H$4:$H$4000)</f>
        <v>0</v>
      </c>
      <c r="I281" s="8">
        <f>SUMIF(Jul!$M$4:$M$4000, 'Tag 3'!B281, Jul!$H$4:$H$4000)</f>
        <v>0</v>
      </c>
      <c r="J281" s="8">
        <f>SUMIF(Aug!$M$4:$M$4000, 'Tag 3'!B281, Aug!$H$4:$H$4000)</f>
        <v>0</v>
      </c>
      <c r="K281" s="8">
        <f>SUMIF(Sep!$M$4:$M$4000, 'Tag 3'!B281, Sep!$H$4:$H$4000)</f>
        <v>0</v>
      </c>
      <c r="L281" s="8">
        <f>SUMIF(Oct!$M$4:$M$4000, 'Tag 3'!B281, Oct!$H$4:$H$4000)</f>
        <v>0</v>
      </c>
      <c r="M281" s="8">
        <f>SUMIF(Nov!$M$4:$M$4000, 'Tag 3'!B281, Nov!$H$4:$H$4000)</f>
        <v>0</v>
      </c>
      <c r="N281" s="8">
        <f>SUMIF(Dec!$M$4:$M$4000, 'Tag 3'!B281, Dec!$H$4:$H$4000)</f>
        <v>0</v>
      </c>
      <c r="O281" s="1">
        <f t="shared" ref="O281:O344" si="5">SUM(C281:N281)</f>
        <v>0</v>
      </c>
    </row>
    <row r="282" spans="2:15" x14ac:dyDescent="0.2">
      <c r="B282" s="21">
        <f>Tags!J282</f>
        <v>0</v>
      </c>
      <c r="C282" s="8">
        <f>SUMIF(Jan!$M$4:$M$4000, 'Tag 3'!B282, Jan!$H$4:$H$4000)</f>
        <v>0</v>
      </c>
      <c r="D282" s="8">
        <f>SUMIF(Feb!$M$4:$M$4000, 'Tag 3'!B282, Feb!$H$4:$H$4000)</f>
        <v>0</v>
      </c>
      <c r="E282" s="8">
        <f>SUMIF(Mar!$M$4:$M$4000, 'Tag 3'!B282, Mar!$H$4:$H$4000)</f>
        <v>0</v>
      </c>
      <c r="F282" s="8">
        <f>SUMIF(Apr!$M$4:$M$4000, 'Tag 3'!B282, Apr!$H$4:$H$4000)</f>
        <v>0</v>
      </c>
      <c r="G282" s="8">
        <f>SUMIF(May!$M$4:$M$4000, 'Tag 3'!B282, May!$H$4:$H$4000)</f>
        <v>0</v>
      </c>
      <c r="H282" s="8">
        <f>SUMIF(Jun!$M$4:$M$4000, 'Tag 3'!B282, Jun!$H$4:$H$4000)</f>
        <v>0</v>
      </c>
      <c r="I282" s="8">
        <f>SUMIF(Jul!$M$4:$M$4000, 'Tag 3'!B282, Jul!$H$4:$H$4000)</f>
        <v>0</v>
      </c>
      <c r="J282" s="8">
        <f>SUMIF(Aug!$M$4:$M$4000, 'Tag 3'!B282, Aug!$H$4:$H$4000)</f>
        <v>0</v>
      </c>
      <c r="K282" s="8">
        <f>SUMIF(Sep!$M$4:$M$4000, 'Tag 3'!B282, Sep!$H$4:$H$4000)</f>
        <v>0</v>
      </c>
      <c r="L282" s="8">
        <f>SUMIF(Oct!$M$4:$M$4000, 'Tag 3'!B282, Oct!$H$4:$H$4000)</f>
        <v>0</v>
      </c>
      <c r="M282" s="8">
        <f>SUMIF(Nov!$M$4:$M$4000, 'Tag 3'!B282, Nov!$H$4:$H$4000)</f>
        <v>0</v>
      </c>
      <c r="N282" s="8">
        <f>SUMIF(Dec!$M$4:$M$4000, 'Tag 3'!B282, Dec!$H$4:$H$4000)</f>
        <v>0</v>
      </c>
      <c r="O282" s="1">
        <f t="shared" si="5"/>
        <v>0</v>
      </c>
    </row>
    <row r="283" spans="2:15" x14ac:dyDescent="0.2">
      <c r="B283" s="21">
        <f>Tags!J283</f>
        <v>0</v>
      </c>
      <c r="C283" s="8">
        <f>SUMIF(Jan!$M$4:$M$4000, 'Tag 3'!B283, Jan!$H$4:$H$4000)</f>
        <v>0</v>
      </c>
      <c r="D283" s="8">
        <f>SUMIF(Feb!$M$4:$M$4000, 'Tag 3'!B283, Feb!$H$4:$H$4000)</f>
        <v>0</v>
      </c>
      <c r="E283" s="8">
        <f>SUMIF(Mar!$M$4:$M$4000, 'Tag 3'!B283, Mar!$H$4:$H$4000)</f>
        <v>0</v>
      </c>
      <c r="F283" s="8">
        <f>SUMIF(Apr!$M$4:$M$4000, 'Tag 3'!B283, Apr!$H$4:$H$4000)</f>
        <v>0</v>
      </c>
      <c r="G283" s="8">
        <f>SUMIF(May!$M$4:$M$4000, 'Tag 3'!B283, May!$H$4:$H$4000)</f>
        <v>0</v>
      </c>
      <c r="H283" s="8">
        <f>SUMIF(Jun!$M$4:$M$4000, 'Tag 3'!B283, Jun!$H$4:$H$4000)</f>
        <v>0</v>
      </c>
      <c r="I283" s="8">
        <f>SUMIF(Jul!$M$4:$M$4000, 'Tag 3'!B283, Jul!$H$4:$H$4000)</f>
        <v>0</v>
      </c>
      <c r="J283" s="8">
        <f>SUMIF(Aug!$M$4:$M$4000, 'Tag 3'!B283, Aug!$H$4:$H$4000)</f>
        <v>0</v>
      </c>
      <c r="K283" s="8">
        <f>SUMIF(Sep!$M$4:$M$4000, 'Tag 3'!B283, Sep!$H$4:$H$4000)</f>
        <v>0</v>
      </c>
      <c r="L283" s="8">
        <f>SUMIF(Oct!$M$4:$M$4000, 'Tag 3'!B283, Oct!$H$4:$H$4000)</f>
        <v>0</v>
      </c>
      <c r="M283" s="8">
        <f>SUMIF(Nov!$M$4:$M$4000, 'Tag 3'!B283, Nov!$H$4:$H$4000)</f>
        <v>0</v>
      </c>
      <c r="N283" s="8">
        <f>SUMIF(Dec!$M$4:$M$4000, 'Tag 3'!B283, Dec!$H$4:$H$4000)</f>
        <v>0</v>
      </c>
      <c r="O283" s="1">
        <f t="shared" si="5"/>
        <v>0</v>
      </c>
    </row>
    <row r="284" spans="2:15" x14ac:dyDescent="0.2">
      <c r="B284" s="21">
        <f>Tags!J284</f>
        <v>0</v>
      </c>
      <c r="C284" s="8">
        <f>SUMIF(Jan!$M$4:$M$4000, 'Tag 3'!B284, Jan!$H$4:$H$4000)</f>
        <v>0</v>
      </c>
      <c r="D284" s="8">
        <f>SUMIF(Feb!$M$4:$M$4000, 'Tag 3'!B284, Feb!$H$4:$H$4000)</f>
        <v>0</v>
      </c>
      <c r="E284" s="8">
        <f>SUMIF(Mar!$M$4:$M$4000, 'Tag 3'!B284, Mar!$H$4:$H$4000)</f>
        <v>0</v>
      </c>
      <c r="F284" s="8">
        <f>SUMIF(Apr!$M$4:$M$4000, 'Tag 3'!B284, Apr!$H$4:$H$4000)</f>
        <v>0</v>
      </c>
      <c r="G284" s="8">
        <f>SUMIF(May!$M$4:$M$4000, 'Tag 3'!B284, May!$H$4:$H$4000)</f>
        <v>0</v>
      </c>
      <c r="H284" s="8">
        <f>SUMIF(Jun!$M$4:$M$4000, 'Tag 3'!B284, Jun!$H$4:$H$4000)</f>
        <v>0</v>
      </c>
      <c r="I284" s="8">
        <f>SUMIF(Jul!$M$4:$M$4000, 'Tag 3'!B284, Jul!$H$4:$H$4000)</f>
        <v>0</v>
      </c>
      <c r="J284" s="8">
        <f>SUMIF(Aug!$M$4:$M$4000, 'Tag 3'!B284, Aug!$H$4:$H$4000)</f>
        <v>0</v>
      </c>
      <c r="K284" s="8">
        <f>SUMIF(Sep!$M$4:$M$4000, 'Tag 3'!B284, Sep!$H$4:$H$4000)</f>
        <v>0</v>
      </c>
      <c r="L284" s="8">
        <f>SUMIF(Oct!$M$4:$M$4000, 'Tag 3'!B284, Oct!$H$4:$H$4000)</f>
        <v>0</v>
      </c>
      <c r="M284" s="8">
        <f>SUMIF(Nov!$M$4:$M$4000, 'Tag 3'!B284, Nov!$H$4:$H$4000)</f>
        <v>0</v>
      </c>
      <c r="N284" s="8">
        <f>SUMIF(Dec!$M$4:$M$4000, 'Tag 3'!B284, Dec!$H$4:$H$4000)</f>
        <v>0</v>
      </c>
      <c r="O284" s="1">
        <f t="shared" si="5"/>
        <v>0</v>
      </c>
    </row>
    <row r="285" spans="2:15" x14ac:dyDescent="0.2">
      <c r="B285" s="21">
        <f>Tags!J285</f>
        <v>0</v>
      </c>
      <c r="C285" s="8">
        <f>SUMIF(Jan!$M$4:$M$4000, 'Tag 3'!B285, Jan!$H$4:$H$4000)</f>
        <v>0</v>
      </c>
      <c r="D285" s="8">
        <f>SUMIF(Feb!$M$4:$M$4000, 'Tag 3'!B285, Feb!$H$4:$H$4000)</f>
        <v>0</v>
      </c>
      <c r="E285" s="8">
        <f>SUMIF(Mar!$M$4:$M$4000, 'Tag 3'!B285, Mar!$H$4:$H$4000)</f>
        <v>0</v>
      </c>
      <c r="F285" s="8">
        <f>SUMIF(Apr!$M$4:$M$4000, 'Tag 3'!B285, Apr!$H$4:$H$4000)</f>
        <v>0</v>
      </c>
      <c r="G285" s="8">
        <f>SUMIF(May!$M$4:$M$4000, 'Tag 3'!B285, May!$H$4:$H$4000)</f>
        <v>0</v>
      </c>
      <c r="H285" s="8">
        <f>SUMIF(Jun!$M$4:$M$4000, 'Tag 3'!B285, Jun!$H$4:$H$4000)</f>
        <v>0</v>
      </c>
      <c r="I285" s="8">
        <f>SUMIF(Jul!$M$4:$M$4000, 'Tag 3'!B285, Jul!$H$4:$H$4000)</f>
        <v>0</v>
      </c>
      <c r="J285" s="8">
        <f>SUMIF(Aug!$M$4:$M$4000, 'Tag 3'!B285, Aug!$H$4:$H$4000)</f>
        <v>0</v>
      </c>
      <c r="K285" s="8">
        <f>SUMIF(Sep!$M$4:$M$4000, 'Tag 3'!B285, Sep!$H$4:$H$4000)</f>
        <v>0</v>
      </c>
      <c r="L285" s="8">
        <f>SUMIF(Oct!$M$4:$M$4000, 'Tag 3'!B285, Oct!$H$4:$H$4000)</f>
        <v>0</v>
      </c>
      <c r="M285" s="8">
        <f>SUMIF(Nov!$M$4:$M$4000, 'Tag 3'!B285, Nov!$H$4:$H$4000)</f>
        <v>0</v>
      </c>
      <c r="N285" s="8">
        <f>SUMIF(Dec!$M$4:$M$4000, 'Tag 3'!B285, Dec!$H$4:$H$4000)</f>
        <v>0</v>
      </c>
      <c r="O285" s="1">
        <f t="shared" si="5"/>
        <v>0</v>
      </c>
    </row>
    <row r="286" spans="2:15" x14ac:dyDescent="0.2">
      <c r="B286" s="21">
        <f>Tags!J286</f>
        <v>0</v>
      </c>
      <c r="C286" s="8">
        <f>SUMIF(Jan!$M$4:$M$4000, 'Tag 3'!B286, Jan!$H$4:$H$4000)</f>
        <v>0</v>
      </c>
      <c r="D286" s="8">
        <f>SUMIF(Feb!$M$4:$M$4000, 'Tag 3'!B286, Feb!$H$4:$H$4000)</f>
        <v>0</v>
      </c>
      <c r="E286" s="8">
        <f>SUMIF(Mar!$M$4:$M$4000, 'Tag 3'!B286, Mar!$H$4:$H$4000)</f>
        <v>0</v>
      </c>
      <c r="F286" s="8">
        <f>SUMIF(Apr!$M$4:$M$4000, 'Tag 3'!B286, Apr!$H$4:$H$4000)</f>
        <v>0</v>
      </c>
      <c r="G286" s="8">
        <f>SUMIF(May!$M$4:$M$4000, 'Tag 3'!B286, May!$H$4:$H$4000)</f>
        <v>0</v>
      </c>
      <c r="H286" s="8">
        <f>SUMIF(Jun!$M$4:$M$4000, 'Tag 3'!B286, Jun!$H$4:$H$4000)</f>
        <v>0</v>
      </c>
      <c r="I286" s="8">
        <f>SUMIF(Jul!$M$4:$M$4000, 'Tag 3'!B286, Jul!$H$4:$H$4000)</f>
        <v>0</v>
      </c>
      <c r="J286" s="8">
        <f>SUMIF(Aug!$M$4:$M$4000, 'Tag 3'!B286, Aug!$H$4:$H$4000)</f>
        <v>0</v>
      </c>
      <c r="K286" s="8">
        <f>SUMIF(Sep!$M$4:$M$4000, 'Tag 3'!B286, Sep!$H$4:$H$4000)</f>
        <v>0</v>
      </c>
      <c r="L286" s="8">
        <f>SUMIF(Oct!$M$4:$M$4000, 'Tag 3'!B286, Oct!$H$4:$H$4000)</f>
        <v>0</v>
      </c>
      <c r="M286" s="8">
        <f>SUMIF(Nov!$M$4:$M$4000, 'Tag 3'!B286, Nov!$H$4:$H$4000)</f>
        <v>0</v>
      </c>
      <c r="N286" s="8">
        <f>SUMIF(Dec!$M$4:$M$4000, 'Tag 3'!B286, Dec!$H$4:$H$4000)</f>
        <v>0</v>
      </c>
      <c r="O286" s="1">
        <f t="shared" si="5"/>
        <v>0</v>
      </c>
    </row>
    <row r="287" spans="2:15" x14ac:dyDescent="0.2">
      <c r="B287" s="21">
        <f>Tags!J287</f>
        <v>0</v>
      </c>
      <c r="C287" s="8">
        <f>SUMIF(Jan!$M$4:$M$4000, 'Tag 3'!B287, Jan!$H$4:$H$4000)</f>
        <v>0</v>
      </c>
      <c r="D287" s="8">
        <f>SUMIF(Feb!$M$4:$M$4000, 'Tag 3'!B287, Feb!$H$4:$H$4000)</f>
        <v>0</v>
      </c>
      <c r="E287" s="8">
        <f>SUMIF(Mar!$M$4:$M$4000, 'Tag 3'!B287, Mar!$H$4:$H$4000)</f>
        <v>0</v>
      </c>
      <c r="F287" s="8">
        <f>SUMIF(Apr!$M$4:$M$4000, 'Tag 3'!B287, Apr!$H$4:$H$4000)</f>
        <v>0</v>
      </c>
      <c r="G287" s="8">
        <f>SUMIF(May!$M$4:$M$4000, 'Tag 3'!B287, May!$H$4:$H$4000)</f>
        <v>0</v>
      </c>
      <c r="H287" s="8">
        <f>SUMIF(Jun!$M$4:$M$4000, 'Tag 3'!B287, Jun!$H$4:$H$4000)</f>
        <v>0</v>
      </c>
      <c r="I287" s="8">
        <f>SUMIF(Jul!$M$4:$M$4000, 'Tag 3'!B287, Jul!$H$4:$H$4000)</f>
        <v>0</v>
      </c>
      <c r="J287" s="8">
        <f>SUMIF(Aug!$M$4:$M$4000, 'Tag 3'!B287, Aug!$H$4:$H$4000)</f>
        <v>0</v>
      </c>
      <c r="K287" s="8">
        <f>SUMIF(Sep!$M$4:$M$4000, 'Tag 3'!B287, Sep!$H$4:$H$4000)</f>
        <v>0</v>
      </c>
      <c r="L287" s="8">
        <f>SUMIF(Oct!$M$4:$M$4000, 'Tag 3'!B287, Oct!$H$4:$H$4000)</f>
        <v>0</v>
      </c>
      <c r="M287" s="8">
        <f>SUMIF(Nov!$M$4:$M$4000, 'Tag 3'!B287, Nov!$H$4:$H$4000)</f>
        <v>0</v>
      </c>
      <c r="N287" s="8">
        <f>SUMIF(Dec!$M$4:$M$4000, 'Tag 3'!B287, Dec!$H$4:$H$4000)</f>
        <v>0</v>
      </c>
      <c r="O287" s="1">
        <f t="shared" si="5"/>
        <v>0</v>
      </c>
    </row>
    <row r="288" spans="2:15" x14ac:dyDescent="0.2">
      <c r="B288" s="21">
        <f>Tags!J288</f>
        <v>0</v>
      </c>
      <c r="C288" s="8">
        <f>SUMIF(Jan!$M$4:$M$4000, 'Tag 3'!B288, Jan!$H$4:$H$4000)</f>
        <v>0</v>
      </c>
      <c r="D288" s="8">
        <f>SUMIF(Feb!$M$4:$M$4000, 'Tag 3'!B288, Feb!$H$4:$H$4000)</f>
        <v>0</v>
      </c>
      <c r="E288" s="8">
        <f>SUMIF(Mar!$M$4:$M$4000, 'Tag 3'!B288, Mar!$H$4:$H$4000)</f>
        <v>0</v>
      </c>
      <c r="F288" s="8">
        <f>SUMIF(Apr!$M$4:$M$4000, 'Tag 3'!B288, Apr!$H$4:$H$4000)</f>
        <v>0</v>
      </c>
      <c r="G288" s="8">
        <f>SUMIF(May!$M$4:$M$4000, 'Tag 3'!B288, May!$H$4:$H$4000)</f>
        <v>0</v>
      </c>
      <c r="H288" s="8">
        <f>SUMIF(Jun!$M$4:$M$4000, 'Tag 3'!B288, Jun!$H$4:$H$4000)</f>
        <v>0</v>
      </c>
      <c r="I288" s="8">
        <f>SUMIF(Jul!$M$4:$M$4000, 'Tag 3'!B288, Jul!$H$4:$H$4000)</f>
        <v>0</v>
      </c>
      <c r="J288" s="8">
        <f>SUMIF(Aug!$M$4:$M$4000, 'Tag 3'!B288, Aug!$H$4:$H$4000)</f>
        <v>0</v>
      </c>
      <c r="K288" s="8">
        <f>SUMIF(Sep!$M$4:$M$4000, 'Tag 3'!B288, Sep!$H$4:$H$4000)</f>
        <v>0</v>
      </c>
      <c r="L288" s="8">
        <f>SUMIF(Oct!$M$4:$M$4000, 'Tag 3'!B288, Oct!$H$4:$H$4000)</f>
        <v>0</v>
      </c>
      <c r="M288" s="8">
        <f>SUMIF(Nov!$M$4:$M$4000, 'Tag 3'!B288, Nov!$H$4:$H$4000)</f>
        <v>0</v>
      </c>
      <c r="N288" s="8">
        <f>SUMIF(Dec!$M$4:$M$4000, 'Tag 3'!B288, Dec!$H$4:$H$4000)</f>
        <v>0</v>
      </c>
      <c r="O288" s="1">
        <f t="shared" si="5"/>
        <v>0</v>
      </c>
    </row>
    <row r="289" spans="2:15" x14ac:dyDescent="0.2">
      <c r="B289" s="21">
        <f>Tags!J289</f>
        <v>0</v>
      </c>
      <c r="C289" s="8">
        <f>SUMIF(Jan!$M$4:$M$4000, 'Tag 3'!B289, Jan!$H$4:$H$4000)</f>
        <v>0</v>
      </c>
      <c r="D289" s="8">
        <f>SUMIF(Feb!$M$4:$M$4000, 'Tag 3'!B289, Feb!$H$4:$H$4000)</f>
        <v>0</v>
      </c>
      <c r="E289" s="8">
        <f>SUMIF(Mar!$M$4:$M$4000, 'Tag 3'!B289, Mar!$H$4:$H$4000)</f>
        <v>0</v>
      </c>
      <c r="F289" s="8">
        <f>SUMIF(Apr!$M$4:$M$4000, 'Tag 3'!B289, Apr!$H$4:$H$4000)</f>
        <v>0</v>
      </c>
      <c r="G289" s="8">
        <f>SUMIF(May!$M$4:$M$4000, 'Tag 3'!B289, May!$H$4:$H$4000)</f>
        <v>0</v>
      </c>
      <c r="H289" s="8">
        <f>SUMIF(Jun!$M$4:$M$4000, 'Tag 3'!B289, Jun!$H$4:$H$4000)</f>
        <v>0</v>
      </c>
      <c r="I289" s="8">
        <f>SUMIF(Jul!$M$4:$M$4000, 'Tag 3'!B289, Jul!$H$4:$H$4000)</f>
        <v>0</v>
      </c>
      <c r="J289" s="8">
        <f>SUMIF(Aug!$M$4:$M$4000, 'Tag 3'!B289, Aug!$H$4:$H$4000)</f>
        <v>0</v>
      </c>
      <c r="K289" s="8">
        <f>SUMIF(Sep!$M$4:$M$4000, 'Tag 3'!B289, Sep!$H$4:$H$4000)</f>
        <v>0</v>
      </c>
      <c r="L289" s="8">
        <f>SUMIF(Oct!$M$4:$M$4000, 'Tag 3'!B289, Oct!$H$4:$H$4000)</f>
        <v>0</v>
      </c>
      <c r="M289" s="8">
        <f>SUMIF(Nov!$M$4:$M$4000, 'Tag 3'!B289, Nov!$H$4:$H$4000)</f>
        <v>0</v>
      </c>
      <c r="N289" s="8">
        <f>SUMIF(Dec!$M$4:$M$4000, 'Tag 3'!B289, Dec!$H$4:$H$4000)</f>
        <v>0</v>
      </c>
      <c r="O289" s="1">
        <f t="shared" si="5"/>
        <v>0</v>
      </c>
    </row>
    <row r="290" spans="2:15" x14ac:dyDescent="0.2">
      <c r="B290" s="21">
        <f>Tags!J290</f>
        <v>0</v>
      </c>
      <c r="C290" s="8">
        <f>SUMIF(Jan!$M$4:$M$4000, 'Tag 3'!B290, Jan!$H$4:$H$4000)</f>
        <v>0</v>
      </c>
      <c r="D290" s="8">
        <f>SUMIF(Feb!$M$4:$M$4000, 'Tag 3'!B290, Feb!$H$4:$H$4000)</f>
        <v>0</v>
      </c>
      <c r="E290" s="8">
        <f>SUMIF(Mar!$M$4:$M$4000, 'Tag 3'!B290, Mar!$H$4:$H$4000)</f>
        <v>0</v>
      </c>
      <c r="F290" s="8">
        <f>SUMIF(Apr!$M$4:$M$4000, 'Tag 3'!B290, Apr!$H$4:$H$4000)</f>
        <v>0</v>
      </c>
      <c r="G290" s="8">
        <f>SUMIF(May!$M$4:$M$4000, 'Tag 3'!B290, May!$H$4:$H$4000)</f>
        <v>0</v>
      </c>
      <c r="H290" s="8">
        <f>SUMIF(Jun!$M$4:$M$4000, 'Tag 3'!B290, Jun!$H$4:$H$4000)</f>
        <v>0</v>
      </c>
      <c r="I290" s="8">
        <f>SUMIF(Jul!$M$4:$M$4000, 'Tag 3'!B290, Jul!$H$4:$H$4000)</f>
        <v>0</v>
      </c>
      <c r="J290" s="8">
        <f>SUMIF(Aug!$M$4:$M$4000, 'Tag 3'!B290, Aug!$H$4:$H$4000)</f>
        <v>0</v>
      </c>
      <c r="K290" s="8">
        <f>SUMIF(Sep!$M$4:$M$4000, 'Tag 3'!B290, Sep!$H$4:$H$4000)</f>
        <v>0</v>
      </c>
      <c r="L290" s="8">
        <f>SUMIF(Oct!$M$4:$M$4000, 'Tag 3'!B290, Oct!$H$4:$H$4000)</f>
        <v>0</v>
      </c>
      <c r="M290" s="8">
        <f>SUMIF(Nov!$M$4:$M$4000, 'Tag 3'!B290, Nov!$H$4:$H$4000)</f>
        <v>0</v>
      </c>
      <c r="N290" s="8">
        <f>SUMIF(Dec!$M$4:$M$4000, 'Tag 3'!B290, Dec!$H$4:$H$4000)</f>
        <v>0</v>
      </c>
      <c r="O290" s="1">
        <f t="shared" si="5"/>
        <v>0</v>
      </c>
    </row>
    <row r="291" spans="2:15" x14ac:dyDescent="0.2">
      <c r="B291" s="21">
        <f>Tags!J291</f>
        <v>0</v>
      </c>
      <c r="C291" s="8">
        <f>SUMIF(Jan!$M$4:$M$4000, 'Tag 3'!B291, Jan!$H$4:$H$4000)</f>
        <v>0</v>
      </c>
      <c r="D291" s="8">
        <f>SUMIF(Feb!$M$4:$M$4000, 'Tag 3'!B291, Feb!$H$4:$H$4000)</f>
        <v>0</v>
      </c>
      <c r="E291" s="8">
        <f>SUMIF(Mar!$M$4:$M$4000, 'Tag 3'!B291, Mar!$H$4:$H$4000)</f>
        <v>0</v>
      </c>
      <c r="F291" s="8">
        <f>SUMIF(Apr!$M$4:$M$4000, 'Tag 3'!B291, Apr!$H$4:$H$4000)</f>
        <v>0</v>
      </c>
      <c r="G291" s="8">
        <f>SUMIF(May!$M$4:$M$4000, 'Tag 3'!B291, May!$H$4:$H$4000)</f>
        <v>0</v>
      </c>
      <c r="H291" s="8">
        <f>SUMIF(Jun!$M$4:$M$4000, 'Tag 3'!B291, Jun!$H$4:$H$4000)</f>
        <v>0</v>
      </c>
      <c r="I291" s="8">
        <f>SUMIF(Jul!$M$4:$M$4000, 'Tag 3'!B291, Jul!$H$4:$H$4000)</f>
        <v>0</v>
      </c>
      <c r="J291" s="8">
        <f>SUMIF(Aug!$M$4:$M$4000, 'Tag 3'!B291, Aug!$H$4:$H$4000)</f>
        <v>0</v>
      </c>
      <c r="K291" s="8">
        <f>SUMIF(Sep!$M$4:$M$4000, 'Tag 3'!B291, Sep!$H$4:$H$4000)</f>
        <v>0</v>
      </c>
      <c r="L291" s="8">
        <f>SUMIF(Oct!$M$4:$M$4000, 'Tag 3'!B291, Oct!$H$4:$H$4000)</f>
        <v>0</v>
      </c>
      <c r="M291" s="8">
        <f>SUMIF(Nov!$M$4:$M$4000, 'Tag 3'!B291, Nov!$H$4:$H$4000)</f>
        <v>0</v>
      </c>
      <c r="N291" s="8">
        <f>SUMIF(Dec!$M$4:$M$4000, 'Tag 3'!B291, Dec!$H$4:$H$4000)</f>
        <v>0</v>
      </c>
      <c r="O291" s="1">
        <f t="shared" si="5"/>
        <v>0</v>
      </c>
    </row>
    <row r="292" spans="2:15" x14ac:dyDescent="0.2">
      <c r="B292" s="21">
        <f>Tags!J292</f>
        <v>0</v>
      </c>
      <c r="C292" s="8">
        <f>SUMIF(Jan!$M$4:$M$4000, 'Tag 3'!B292, Jan!$H$4:$H$4000)</f>
        <v>0</v>
      </c>
      <c r="D292" s="8">
        <f>SUMIF(Feb!$M$4:$M$4000, 'Tag 3'!B292, Feb!$H$4:$H$4000)</f>
        <v>0</v>
      </c>
      <c r="E292" s="8">
        <f>SUMIF(Mar!$M$4:$M$4000, 'Tag 3'!B292, Mar!$H$4:$H$4000)</f>
        <v>0</v>
      </c>
      <c r="F292" s="8">
        <f>SUMIF(Apr!$M$4:$M$4000, 'Tag 3'!B292, Apr!$H$4:$H$4000)</f>
        <v>0</v>
      </c>
      <c r="G292" s="8">
        <f>SUMIF(May!$M$4:$M$4000, 'Tag 3'!B292, May!$H$4:$H$4000)</f>
        <v>0</v>
      </c>
      <c r="H292" s="8">
        <f>SUMIF(Jun!$M$4:$M$4000, 'Tag 3'!B292, Jun!$H$4:$H$4000)</f>
        <v>0</v>
      </c>
      <c r="I292" s="8">
        <f>SUMIF(Jul!$M$4:$M$4000, 'Tag 3'!B292, Jul!$H$4:$H$4000)</f>
        <v>0</v>
      </c>
      <c r="J292" s="8">
        <f>SUMIF(Aug!$M$4:$M$4000, 'Tag 3'!B292, Aug!$H$4:$H$4000)</f>
        <v>0</v>
      </c>
      <c r="K292" s="8">
        <f>SUMIF(Sep!$M$4:$M$4000, 'Tag 3'!B292, Sep!$H$4:$H$4000)</f>
        <v>0</v>
      </c>
      <c r="L292" s="8">
        <f>SUMIF(Oct!$M$4:$M$4000, 'Tag 3'!B292, Oct!$H$4:$H$4000)</f>
        <v>0</v>
      </c>
      <c r="M292" s="8">
        <f>SUMIF(Nov!$M$4:$M$4000, 'Tag 3'!B292, Nov!$H$4:$H$4000)</f>
        <v>0</v>
      </c>
      <c r="N292" s="8">
        <f>SUMIF(Dec!$M$4:$M$4000, 'Tag 3'!B292, Dec!$H$4:$H$4000)</f>
        <v>0</v>
      </c>
      <c r="O292" s="1">
        <f t="shared" si="5"/>
        <v>0</v>
      </c>
    </row>
    <row r="293" spans="2:15" x14ac:dyDescent="0.2">
      <c r="B293" s="21">
        <f>Tags!J293</f>
        <v>0</v>
      </c>
      <c r="C293" s="8">
        <f>SUMIF(Jan!$M$4:$M$4000, 'Tag 3'!B293, Jan!$H$4:$H$4000)</f>
        <v>0</v>
      </c>
      <c r="D293" s="8">
        <f>SUMIF(Feb!$M$4:$M$4000, 'Tag 3'!B293, Feb!$H$4:$H$4000)</f>
        <v>0</v>
      </c>
      <c r="E293" s="8">
        <f>SUMIF(Mar!$M$4:$M$4000, 'Tag 3'!B293, Mar!$H$4:$H$4000)</f>
        <v>0</v>
      </c>
      <c r="F293" s="8">
        <f>SUMIF(Apr!$M$4:$M$4000, 'Tag 3'!B293, Apr!$H$4:$H$4000)</f>
        <v>0</v>
      </c>
      <c r="G293" s="8">
        <f>SUMIF(May!$M$4:$M$4000, 'Tag 3'!B293, May!$H$4:$H$4000)</f>
        <v>0</v>
      </c>
      <c r="H293" s="8">
        <f>SUMIF(Jun!$M$4:$M$4000, 'Tag 3'!B293, Jun!$H$4:$H$4000)</f>
        <v>0</v>
      </c>
      <c r="I293" s="8">
        <f>SUMIF(Jul!$M$4:$M$4000, 'Tag 3'!B293, Jul!$H$4:$H$4000)</f>
        <v>0</v>
      </c>
      <c r="J293" s="8">
        <f>SUMIF(Aug!$M$4:$M$4000, 'Tag 3'!B293, Aug!$H$4:$H$4000)</f>
        <v>0</v>
      </c>
      <c r="K293" s="8">
        <f>SUMIF(Sep!$M$4:$M$4000, 'Tag 3'!B293, Sep!$H$4:$H$4000)</f>
        <v>0</v>
      </c>
      <c r="L293" s="8">
        <f>SUMIF(Oct!$M$4:$M$4000, 'Tag 3'!B293, Oct!$H$4:$H$4000)</f>
        <v>0</v>
      </c>
      <c r="M293" s="8">
        <f>SUMIF(Nov!$M$4:$M$4000, 'Tag 3'!B293, Nov!$H$4:$H$4000)</f>
        <v>0</v>
      </c>
      <c r="N293" s="8">
        <f>SUMIF(Dec!$M$4:$M$4000, 'Tag 3'!B293, Dec!$H$4:$H$4000)</f>
        <v>0</v>
      </c>
      <c r="O293" s="1">
        <f t="shared" si="5"/>
        <v>0</v>
      </c>
    </row>
    <row r="294" spans="2:15" x14ac:dyDescent="0.2">
      <c r="B294" s="21">
        <f>Tags!J294</f>
        <v>0</v>
      </c>
      <c r="C294" s="8">
        <f>SUMIF(Jan!$M$4:$M$4000, 'Tag 3'!B294, Jan!$H$4:$H$4000)</f>
        <v>0</v>
      </c>
      <c r="D294" s="8">
        <f>SUMIF(Feb!$M$4:$M$4000, 'Tag 3'!B294, Feb!$H$4:$H$4000)</f>
        <v>0</v>
      </c>
      <c r="E294" s="8">
        <f>SUMIF(Mar!$M$4:$M$4000, 'Tag 3'!B294, Mar!$H$4:$H$4000)</f>
        <v>0</v>
      </c>
      <c r="F294" s="8">
        <f>SUMIF(Apr!$M$4:$M$4000, 'Tag 3'!B294, Apr!$H$4:$H$4000)</f>
        <v>0</v>
      </c>
      <c r="G294" s="8">
        <f>SUMIF(May!$M$4:$M$4000, 'Tag 3'!B294, May!$H$4:$H$4000)</f>
        <v>0</v>
      </c>
      <c r="H294" s="8">
        <f>SUMIF(Jun!$M$4:$M$4000, 'Tag 3'!B294, Jun!$H$4:$H$4000)</f>
        <v>0</v>
      </c>
      <c r="I294" s="8">
        <f>SUMIF(Jul!$M$4:$M$4000, 'Tag 3'!B294, Jul!$H$4:$H$4000)</f>
        <v>0</v>
      </c>
      <c r="J294" s="8">
        <f>SUMIF(Aug!$M$4:$M$4000, 'Tag 3'!B294, Aug!$H$4:$H$4000)</f>
        <v>0</v>
      </c>
      <c r="K294" s="8">
        <f>SUMIF(Sep!$M$4:$M$4000, 'Tag 3'!B294, Sep!$H$4:$H$4000)</f>
        <v>0</v>
      </c>
      <c r="L294" s="8">
        <f>SUMIF(Oct!$M$4:$M$4000, 'Tag 3'!B294, Oct!$H$4:$H$4000)</f>
        <v>0</v>
      </c>
      <c r="M294" s="8">
        <f>SUMIF(Nov!$M$4:$M$4000, 'Tag 3'!B294, Nov!$H$4:$H$4000)</f>
        <v>0</v>
      </c>
      <c r="N294" s="8">
        <f>SUMIF(Dec!$M$4:$M$4000, 'Tag 3'!B294, Dec!$H$4:$H$4000)</f>
        <v>0</v>
      </c>
      <c r="O294" s="1">
        <f t="shared" si="5"/>
        <v>0</v>
      </c>
    </row>
    <row r="295" spans="2:15" x14ac:dyDescent="0.2">
      <c r="B295" s="21">
        <f>Tags!J295</f>
        <v>0</v>
      </c>
      <c r="C295" s="8">
        <f>SUMIF(Jan!$M$4:$M$4000, 'Tag 3'!B295, Jan!$H$4:$H$4000)</f>
        <v>0</v>
      </c>
      <c r="D295" s="8">
        <f>SUMIF(Feb!$M$4:$M$4000, 'Tag 3'!B295, Feb!$H$4:$H$4000)</f>
        <v>0</v>
      </c>
      <c r="E295" s="8">
        <f>SUMIF(Mar!$M$4:$M$4000, 'Tag 3'!B295, Mar!$H$4:$H$4000)</f>
        <v>0</v>
      </c>
      <c r="F295" s="8">
        <f>SUMIF(Apr!$M$4:$M$4000, 'Tag 3'!B295, Apr!$H$4:$H$4000)</f>
        <v>0</v>
      </c>
      <c r="G295" s="8">
        <f>SUMIF(May!$M$4:$M$4000, 'Tag 3'!B295, May!$H$4:$H$4000)</f>
        <v>0</v>
      </c>
      <c r="H295" s="8">
        <f>SUMIF(Jun!$M$4:$M$4000, 'Tag 3'!B295, Jun!$H$4:$H$4000)</f>
        <v>0</v>
      </c>
      <c r="I295" s="8">
        <f>SUMIF(Jul!$M$4:$M$4000, 'Tag 3'!B295, Jul!$H$4:$H$4000)</f>
        <v>0</v>
      </c>
      <c r="J295" s="8">
        <f>SUMIF(Aug!$M$4:$M$4000, 'Tag 3'!B295, Aug!$H$4:$H$4000)</f>
        <v>0</v>
      </c>
      <c r="K295" s="8">
        <f>SUMIF(Sep!$M$4:$M$4000, 'Tag 3'!B295, Sep!$H$4:$H$4000)</f>
        <v>0</v>
      </c>
      <c r="L295" s="8">
        <f>SUMIF(Oct!$M$4:$M$4000, 'Tag 3'!B295, Oct!$H$4:$H$4000)</f>
        <v>0</v>
      </c>
      <c r="M295" s="8">
        <f>SUMIF(Nov!$M$4:$M$4000, 'Tag 3'!B295, Nov!$H$4:$H$4000)</f>
        <v>0</v>
      </c>
      <c r="N295" s="8">
        <f>SUMIF(Dec!$M$4:$M$4000, 'Tag 3'!B295, Dec!$H$4:$H$4000)</f>
        <v>0</v>
      </c>
      <c r="O295" s="1">
        <f t="shared" si="5"/>
        <v>0</v>
      </c>
    </row>
    <row r="296" spans="2:15" x14ac:dyDescent="0.2">
      <c r="B296" s="21">
        <f>Tags!J296</f>
        <v>0</v>
      </c>
      <c r="C296" s="8">
        <f>SUMIF(Jan!$M$4:$M$4000, 'Tag 3'!B296, Jan!$H$4:$H$4000)</f>
        <v>0</v>
      </c>
      <c r="D296" s="8">
        <f>SUMIF(Feb!$M$4:$M$4000, 'Tag 3'!B296, Feb!$H$4:$H$4000)</f>
        <v>0</v>
      </c>
      <c r="E296" s="8">
        <f>SUMIF(Mar!$M$4:$M$4000, 'Tag 3'!B296, Mar!$H$4:$H$4000)</f>
        <v>0</v>
      </c>
      <c r="F296" s="8">
        <f>SUMIF(Apr!$M$4:$M$4000, 'Tag 3'!B296, Apr!$H$4:$H$4000)</f>
        <v>0</v>
      </c>
      <c r="G296" s="8">
        <f>SUMIF(May!$M$4:$M$4000, 'Tag 3'!B296, May!$H$4:$H$4000)</f>
        <v>0</v>
      </c>
      <c r="H296" s="8">
        <f>SUMIF(Jun!$M$4:$M$4000, 'Tag 3'!B296, Jun!$H$4:$H$4000)</f>
        <v>0</v>
      </c>
      <c r="I296" s="8">
        <f>SUMIF(Jul!$M$4:$M$4000, 'Tag 3'!B296, Jul!$H$4:$H$4000)</f>
        <v>0</v>
      </c>
      <c r="J296" s="8">
        <f>SUMIF(Aug!$M$4:$M$4000, 'Tag 3'!B296, Aug!$H$4:$H$4000)</f>
        <v>0</v>
      </c>
      <c r="K296" s="8">
        <f>SUMIF(Sep!$M$4:$M$4000, 'Tag 3'!B296, Sep!$H$4:$H$4000)</f>
        <v>0</v>
      </c>
      <c r="L296" s="8">
        <f>SUMIF(Oct!$M$4:$M$4000, 'Tag 3'!B296, Oct!$H$4:$H$4000)</f>
        <v>0</v>
      </c>
      <c r="M296" s="8">
        <f>SUMIF(Nov!$M$4:$M$4000, 'Tag 3'!B296, Nov!$H$4:$H$4000)</f>
        <v>0</v>
      </c>
      <c r="N296" s="8">
        <f>SUMIF(Dec!$M$4:$M$4000, 'Tag 3'!B296, Dec!$H$4:$H$4000)</f>
        <v>0</v>
      </c>
      <c r="O296" s="1">
        <f t="shared" si="5"/>
        <v>0</v>
      </c>
    </row>
    <row r="297" spans="2:15" x14ac:dyDescent="0.2">
      <c r="B297" s="21">
        <f>Tags!J297</f>
        <v>0</v>
      </c>
      <c r="C297" s="8">
        <f>SUMIF(Jan!$M$4:$M$4000, 'Tag 3'!B297, Jan!$H$4:$H$4000)</f>
        <v>0</v>
      </c>
      <c r="D297" s="8">
        <f>SUMIF(Feb!$M$4:$M$4000, 'Tag 3'!B297, Feb!$H$4:$H$4000)</f>
        <v>0</v>
      </c>
      <c r="E297" s="8">
        <f>SUMIF(Mar!$M$4:$M$4000, 'Tag 3'!B297, Mar!$H$4:$H$4000)</f>
        <v>0</v>
      </c>
      <c r="F297" s="8">
        <f>SUMIF(Apr!$M$4:$M$4000, 'Tag 3'!B297, Apr!$H$4:$H$4000)</f>
        <v>0</v>
      </c>
      <c r="G297" s="8">
        <f>SUMIF(May!$M$4:$M$4000, 'Tag 3'!B297, May!$H$4:$H$4000)</f>
        <v>0</v>
      </c>
      <c r="H297" s="8">
        <f>SUMIF(Jun!$M$4:$M$4000, 'Tag 3'!B297, Jun!$H$4:$H$4000)</f>
        <v>0</v>
      </c>
      <c r="I297" s="8">
        <f>SUMIF(Jul!$M$4:$M$4000, 'Tag 3'!B297, Jul!$H$4:$H$4000)</f>
        <v>0</v>
      </c>
      <c r="J297" s="8">
        <f>SUMIF(Aug!$M$4:$M$4000, 'Tag 3'!B297, Aug!$H$4:$H$4000)</f>
        <v>0</v>
      </c>
      <c r="K297" s="8">
        <f>SUMIF(Sep!$M$4:$M$4000, 'Tag 3'!B297, Sep!$H$4:$H$4000)</f>
        <v>0</v>
      </c>
      <c r="L297" s="8">
        <f>SUMIF(Oct!$M$4:$M$4000, 'Tag 3'!B297, Oct!$H$4:$H$4000)</f>
        <v>0</v>
      </c>
      <c r="M297" s="8">
        <f>SUMIF(Nov!$M$4:$M$4000, 'Tag 3'!B297, Nov!$H$4:$H$4000)</f>
        <v>0</v>
      </c>
      <c r="N297" s="8">
        <f>SUMIF(Dec!$M$4:$M$4000, 'Tag 3'!B297, Dec!$H$4:$H$4000)</f>
        <v>0</v>
      </c>
      <c r="O297" s="1">
        <f t="shared" si="5"/>
        <v>0</v>
      </c>
    </row>
    <row r="298" spans="2:15" x14ac:dyDescent="0.2">
      <c r="B298" s="21">
        <f>Tags!J298</f>
        <v>0</v>
      </c>
      <c r="C298" s="8">
        <f>SUMIF(Jan!$M$4:$M$4000, 'Tag 3'!B298, Jan!$H$4:$H$4000)</f>
        <v>0</v>
      </c>
      <c r="D298" s="8">
        <f>SUMIF(Feb!$M$4:$M$4000, 'Tag 3'!B298, Feb!$H$4:$H$4000)</f>
        <v>0</v>
      </c>
      <c r="E298" s="8">
        <f>SUMIF(Mar!$M$4:$M$4000, 'Tag 3'!B298, Mar!$H$4:$H$4000)</f>
        <v>0</v>
      </c>
      <c r="F298" s="8">
        <f>SUMIF(Apr!$M$4:$M$4000, 'Tag 3'!B298, Apr!$H$4:$H$4000)</f>
        <v>0</v>
      </c>
      <c r="G298" s="8">
        <f>SUMIF(May!$M$4:$M$4000, 'Tag 3'!B298, May!$H$4:$H$4000)</f>
        <v>0</v>
      </c>
      <c r="H298" s="8">
        <f>SUMIF(Jun!$M$4:$M$4000, 'Tag 3'!B298, Jun!$H$4:$H$4000)</f>
        <v>0</v>
      </c>
      <c r="I298" s="8">
        <f>SUMIF(Jul!$M$4:$M$4000, 'Tag 3'!B298, Jul!$H$4:$H$4000)</f>
        <v>0</v>
      </c>
      <c r="J298" s="8">
        <f>SUMIF(Aug!$M$4:$M$4000, 'Tag 3'!B298, Aug!$H$4:$H$4000)</f>
        <v>0</v>
      </c>
      <c r="K298" s="8">
        <f>SUMIF(Sep!$M$4:$M$4000, 'Tag 3'!B298, Sep!$H$4:$H$4000)</f>
        <v>0</v>
      </c>
      <c r="L298" s="8">
        <f>SUMIF(Oct!$M$4:$M$4000, 'Tag 3'!B298, Oct!$H$4:$H$4000)</f>
        <v>0</v>
      </c>
      <c r="M298" s="8">
        <f>SUMIF(Nov!$M$4:$M$4000, 'Tag 3'!B298, Nov!$H$4:$H$4000)</f>
        <v>0</v>
      </c>
      <c r="N298" s="8">
        <f>SUMIF(Dec!$M$4:$M$4000, 'Tag 3'!B298, Dec!$H$4:$H$4000)</f>
        <v>0</v>
      </c>
      <c r="O298" s="1">
        <f t="shared" si="5"/>
        <v>0</v>
      </c>
    </row>
    <row r="299" spans="2:15" x14ac:dyDescent="0.2">
      <c r="B299" s="21">
        <f>Tags!J299</f>
        <v>0</v>
      </c>
      <c r="C299" s="8">
        <f>SUMIF(Jan!$M$4:$M$4000, 'Tag 3'!B299, Jan!$H$4:$H$4000)</f>
        <v>0</v>
      </c>
      <c r="D299" s="8">
        <f>SUMIF(Feb!$M$4:$M$4000, 'Tag 3'!B299, Feb!$H$4:$H$4000)</f>
        <v>0</v>
      </c>
      <c r="E299" s="8">
        <f>SUMIF(Mar!$M$4:$M$4000, 'Tag 3'!B299, Mar!$H$4:$H$4000)</f>
        <v>0</v>
      </c>
      <c r="F299" s="8">
        <f>SUMIF(Apr!$M$4:$M$4000, 'Tag 3'!B299, Apr!$H$4:$H$4000)</f>
        <v>0</v>
      </c>
      <c r="G299" s="8">
        <f>SUMIF(May!$M$4:$M$4000, 'Tag 3'!B299, May!$H$4:$H$4000)</f>
        <v>0</v>
      </c>
      <c r="H299" s="8">
        <f>SUMIF(Jun!$M$4:$M$4000, 'Tag 3'!B299, Jun!$H$4:$H$4000)</f>
        <v>0</v>
      </c>
      <c r="I299" s="8">
        <f>SUMIF(Jul!$M$4:$M$4000, 'Tag 3'!B299, Jul!$H$4:$H$4000)</f>
        <v>0</v>
      </c>
      <c r="J299" s="8">
        <f>SUMIF(Aug!$M$4:$M$4000, 'Tag 3'!B299, Aug!$H$4:$H$4000)</f>
        <v>0</v>
      </c>
      <c r="K299" s="8">
        <f>SUMIF(Sep!$M$4:$M$4000, 'Tag 3'!B299, Sep!$H$4:$H$4000)</f>
        <v>0</v>
      </c>
      <c r="L299" s="8">
        <f>SUMIF(Oct!$M$4:$M$4000, 'Tag 3'!B299, Oct!$H$4:$H$4000)</f>
        <v>0</v>
      </c>
      <c r="M299" s="8">
        <f>SUMIF(Nov!$M$4:$M$4000, 'Tag 3'!B299, Nov!$H$4:$H$4000)</f>
        <v>0</v>
      </c>
      <c r="N299" s="8">
        <f>SUMIF(Dec!$M$4:$M$4000, 'Tag 3'!B299, Dec!$H$4:$H$4000)</f>
        <v>0</v>
      </c>
      <c r="O299" s="1">
        <f t="shared" si="5"/>
        <v>0</v>
      </c>
    </row>
    <row r="300" spans="2:15" x14ac:dyDescent="0.2">
      <c r="B300" s="21">
        <f>Tags!J300</f>
        <v>0</v>
      </c>
      <c r="C300" s="8">
        <f>SUMIF(Jan!$M$4:$M$4000, 'Tag 3'!B300, Jan!$H$4:$H$4000)</f>
        <v>0</v>
      </c>
      <c r="D300" s="8">
        <f>SUMIF(Feb!$M$4:$M$4000, 'Tag 3'!B300, Feb!$H$4:$H$4000)</f>
        <v>0</v>
      </c>
      <c r="E300" s="8">
        <f>SUMIF(Mar!$M$4:$M$4000, 'Tag 3'!B300, Mar!$H$4:$H$4000)</f>
        <v>0</v>
      </c>
      <c r="F300" s="8">
        <f>SUMIF(Apr!$M$4:$M$4000, 'Tag 3'!B300, Apr!$H$4:$H$4000)</f>
        <v>0</v>
      </c>
      <c r="G300" s="8">
        <f>SUMIF(May!$M$4:$M$4000, 'Tag 3'!B300, May!$H$4:$H$4000)</f>
        <v>0</v>
      </c>
      <c r="H300" s="8">
        <f>SUMIF(Jun!$M$4:$M$4000, 'Tag 3'!B300, Jun!$H$4:$H$4000)</f>
        <v>0</v>
      </c>
      <c r="I300" s="8">
        <f>SUMIF(Jul!$M$4:$M$4000, 'Tag 3'!B300, Jul!$H$4:$H$4000)</f>
        <v>0</v>
      </c>
      <c r="J300" s="8">
        <f>SUMIF(Aug!$M$4:$M$4000, 'Tag 3'!B300, Aug!$H$4:$H$4000)</f>
        <v>0</v>
      </c>
      <c r="K300" s="8">
        <f>SUMIF(Sep!$M$4:$M$4000, 'Tag 3'!B300, Sep!$H$4:$H$4000)</f>
        <v>0</v>
      </c>
      <c r="L300" s="8">
        <f>SUMIF(Oct!$M$4:$M$4000, 'Tag 3'!B300, Oct!$H$4:$H$4000)</f>
        <v>0</v>
      </c>
      <c r="M300" s="8">
        <f>SUMIF(Nov!$M$4:$M$4000, 'Tag 3'!B300, Nov!$H$4:$H$4000)</f>
        <v>0</v>
      </c>
      <c r="N300" s="8">
        <f>SUMIF(Dec!$M$4:$M$4000, 'Tag 3'!B300, Dec!$H$4:$H$4000)</f>
        <v>0</v>
      </c>
      <c r="O300" s="1">
        <f t="shared" si="5"/>
        <v>0</v>
      </c>
    </row>
    <row r="301" spans="2:15" x14ac:dyDescent="0.2">
      <c r="B301" s="21">
        <f>Tags!J301</f>
        <v>0</v>
      </c>
      <c r="C301" s="8">
        <f>SUMIF(Jan!$M$4:$M$4000, 'Tag 3'!B301, Jan!$H$4:$H$4000)</f>
        <v>0</v>
      </c>
      <c r="D301" s="8">
        <f>SUMIF(Feb!$M$4:$M$4000, 'Tag 3'!B301, Feb!$H$4:$H$4000)</f>
        <v>0</v>
      </c>
      <c r="E301" s="8">
        <f>SUMIF(Mar!$M$4:$M$4000, 'Tag 3'!B301, Mar!$H$4:$H$4000)</f>
        <v>0</v>
      </c>
      <c r="F301" s="8">
        <f>SUMIF(Apr!$M$4:$M$4000, 'Tag 3'!B301, Apr!$H$4:$H$4000)</f>
        <v>0</v>
      </c>
      <c r="G301" s="8">
        <f>SUMIF(May!$M$4:$M$4000, 'Tag 3'!B301, May!$H$4:$H$4000)</f>
        <v>0</v>
      </c>
      <c r="H301" s="8">
        <f>SUMIF(Jun!$M$4:$M$4000, 'Tag 3'!B301, Jun!$H$4:$H$4000)</f>
        <v>0</v>
      </c>
      <c r="I301" s="8">
        <f>SUMIF(Jul!$M$4:$M$4000, 'Tag 3'!B301, Jul!$H$4:$H$4000)</f>
        <v>0</v>
      </c>
      <c r="J301" s="8">
        <f>SUMIF(Aug!$M$4:$M$4000, 'Tag 3'!B301, Aug!$H$4:$H$4000)</f>
        <v>0</v>
      </c>
      <c r="K301" s="8">
        <f>SUMIF(Sep!$M$4:$M$4000, 'Tag 3'!B301, Sep!$H$4:$H$4000)</f>
        <v>0</v>
      </c>
      <c r="L301" s="8">
        <f>SUMIF(Oct!$M$4:$M$4000, 'Tag 3'!B301, Oct!$H$4:$H$4000)</f>
        <v>0</v>
      </c>
      <c r="M301" s="8">
        <f>SUMIF(Nov!$M$4:$M$4000, 'Tag 3'!B301, Nov!$H$4:$H$4000)</f>
        <v>0</v>
      </c>
      <c r="N301" s="8">
        <f>SUMIF(Dec!$M$4:$M$4000, 'Tag 3'!B301, Dec!$H$4:$H$4000)</f>
        <v>0</v>
      </c>
      <c r="O301" s="1">
        <f t="shared" si="5"/>
        <v>0</v>
      </c>
    </row>
    <row r="302" spans="2:15" x14ac:dyDescent="0.2">
      <c r="B302" s="21">
        <f>Tags!J302</f>
        <v>0</v>
      </c>
      <c r="C302" s="8">
        <f>SUMIF(Jan!$M$4:$M$4000, 'Tag 3'!B302, Jan!$H$4:$H$4000)</f>
        <v>0</v>
      </c>
      <c r="D302" s="8">
        <f>SUMIF(Feb!$M$4:$M$4000, 'Tag 3'!B302, Feb!$H$4:$H$4000)</f>
        <v>0</v>
      </c>
      <c r="E302" s="8">
        <f>SUMIF(Mar!$M$4:$M$4000, 'Tag 3'!B302, Mar!$H$4:$H$4000)</f>
        <v>0</v>
      </c>
      <c r="F302" s="8">
        <f>SUMIF(Apr!$M$4:$M$4000, 'Tag 3'!B302, Apr!$H$4:$H$4000)</f>
        <v>0</v>
      </c>
      <c r="G302" s="8">
        <f>SUMIF(May!$M$4:$M$4000, 'Tag 3'!B302, May!$H$4:$H$4000)</f>
        <v>0</v>
      </c>
      <c r="H302" s="8">
        <f>SUMIF(Jun!$M$4:$M$4000, 'Tag 3'!B302, Jun!$H$4:$H$4000)</f>
        <v>0</v>
      </c>
      <c r="I302" s="8">
        <f>SUMIF(Jul!$M$4:$M$4000, 'Tag 3'!B302, Jul!$H$4:$H$4000)</f>
        <v>0</v>
      </c>
      <c r="J302" s="8">
        <f>SUMIF(Aug!$M$4:$M$4000, 'Tag 3'!B302, Aug!$H$4:$H$4000)</f>
        <v>0</v>
      </c>
      <c r="K302" s="8">
        <f>SUMIF(Sep!$M$4:$M$4000, 'Tag 3'!B302, Sep!$H$4:$H$4000)</f>
        <v>0</v>
      </c>
      <c r="L302" s="8">
        <f>SUMIF(Oct!$M$4:$M$4000, 'Tag 3'!B302, Oct!$H$4:$H$4000)</f>
        <v>0</v>
      </c>
      <c r="M302" s="8">
        <f>SUMIF(Nov!$M$4:$M$4000, 'Tag 3'!B302, Nov!$H$4:$H$4000)</f>
        <v>0</v>
      </c>
      <c r="N302" s="8">
        <f>SUMIF(Dec!$M$4:$M$4000, 'Tag 3'!B302, Dec!$H$4:$H$4000)</f>
        <v>0</v>
      </c>
      <c r="O302" s="1">
        <f t="shared" si="5"/>
        <v>0</v>
      </c>
    </row>
    <row r="303" spans="2:15" x14ac:dyDescent="0.2">
      <c r="B303" s="21">
        <f>Tags!J303</f>
        <v>0</v>
      </c>
      <c r="C303" s="8">
        <f>SUMIF(Jan!$M$4:$M$4000, 'Tag 3'!B303, Jan!$H$4:$H$4000)</f>
        <v>0</v>
      </c>
      <c r="D303" s="8">
        <f>SUMIF(Feb!$M$4:$M$4000, 'Tag 3'!B303, Feb!$H$4:$H$4000)</f>
        <v>0</v>
      </c>
      <c r="E303" s="8">
        <f>SUMIF(Mar!$M$4:$M$4000, 'Tag 3'!B303, Mar!$H$4:$H$4000)</f>
        <v>0</v>
      </c>
      <c r="F303" s="8">
        <f>SUMIF(Apr!$M$4:$M$4000, 'Tag 3'!B303, Apr!$H$4:$H$4000)</f>
        <v>0</v>
      </c>
      <c r="G303" s="8">
        <f>SUMIF(May!$M$4:$M$4000, 'Tag 3'!B303, May!$H$4:$H$4000)</f>
        <v>0</v>
      </c>
      <c r="H303" s="8">
        <f>SUMIF(Jun!$M$4:$M$4000, 'Tag 3'!B303, Jun!$H$4:$H$4000)</f>
        <v>0</v>
      </c>
      <c r="I303" s="8">
        <f>SUMIF(Jul!$M$4:$M$4000, 'Tag 3'!B303, Jul!$H$4:$H$4000)</f>
        <v>0</v>
      </c>
      <c r="J303" s="8">
        <f>SUMIF(Aug!$M$4:$M$4000, 'Tag 3'!B303, Aug!$H$4:$H$4000)</f>
        <v>0</v>
      </c>
      <c r="K303" s="8">
        <f>SUMIF(Sep!$M$4:$M$4000, 'Tag 3'!B303, Sep!$H$4:$H$4000)</f>
        <v>0</v>
      </c>
      <c r="L303" s="8">
        <f>SUMIF(Oct!$M$4:$M$4000, 'Tag 3'!B303, Oct!$H$4:$H$4000)</f>
        <v>0</v>
      </c>
      <c r="M303" s="8">
        <f>SUMIF(Nov!$M$4:$M$4000, 'Tag 3'!B303, Nov!$H$4:$H$4000)</f>
        <v>0</v>
      </c>
      <c r="N303" s="8">
        <f>SUMIF(Dec!$M$4:$M$4000, 'Tag 3'!B303, Dec!$H$4:$H$4000)</f>
        <v>0</v>
      </c>
      <c r="O303" s="1">
        <f t="shared" si="5"/>
        <v>0</v>
      </c>
    </row>
    <row r="304" spans="2:15" x14ac:dyDescent="0.2">
      <c r="B304" s="21">
        <f>Tags!J304</f>
        <v>0</v>
      </c>
      <c r="C304" s="8">
        <f>SUMIF(Jan!$M$4:$M$4000, 'Tag 3'!B304, Jan!$H$4:$H$4000)</f>
        <v>0</v>
      </c>
      <c r="D304" s="8">
        <f>SUMIF(Feb!$M$4:$M$4000, 'Tag 3'!B304, Feb!$H$4:$H$4000)</f>
        <v>0</v>
      </c>
      <c r="E304" s="8">
        <f>SUMIF(Mar!$M$4:$M$4000, 'Tag 3'!B304, Mar!$H$4:$H$4000)</f>
        <v>0</v>
      </c>
      <c r="F304" s="8">
        <f>SUMIF(Apr!$M$4:$M$4000, 'Tag 3'!B304, Apr!$H$4:$H$4000)</f>
        <v>0</v>
      </c>
      <c r="G304" s="8">
        <f>SUMIF(May!$M$4:$M$4000, 'Tag 3'!B304, May!$H$4:$H$4000)</f>
        <v>0</v>
      </c>
      <c r="H304" s="8">
        <f>SUMIF(Jun!$M$4:$M$4000, 'Tag 3'!B304, Jun!$H$4:$H$4000)</f>
        <v>0</v>
      </c>
      <c r="I304" s="8">
        <f>SUMIF(Jul!$M$4:$M$4000, 'Tag 3'!B304, Jul!$H$4:$H$4000)</f>
        <v>0</v>
      </c>
      <c r="J304" s="8">
        <f>SUMIF(Aug!$M$4:$M$4000, 'Tag 3'!B304, Aug!$H$4:$H$4000)</f>
        <v>0</v>
      </c>
      <c r="K304" s="8">
        <f>SUMIF(Sep!$M$4:$M$4000, 'Tag 3'!B304, Sep!$H$4:$H$4000)</f>
        <v>0</v>
      </c>
      <c r="L304" s="8">
        <f>SUMIF(Oct!$M$4:$M$4000, 'Tag 3'!B304, Oct!$H$4:$H$4000)</f>
        <v>0</v>
      </c>
      <c r="M304" s="8">
        <f>SUMIF(Nov!$M$4:$M$4000, 'Tag 3'!B304, Nov!$H$4:$H$4000)</f>
        <v>0</v>
      </c>
      <c r="N304" s="8">
        <f>SUMIF(Dec!$M$4:$M$4000, 'Tag 3'!B304, Dec!$H$4:$H$4000)</f>
        <v>0</v>
      </c>
      <c r="O304" s="1">
        <f t="shared" si="5"/>
        <v>0</v>
      </c>
    </row>
    <row r="305" spans="2:15" x14ac:dyDescent="0.2">
      <c r="B305" s="21">
        <f>Tags!J305</f>
        <v>0</v>
      </c>
      <c r="C305" s="8">
        <f>SUMIF(Jan!$M$4:$M$4000, 'Tag 3'!B305, Jan!$H$4:$H$4000)</f>
        <v>0</v>
      </c>
      <c r="D305" s="8">
        <f>SUMIF(Feb!$M$4:$M$4000, 'Tag 3'!B305, Feb!$H$4:$H$4000)</f>
        <v>0</v>
      </c>
      <c r="E305" s="8">
        <f>SUMIF(Mar!$M$4:$M$4000, 'Tag 3'!B305, Mar!$H$4:$H$4000)</f>
        <v>0</v>
      </c>
      <c r="F305" s="8">
        <f>SUMIF(Apr!$M$4:$M$4000, 'Tag 3'!B305, Apr!$H$4:$H$4000)</f>
        <v>0</v>
      </c>
      <c r="G305" s="8">
        <f>SUMIF(May!$M$4:$M$4000, 'Tag 3'!B305, May!$H$4:$H$4000)</f>
        <v>0</v>
      </c>
      <c r="H305" s="8">
        <f>SUMIF(Jun!$M$4:$M$4000, 'Tag 3'!B305, Jun!$H$4:$H$4000)</f>
        <v>0</v>
      </c>
      <c r="I305" s="8">
        <f>SUMIF(Jul!$M$4:$M$4000, 'Tag 3'!B305, Jul!$H$4:$H$4000)</f>
        <v>0</v>
      </c>
      <c r="J305" s="8">
        <f>SUMIF(Aug!$M$4:$M$4000, 'Tag 3'!B305, Aug!$H$4:$H$4000)</f>
        <v>0</v>
      </c>
      <c r="K305" s="8">
        <f>SUMIF(Sep!$M$4:$M$4000, 'Tag 3'!B305, Sep!$H$4:$H$4000)</f>
        <v>0</v>
      </c>
      <c r="L305" s="8">
        <f>SUMIF(Oct!$M$4:$M$4000, 'Tag 3'!B305, Oct!$H$4:$H$4000)</f>
        <v>0</v>
      </c>
      <c r="M305" s="8">
        <f>SUMIF(Nov!$M$4:$M$4000, 'Tag 3'!B305, Nov!$H$4:$H$4000)</f>
        <v>0</v>
      </c>
      <c r="N305" s="8">
        <f>SUMIF(Dec!$M$4:$M$4000, 'Tag 3'!B305, Dec!$H$4:$H$4000)</f>
        <v>0</v>
      </c>
      <c r="O305" s="1">
        <f t="shared" si="5"/>
        <v>0</v>
      </c>
    </row>
    <row r="306" spans="2:15" x14ac:dyDescent="0.2">
      <c r="B306" s="21">
        <f>Tags!J306</f>
        <v>0</v>
      </c>
      <c r="C306" s="8">
        <f>SUMIF(Jan!$M$4:$M$4000, 'Tag 3'!B306, Jan!$H$4:$H$4000)</f>
        <v>0</v>
      </c>
      <c r="D306" s="8">
        <f>SUMIF(Feb!$M$4:$M$4000, 'Tag 3'!B306, Feb!$H$4:$H$4000)</f>
        <v>0</v>
      </c>
      <c r="E306" s="8">
        <f>SUMIF(Mar!$M$4:$M$4000, 'Tag 3'!B306, Mar!$H$4:$H$4000)</f>
        <v>0</v>
      </c>
      <c r="F306" s="8">
        <f>SUMIF(Apr!$M$4:$M$4000, 'Tag 3'!B306, Apr!$H$4:$H$4000)</f>
        <v>0</v>
      </c>
      <c r="G306" s="8">
        <f>SUMIF(May!$M$4:$M$4000, 'Tag 3'!B306, May!$H$4:$H$4000)</f>
        <v>0</v>
      </c>
      <c r="H306" s="8">
        <f>SUMIF(Jun!$M$4:$M$4000, 'Tag 3'!B306, Jun!$H$4:$H$4000)</f>
        <v>0</v>
      </c>
      <c r="I306" s="8">
        <f>SUMIF(Jul!$M$4:$M$4000, 'Tag 3'!B306, Jul!$H$4:$H$4000)</f>
        <v>0</v>
      </c>
      <c r="J306" s="8">
        <f>SUMIF(Aug!$M$4:$M$4000, 'Tag 3'!B306, Aug!$H$4:$H$4000)</f>
        <v>0</v>
      </c>
      <c r="K306" s="8">
        <f>SUMIF(Sep!$M$4:$M$4000, 'Tag 3'!B306, Sep!$H$4:$H$4000)</f>
        <v>0</v>
      </c>
      <c r="L306" s="8">
        <f>SUMIF(Oct!$M$4:$M$4000, 'Tag 3'!B306, Oct!$H$4:$H$4000)</f>
        <v>0</v>
      </c>
      <c r="M306" s="8">
        <f>SUMIF(Nov!$M$4:$M$4000, 'Tag 3'!B306, Nov!$H$4:$H$4000)</f>
        <v>0</v>
      </c>
      <c r="N306" s="8">
        <f>SUMIF(Dec!$M$4:$M$4000, 'Tag 3'!B306, Dec!$H$4:$H$4000)</f>
        <v>0</v>
      </c>
      <c r="O306" s="1">
        <f t="shared" si="5"/>
        <v>0</v>
      </c>
    </row>
    <row r="307" spans="2:15" x14ac:dyDescent="0.2">
      <c r="B307" s="21">
        <f>Tags!J307</f>
        <v>0</v>
      </c>
      <c r="C307" s="8">
        <f>SUMIF(Jan!$M$4:$M$4000, 'Tag 3'!B307, Jan!$H$4:$H$4000)</f>
        <v>0</v>
      </c>
      <c r="D307" s="8">
        <f>SUMIF(Feb!$M$4:$M$4000, 'Tag 3'!B307, Feb!$H$4:$H$4000)</f>
        <v>0</v>
      </c>
      <c r="E307" s="8">
        <f>SUMIF(Mar!$M$4:$M$4000, 'Tag 3'!B307, Mar!$H$4:$H$4000)</f>
        <v>0</v>
      </c>
      <c r="F307" s="8">
        <f>SUMIF(Apr!$M$4:$M$4000, 'Tag 3'!B307, Apr!$H$4:$H$4000)</f>
        <v>0</v>
      </c>
      <c r="G307" s="8">
        <f>SUMIF(May!$M$4:$M$4000, 'Tag 3'!B307, May!$H$4:$H$4000)</f>
        <v>0</v>
      </c>
      <c r="H307" s="8">
        <f>SUMIF(Jun!$M$4:$M$4000, 'Tag 3'!B307, Jun!$H$4:$H$4000)</f>
        <v>0</v>
      </c>
      <c r="I307" s="8">
        <f>SUMIF(Jul!$M$4:$M$4000, 'Tag 3'!B307, Jul!$H$4:$H$4000)</f>
        <v>0</v>
      </c>
      <c r="J307" s="8">
        <f>SUMIF(Aug!$M$4:$M$4000, 'Tag 3'!B307, Aug!$H$4:$H$4000)</f>
        <v>0</v>
      </c>
      <c r="K307" s="8">
        <f>SUMIF(Sep!$M$4:$M$4000, 'Tag 3'!B307, Sep!$H$4:$H$4000)</f>
        <v>0</v>
      </c>
      <c r="L307" s="8">
        <f>SUMIF(Oct!$M$4:$M$4000, 'Tag 3'!B307, Oct!$H$4:$H$4000)</f>
        <v>0</v>
      </c>
      <c r="M307" s="8">
        <f>SUMIF(Nov!$M$4:$M$4000, 'Tag 3'!B307, Nov!$H$4:$H$4000)</f>
        <v>0</v>
      </c>
      <c r="N307" s="8">
        <f>SUMIF(Dec!$M$4:$M$4000, 'Tag 3'!B307, Dec!$H$4:$H$4000)</f>
        <v>0</v>
      </c>
      <c r="O307" s="1">
        <f t="shared" si="5"/>
        <v>0</v>
      </c>
    </row>
    <row r="308" spans="2:15" x14ac:dyDescent="0.2">
      <c r="B308" s="21">
        <f>Tags!J308</f>
        <v>0</v>
      </c>
      <c r="C308" s="8">
        <f>SUMIF(Jan!$M$4:$M$4000, 'Tag 3'!B308, Jan!$H$4:$H$4000)</f>
        <v>0</v>
      </c>
      <c r="D308" s="8">
        <f>SUMIF(Feb!$M$4:$M$4000, 'Tag 3'!B308, Feb!$H$4:$H$4000)</f>
        <v>0</v>
      </c>
      <c r="E308" s="8">
        <f>SUMIF(Mar!$M$4:$M$4000, 'Tag 3'!B308, Mar!$H$4:$H$4000)</f>
        <v>0</v>
      </c>
      <c r="F308" s="8">
        <f>SUMIF(Apr!$M$4:$M$4000, 'Tag 3'!B308, Apr!$H$4:$H$4000)</f>
        <v>0</v>
      </c>
      <c r="G308" s="8">
        <f>SUMIF(May!$M$4:$M$4000, 'Tag 3'!B308, May!$H$4:$H$4000)</f>
        <v>0</v>
      </c>
      <c r="H308" s="8">
        <f>SUMIF(Jun!$M$4:$M$4000, 'Tag 3'!B308, Jun!$H$4:$H$4000)</f>
        <v>0</v>
      </c>
      <c r="I308" s="8">
        <f>SUMIF(Jul!$M$4:$M$4000, 'Tag 3'!B308, Jul!$H$4:$H$4000)</f>
        <v>0</v>
      </c>
      <c r="J308" s="8">
        <f>SUMIF(Aug!$M$4:$M$4000, 'Tag 3'!B308, Aug!$H$4:$H$4000)</f>
        <v>0</v>
      </c>
      <c r="K308" s="8">
        <f>SUMIF(Sep!$M$4:$M$4000, 'Tag 3'!B308, Sep!$H$4:$H$4000)</f>
        <v>0</v>
      </c>
      <c r="L308" s="8">
        <f>SUMIF(Oct!$M$4:$M$4000, 'Tag 3'!B308, Oct!$H$4:$H$4000)</f>
        <v>0</v>
      </c>
      <c r="M308" s="8">
        <f>SUMIF(Nov!$M$4:$M$4000, 'Tag 3'!B308, Nov!$H$4:$H$4000)</f>
        <v>0</v>
      </c>
      <c r="N308" s="8">
        <f>SUMIF(Dec!$M$4:$M$4000, 'Tag 3'!B308, Dec!$H$4:$H$4000)</f>
        <v>0</v>
      </c>
      <c r="O308" s="1">
        <f t="shared" si="5"/>
        <v>0</v>
      </c>
    </row>
    <row r="309" spans="2:15" x14ac:dyDescent="0.2">
      <c r="B309" s="21">
        <f>Tags!J309</f>
        <v>0</v>
      </c>
      <c r="C309" s="8">
        <f>SUMIF(Jan!$M$4:$M$4000, 'Tag 3'!B309, Jan!$H$4:$H$4000)</f>
        <v>0</v>
      </c>
      <c r="D309" s="8">
        <f>SUMIF(Feb!$M$4:$M$4000, 'Tag 3'!B309, Feb!$H$4:$H$4000)</f>
        <v>0</v>
      </c>
      <c r="E309" s="8">
        <f>SUMIF(Mar!$M$4:$M$4000, 'Tag 3'!B309, Mar!$H$4:$H$4000)</f>
        <v>0</v>
      </c>
      <c r="F309" s="8">
        <f>SUMIF(Apr!$M$4:$M$4000, 'Tag 3'!B309, Apr!$H$4:$H$4000)</f>
        <v>0</v>
      </c>
      <c r="G309" s="8">
        <f>SUMIF(May!$M$4:$M$4000, 'Tag 3'!B309, May!$H$4:$H$4000)</f>
        <v>0</v>
      </c>
      <c r="H309" s="8">
        <f>SUMIF(Jun!$M$4:$M$4000, 'Tag 3'!B309, Jun!$H$4:$H$4000)</f>
        <v>0</v>
      </c>
      <c r="I309" s="8">
        <f>SUMIF(Jul!$M$4:$M$4000, 'Tag 3'!B309, Jul!$H$4:$H$4000)</f>
        <v>0</v>
      </c>
      <c r="J309" s="8">
        <f>SUMIF(Aug!$M$4:$M$4000, 'Tag 3'!B309, Aug!$H$4:$H$4000)</f>
        <v>0</v>
      </c>
      <c r="K309" s="8">
        <f>SUMIF(Sep!$M$4:$M$4000, 'Tag 3'!B309, Sep!$H$4:$H$4000)</f>
        <v>0</v>
      </c>
      <c r="L309" s="8">
        <f>SUMIF(Oct!$M$4:$M$4000, 'Tag 3'!B309, Oct!$H$4:$H$4000)</f>
        <v>0</v>
      </c>
      <c r="M309" s="8">
        <f>SUMIF(Nov!$M$4:$M$4000, 'Tag 3'!B309, Nov!$H$4:$H$4000)</f>
        <v>0</v>
      </c>
      <c r="N309" s="8">
        <f>SUMIF(Dec!$M$4:$M$4000, 'Tag 3'!B309, Dec!$H$4:$H$4000)</f>
        <v>0</v>
      </c>
      <c r="O309" s="1">
        <f t="shared" si="5"/>
        <v>0</v>
      </c>
    </row>
    <row r="310" spans="2:15" x14ac:dyDescent="0.2">
      <c r="B310" s="21">
        <f>Tags!J310</f>
        <v>0</v>
      </c>
      <c r="C310" s="8">
        <f>SUMIF(Jan!$M$4:$M$4000, 'Tag 3'!B310, Jan!$H$4:$H$4000)</f>
        <v>0</v>
      </c>
      <c r="D310" s="8">
        <f>SUMIF(Feb!$M$4:$M$4000, 'Tag 3'!B310, Feb!$H$4:$H$4000)</f>
        <v>0</v>
      </c>
      <c r="E310" s="8">
        <f>SUMIF(Mar!$M$4:$M$4000, 'Tag 3'!B310, Mar!$H$4:$H$4000)</f>
        <v>0</v>
      </c>
      <c r="F310" s="8">
        <f>SUMIF(Apr!$M$4:$M$4000, 'Tag 3'!B310, Apr!$H$4:$H$4000)</f>
        <v>0</v>
      </c>
      <c r="G310" s="8">
        <f>SUMIF(May!$M$4:$M$4000, 'Tag 3'!B310, May!$H$4:$H$4000)</f>
        <v>0</v>
      </c>
      <c r="H310" s="8">
        <f>SUMIF(Jun!$M$4:$M$4000, 'Tag 3'!B310, Jun!$H$4:$H$4000)</f>
        <v>0</v>
      </c>
      <c r="I310" s="8">
        <f>SUMIF(Jul!$M$4:$M$4000, 'Tag 3'!B310, Jul!$H$4:$H$4000)</f>
        <v>0</v>
      </c>
      <c r="J310" s="8">
        <f>SUMIF(Aug!$M$4:$M$4000, 'Tag 3'!B310, Aug!$H$4:$H$4000)</f>
        <v>0</v>
      </c>
      <c r="K310" s="8">
        <f>SUMIF(Sep!$M$4:$M$4000, 'Tag 3'!B310, Sep!$H$4:$H$4000)</f>
        <v>0</v>
      </c>
      <c r="L310" s="8">
        <f>SUMIF(Oct!$M$4:$M$4000, 'Tag 3'!B310, Oct!$H$4:$H$4000)</f>
        <v>0</v>
      </c>
      <c r="M310" s="8">
        <f>SUMIF(Nov!$M$4:$M$4000, 'Tag 3'!B310, Nov!$H$4:$H$4000)</f>
        <v>0</v>
      </c>
      <c r="N310" s="8">
        <f>SUMIF(Dec!$M$4:$M$4000, 'Tag 3'!B310, Dec!$H$4:$H$4000)</f>
        <v>0</v>
      </c>
      <c r="O310" s="1">
        <f t="shared" si="5"/>
        <v>0</v>
      </c>
    </row>
    <row r="311" spans="2:15" x14ac:dyDescent="0.2">
      <c r="B311" s="21">
        <f>Tags!J311</f>
        <v>0</v>
      </c>
      <c r="C311" s="8">
        <f>SUMIF(Jan!$M$4:$M$4000, 'Tag 3'!B311, Jan!$H$4:$H$4000)</f>
        <v>0</v>
      </c>
      <c r="D311" s="8">
        <f>SUMIF(Feb!$M$4:$M$4000, 'Tag 3'!B311, Feb!$H$4:$H$4000)</f>
        <v>0</v>
      </c>
      <c r="E311" s="8">
        <f>SUMIF(Mar!$M$4:$M$4000, 'Tag 3'!B311, Mar!$H$4:$H$4000)</f>
        <v>0</v>
      </c>
      <c r="F311" s="8">
        <f>SUMIF(Apr!$M$4:$M$4000, 'Tag 3'!B311, Apr!$H$4:$H$4000)</f>
        <v>0</v>
      </c>
      <c r="G311" s="8">
        <f>SUMIF(May!$M$4:$M$4000, 'Tag 3'!B311, May!$H$4:$H$4000)</f>
        <v>0</v>
      </c>
      <c r="H311" s="8">
        <f>SUMIF(Jun!$M$4:$M$4000, 'Tag 3'!B311, Jun!$H$4:$H$4000)</f>
        <v>0</v>
      </c>
      <c r="I311" s="8">
        <f>SUMIF(Jul!$M$4:$M$4000, 'Tag 3'!B311, Jul!$H$4:$H$4000)</f>
        <v>0</v>
      </c>
      <c r="J311" s="8">
        <f>SUMIF(Aug!$M$4:$M$4000, 'Tag 3'!B311, Aug!$H$4:$H$4000)</f>
        <v>0</v>
      </c>
      <c r="K311" s="8">
        <f>SUMIF(Sep!$M$4:$M$4000, 'Tag 3'!B311, Sep!$H$4:$H$4000)</f>
        <v>0</v>
      </c>
      <c r="L311" s="8">
        <f>SUMIF(Oct!$M$4:$M$4000, 'Tag 3'!B311, Oct!$H$4:$H$4000)</f>
        <v>0</v>
      </c>
      <c r="M311" s="8">
        <f>SUMIF(Nov!$M$4:$M$4000, 'Tag 3'!B311, Nov!$H$4:$H$4000)</f>
        <v>0</v>
      </c>
      <c r="N311" s="8">
        <f>SUMIF(Dec!$M$4:$M$4000, 'Tag 3'!B311, Dec!$H$4:$H$4000)</f>
        <v>0</v>
      </c>
      <c r="O311" s="1">
        <f t="shared" si="5"/>
        <v>0</v>
      </c>
    </row>
    <row r="312" spans="2:15" x14ac:dyDescent="0.2">
      <c r="B312" s="21">
        <f>Tags!J312</f>
        <v>0</v>
      </c>
      <c r="C312" s="8">
        <f>SUMIF(Jan!$M$4:$M$4000, 'Tag 3'!B312, Jan!$H$4:$H$4000)</f>
        <v>0</v>
      </c>
      <c r="D312" s="8">
        <f>SUMIF(Feb!$M$4:$M$4000, 'Tag 3'!B312, Feb!$H$4:$H$4000)</f>
        <v>0</v>
      </c>
      <c r="E312" s="8">
        <f>SUMIF(Mar!$M$4:$M$4000, 'Tag 3'!B312, Mar!$H$4:$H$4000)</f>
        <v>0</v>
      </c>
      <c r="F312" s="8">
        <f>SUMIF(Apr!$M$4:$M$4000, 'Tag 3'!B312, Apr!$H$4:$H$4000)</f>
        <v>0</v>
      </c>
      <c r="G312" s="8">
        <f>SUMIF(May!$M$4:$M$4000, 'Tag 3'!B312, May!$H$4:$H$4000)</f>
        <v>0</v>
      </c>
      <c r="H312" s="8">
        <f>SUMIF(Jun!$M$4:$M$4000, 'Tag 3'!B312, Jun!$H$4:$H$4000)</f>
        <v>0</v>
      </c>
      <c r="I312" s="8">
        <f>SUMIF(Jul!$M$4:$M$4000, 'Tag 3'!B312, Jul!$H$4:$H$4000)</f>
        <v>0</v>
      </c>
      <c r="J312" s="8">
        <f>SUMIF(Aug!$M$4:$M$4000, 'Tag 3'!B312, Aug!$H$4:$H$4000)</f>
        <v>0</v>
      </c>
      <c r="K312" s="8">
        <f>SUMIF(Sep!$M$4:$M$4000, 'Tag 3'!B312, Sep!$H$4:$H$4000)</f>
        <v>0</v>
      </c>
      <c r="L312" s="8">
        <f>SUMIF(Oct!$M$4:$M$4000, 'Tag 3'!B312, Oct!$H$4:$H$4000)</f>
        <v>0</v>
      </c>
      <c r="M312" s="8">
        <f>SUMIF(Nov!$M$4:$M$4000, 'Tag 3'!B312, Nov!$H$4:$H$4000)</f>
        <v>0</v>
      </c>
      <c r="N312" s="8">
        <f>SUMIF(Dec!$M$4:$M$4000, 'Tag 3'!B312, Dec!$H$4:$H$4000)</f>
        <v>0</v>
      </c>
      <c r="O312" s="1">
        <f t="shared" si="5"/>
        <v>0</v>
      </c>
    </row>
    <row r="313" spans="2:15" x14ac:dyDescent="0.2">
      <c r="B313" s="21">
        <f>Tags!J313</f>
        <v>0</v>
      </c>
      <c r="C313" s="8">
        <f>SUMIF(Jan!$M$4:$M$4000, 'Tag 3'!B313, Jan!$H$4:$H$4000)</f>
        <v>0</v>
      </c>
      <c r="D313" s="8">
        <f>SUMIF(Feb!$M$4:$M$4000, 'Tag 3'!B313, Feb!$H$4:$H$4000)</f>
        <v>0</v>
      </c>
      <c r="E313" s="8">
        <f>SUMIF(Mar!$M$4:$M$4000, 'Tag 3'!B313, Mar!$H$4:$H$4000)</f>
        <v>0</v>
      </c>
      <c r="F313" s="8">
        <f>SUMIF(Apr!$M$4:$M$4000, 'Tag 3'!B313, Apr!$H$4:$H$4000)</f>
        <v>0</v>
      </c>
      <c r="G313" s="8">
        <f>SUMIF(May!$M$4:$M$4000, 'Tag 3'!B313, May!$H$4:$H$4000)</f>
        <v>0</v>
      </c>
      <c r="H313" s="8">
        <f>SUMIF(Jun!$M$4:$M$4000, 'Tag 3'!B313, Jun!$H$4:$H$4000)</f>
        <v>0</v>
      </c>
      <c r="I313" s="8">
        <f>SUMIF(Jul!$M$4:$M$4000, 'Tag 3'!B313, Jul!$H$4:$H$4000)</f>
        <v>0</v>
      </c>
      <c r="J313" s="8">
        <f>SUMIF(Aug!$M$4:$M$4000, 'Tag 3'!B313, Aug!$H$4:$H$4000)</f>
        <v>0</v>
      </c>
      <c r="K313" s="8">
        <f>SUMIF(Sep!$M$4:$M$4000, 'Tag 3'!B313, Sep!$H$4:$H$4000)</f>
        <v>0</v>
      </c>
      <c r="L313" s="8">
        <f>SUMIF(Oct!$M$4:$M$4000, 'Tag 3'!B313, Oct!$H$4:$H$4000)</f>
        <v>0</v>
      </c>
      <c r="M313" s="8">
        <f>SUMIF(Nov!$M$4:$M$4000, 'Tag 3'!B313, Nov!$H$4:$H$4000)</f>
        <v>0</v>
      </c>
      <c r="N313" s="8">
        <f>SUMIF(Dec!$M$4:$M$4000, 'Tag 3'!B313, Dec!$H$4:$H$4000)</f>
        <v>0</v>
      </c>
      <c r="O313" s="1">
        <f t="shared" si="5"/>
        <v>0</v>
      </c>
    </row>
    <row r="314" spans="2:15" x14ac:dyDescent="0.2">
      <c r="B314" s="21">
        <f>Tags!J314</f>
        <v>0</v>
      </c>
      <c r="C314" s="8">
        <f>SUMIF(Jan!$M$4:$M$4000, 'Tag 3'!B314, Jan!$H$4:$H$4000)</f>
        <v>0</v>
      </c>
      <c r="D314" s="8">
        <f>SUMIF(Feb!$M$4:$M$4000, 'Tag 3'!B314, Feb!$H$4:$H$4000)</f>
        <v>0</v>
      </c>
      <c r="E314" s="8">
        <f>SUMIF(Mar!$M$4:$M$4000, 'Tag 3'!B314, Mar!$H$4:$H$4000)</f>
        <v>0</v>
      </c>
      <c r="F314" s="8">
        <f>SUMIF(Apr!$M$4:$M$4000, 'Tag 3'!B314, Apr!$H$4:$H$4000)</f>
        <v>0</v>
      </c>
      <c r="G314" s="8">
        <f>SUMIF(May!$M$4:$M$4000, 'Tag 3'!B314, May!$H$4:$H$4000)</f>
        <v>0</v>
      </c>
      <c r="H314" s="8">
        <f>SUMIF(Jun!$M$4:$M$4000, 'Tag 3'!B314, Jun!$H$4:$H$4000)</f>
        <v>0</v>
      </c>
      <c r="I314" s="8">
        <f>SUMIF(Jul!$M$4:$M$4000, 'Tag 3'!B314, Jul!$H$4:$H$4000)</f>
        <v>0</v>
      </c>
      <c r="J314" s="8">
        <f>SUMIF(Aug!$M$4:$M$4000, 'Tag 3'!B314, Aug!$H$4:$H$4000)</f>
        <v>0</v>
      </c>
      <c r="K314" s="8">
        <f>SUMIF(Sep!$M$4:$M$4000, 'Tag 3'!B314, Sep!$H$4:$H$4000)</f>
        <v>0</v>
      </c>
      <c r="L314" s="8">
        <f>SUMIF(Oct!$M$4:$M$4000, 'Tag 3'!B314, Oct!$H$4:$H$4000)</f>
        <v>0</v>
      </c>
      <c r="M314" s="8">
        <f>SUMIF(Nov!$M$4:$M$4000, 'Tag 3'!B314, Nov!$H$4:$H$4000)</f>
        <v>0</v>
      </c>
      <c r="N314" s="8">
        <f>SUMIF(Dec!$M$4:$M$4000, 'Tag 3'!B314, Dec!$H$4:$H$4000)</f>
        <v>0</v>
      </c>
      <c r="O314" s="1">
        <f t="shared" si="5"/>
        <v>0</v>
      </c>
    </row>
    <row r="315" spans="2:15" x14ac:dyDescent="0.2">
      <c r="B315" s="21">
        <f>Tags!J315</f>
        <v>0</v>
      </c>
      <c r="C315" s="8">
        <f>SUMIF(Jan!$M$4:$M$4000, 'Tag 3'!B315, Jan!$H$4:$H$4000)</f>
        <v>0</v>
      </c>
      <c r="D315" s="8">
        <f>SUMIF(Feb!$M$4:$M$4000, 'Tag 3'!B315, Feb!$H$4:$H$4000)</f>
        <v>0</v>
      </c>
      <c r="E315" s="8">
        <f>SUMIF(Mar!$M$4:$M$4000, 'Tag 3'!B315, Mar!$H$4:$H$4000)</f>
        <v>0</v>
      </c>
      <c r="F315" s="8">
        <f>SUMIF(Apr!$M$4:$M$4000, 'Tag 3'!B315, Apr!$H$4:$H$4000)</f>
        <v>0</v>
      </c>
      <c r="G315" s="8">
        <f>SUMIF(May!$M$4:$M$4000, 'Tag 3'!B315, May!$H$4:$H$4000)</f>
        <v>0</v>
      </c>
      <c r="H315" s="8">
        <f>SUMIF(Jun!$M$4:$M$4000, 'Tag 3'!B315, Jun!$H$4:$H$4000)</f>
        <v>0</v>
      </c>
      <c r="I315" s="8">
        <f>SUMIF(Jul!$M$4:$M$4000, 'Tag 3'!B315, Jul!$H$4:$H$4000)</f>
        <v>0</v>
      </c>
      <c r="J315" s="8">
        <f>SUMIF(Aug!$M$4:$M$4000, 'Tag 3'!B315, Aug!$H$4:$H$4000)</f>
        <v>0</v>
      </c>
      <c r="K315" s="8">
        <f>SUMIF(Sep!$M$4:$M$4000, 'Tag 3'!B315, Sep!$H$4:$H$4000)</f>
        <v>0</v>
      </c>
      <c r="L315" s="8">
        <f>SUMIF(Oct!$M$4:$M$4000, 'Tag 3'!B315, Oct!$H$4:$H$4000)</f>
        <v>0</v>
      </c>
      <c r="M315" s="8">
        <f>SUMIF(Nov!$M$4:$M$4000, 'Tag 3'!B315, Nov!$H$4:$H$4000)</f>
        <v>0</v>
      </c>
      <c r="N315" s="8">
        <f>SUMIF(Dec!$M$4:$M$4000, 'Tag 3'!B315, Dec!$H$4:$H$4000)</f>
        <v>0</v>
      </c>
      <c r="O315" s="1">
        <f t="shared" si="5"/>
        <v>0</v>
      </c>
    </row>
    <row r="316" spans="2:15" x14ac:dyDescent="0.2">
      <c r="B316" s="21">
        <f>Tags!J316</f>
        <v>0</v>
      </c>
      <c r="C316" s="8">
        <f>SUMIF(Jan!$M$4:$M$4000, 'Tag 3'!B316, Jan!$H$4:$H$4000)</f>
        <v>0</v>
      </c>
      <c r="D316" s="8">
        <f>SUMIF(Feb!$M$4:$M$4000, 'Tag 3'!B316, Feb!$H$4:$H$4000)</f>
        <v>0</v>
      </c>
      <c r="E316" s="8">
        <f>SUMIF(Mar!$M$4:$M$4000, 'Tag 3'!B316, Mar!$H$4:$H$4000)</f>
        <v>0</v>
      </c>
      <c r="F316" s="8">
        <f>SUMIF(Apr!$M$4:$M$4000, 'Tag 3'!B316, Apr!$H$4:$H$4000)</f>
        <v>0</v>
      </c>
      <c r="G316" s="8">
        <f>SUMIF(May!$M$4:$M$4000, 'Tag 3'!B316, May!$H$4:$H$4000)</f>
        <v>0</v>
      </c>
      <c r="H316" s="8">
        <f>SUMIF(Jun!$M$4:$M$4000, 'Tag 3'!B316, Jun!$H$4:$H$4000)</f>
        <v>0</v>
      </c>
      <c r="I316" s="8">
        <f>SUMIF(Jul!$M$4:$M$4000, 'Tag 3'!B316, Jul!$H$4:$H$4000)</f>
        <v>0</v>
      </c>
      <c r="J316" s="8">
        <f>SUMIF(Aug!$M$4:$M$4000, 'Tag 3'!B316, Aug!$H$4:$H$4000)</f>
        <v>0</v>
      </c>
      <c r="K316" s="8">
        <f>SUMIF(Sep!$M$4:$M$4000, 'Tag 3'!B316, Sep!$H$4:$H$4000)</f>
        <v>0</v>
      </c>
      <c r="L316" s="8">
        <f>SUMIF(Oct!$M$4:$M$4000, 'Tag 3'!B316, Oct!$H$4:$H$4000)</f>
        <v>0</v>
      </c>
      <c r="M316" s="8">
        <f>SUMIF(Nov!$M$4:$M$4000, 'Tag 3'!B316, Nov!$H$4:$H$4000)</f>
        <v>0</v>
      </c>
      <c r="N316" s="8">
        <f>SUMIF(Dec!$M$4:$M$4000, 'Tag 3'!B316, Dec!$H$4:$H$4000)</f>
        <v>0</v>
      </c>
      <c r="O316" s="1">
        <f t="shared" si="5"/>
        <v>0</v>
      </c>
    </row>
    <row r="317" spans="2:15" x14ac:dyDescent="0.2">
      <c r="B317" s="21">
        <f>Tags!J317</f>
        <v>0</v>
      </c>
      <c r="C317" s="8">
        <f>SUMIF(Jan!$M$4:$M$4000, 'Tag 3'!B317, Jan!$H$4:$H$4000)</f>
        <v>0</v>
      </c>
      <c r="D317" s="8">
        <f>SUMIF(Feb!$M$4:$M$4000, 'Tag 3'!B317, Feb!$H$4:$H$4000)</f>
        <v>0</v>
      </c>
      <c r="E317" s="8">
        <f>SUMIF(Mar!$M$4:$M$4000, 'Tag 3'!B317, Mar!$H$4:$H$4000)</f>
        <v>0</v>
      </c>
      <c r="F317" s="8">
        <f>SUMIF(Apr!$M$4:$M$4000, 'Tag 3'!B317, Apr!$H$4:$H$4000)</f>
        <v>0</v>
      </c>
      <c r="G317" s="8">
        <f>SUMIF(May!$M$4:$M$4000, 'Tag 3'!B317, May!$H$4:$H$4000)</f>
        <v>0</v>
      </c>
      <c r="H317" s="8">
        <f>SUMIF(Jun!$M$4:$M$4000, 'Tag 3'!B317, Jun!$H$4:$H$4000)</f>
        <v>0</v>
      </c>
      <c r="I317" s="8">
        <f>SUMIF(Jul!$M$4:$M$4000, 'Tag 3'!B317, Jul!$H$4:$H$4000)</f>
        <v>0</v>
      </c>
      <c r="J317" s="8">
        <f>SUMIF(Aug!$M$4:$M$4000, 'Tag 3'!B317, Aug!$H$4:$H$4000)</f>
        <v>0</v>
      </c>
      <c r="K317" s="8">
        <f>SUMIF(Sep!$M$4:$M$4000, 'Tag 3'!B317, Sep!$H$4:$H$4000)</f>
        <v>0</v>
      </c>
      <c r="L317" s="8">
        <f>SUMIF(Oct!$M$4:$M$4000, 'Tag 3'!B317, Oct!$H$4:$H$4000)</f>
        <v>0</v>
      </c>
      <c r="M317" s="8">
        <f>SUMIF(Nov!$M$4:$M$4000, 'Tag 3'!B317, Nov!$H$4:$H$4000)</f>
        <v>0</v>
      </c>
      <c r="N317" s="8">
        <f>SUMIF(Dec!$M$4:$M$4000, 'Tag 3'!B317, Dec!$H$4:$H$4000)</f>
        <v>0</v>
      </c>
      <c r="O317" s="1">
        <f t="shared" si="5"/>
        <v>0</v>
      </c>
    </row>
    <row r="318" spans="2:15" x14ac:dyDescent="0.2">
      <c r="B318" s="21">
        <f>Tags!J318</f>
        <v>0</v>
      </c>
      <c r="C318" s="8">
        <f>SUMIF(Jan!$M$4:$M$4000, 'Tag 3'!B318, Jan!$H$4:$H$4000)</f>
        <v>0</v>
      </c>
      <c r="D318" s="8">
        <f>SUMIF(Feb!$M$4:$M$4000, 'Tag 3'!B318, Feb!$H$4:$H$4000)</f>
        <v>0</v>
      </c>
      <c r="E318" s="8">
        <f>SUMIF(Mar!$M$4:$M$4000, 'Tag 3'!B318, Mar!$H$4:$H$4000)</f>
        <v>0</v>
      </c>
      <c r="F318" s="8">
        <f>SUMIF(Apr!$M$4:$M$4000, 'Tag 3'!B318, Apr!$H$4:$H$4000)</f>
        <v>0</v>
      </c>
      <c r="G318" s="8">
        <f>SUMIF(May!$M$4:$M$4000, 'Tag 3'!B318, May!$H$4:$H$4000)</f>
        <v>0</v>
      </c>
      <c r="H318" s="8">
        <f>SUMIF(Jun!$M$4:$M$4000, 'Tag 3'!B318, Jun!$H$4:$H$4000)</f>
        <v>0</v>
      </c>
      <c r="I318" s="8">
        <f>SUMIF(Jul!$M$4:$M$4000, 'Tag 3'!B318, Jul!$H$4:$H$4000)</f>
        <v>0</v>
      </c>
      <c r="J318" s="8">
        <f>SUMIF(Aug!$M$4:$M$4000, 'Tag 3'!B318, Aug!$H$4:$H$4000)</f>
        <v>0</v>
      </c>
      <c r="K318" s="8">
        <f>SUMIF(Sep!$M$4:$M$4000, 'Tag 3'!B318, Sep!$H$4:$H$4000)</f>
        <v>0</v>
      </c>
      <c r="L318" s="8">
        <f>SUMIF(Oct!$M$4:$M$4000, 'Tag 3'!B318, Oct!$H$4:$H$4000)</f>
        <v>0</v>
      </c>
      <c r="M318" s="8">
        <f>SUMIF(Nov!$M$4:$M$4000, 'Tag 3'!B318, Nov!$H$4:$H$4000)</f>
        <v>0</v>
      </c>
      <c r="N318" s="8">
        <f>SUMIF(Dec!$M$4:$M$4000, 'Tag 3'!B318, Dec!$H$4:$H$4000)</f>
        <v>0</v>
      </c>
      <c r="O318" s="1">
        <f t="shared" si="5"/>
        <v>0</v>
      </c>
    </row>
    <row r="319" spans="2:15" x14ac:dyDescent="0.2">
      <c r="B319" s="21">
        <f>Tags!J319</f>
        <v>0</v>
      </c>
      <c r="C319" s="8">
        <f>SUMIF(Jan!$M$4:$M$4000, 'Tag 3'!B319, Jan!$H$4:$H$4000)</f>
        <v>0</v>
      </c>
      <c r="D319" s="8">
        <f>SUMIF(Feb!$M$4:$M$4000, 'Tag 3'!B319, Feb!$H$4:$H$4000)</f>
        <v>0</v>
      </c>
      <c r="E319" s="8">
        <f>SUMIF(Mar!$M$4:$M$4000, 'Tag 3'!B319, Mar!$H$4:$H$4000)</f>
        <v>0</v>
      </c>
      <c r="F319" s="8">
        <f>SUMIF(Apr!$M$4:$M$4000, 'Tag 3'!B319, Apr!$H$4:$H$4000)</f>
        <v>0</v>
      </c>
      <c r="G319" s="8">
        <f>SUMIF(May!$M$4:$M$4000, 'Tag 3'!B319, May!$H$4:$H$4000)</f>
        <v>0</v>
      </c>
      <c r="H319" s="8">
        <f>SUMIF(Jun!$M$4:$M$4000, 'Tag 3'!B319, Jun!$H$4:$H$4000)</f>
        <v>0</v>
      </c>
      <c r="I319" s="8">
        <f>SUMIF(Jul!$M$4:$M$4000, 'Tag 3'!B319, Jul!$H$4:$H$4000)</f>
        <v>0</v>
      </c>
      <c r="J319" s="8">
        <f>SUMIF(Aug!$M$4:$M$4000, 'Tag 3'!B319, Aug!$H$4:$H$4000)</f>
        <v>0</v>
      </c>
      <c r="K319" s="8">
        <f>SUMIF(Sep!$M$4:$M$4000, 'Tag 3'!B319, Sep!$H$4:$H$4000)</f>
        <v>0</v>
      </c>
      <c r="L319" s="8">
        <f>SUMIF(Oct!$M$4:$M$4000, 'Tag 3'!B319, Oct!$H$4:$H$4000)</f>
        <v>0</v>
      </c>
      <c r="M319" s="8">
        <f>SUMIF(Nov!$M$4:$M$4000, 'Tag 3'!B319, Nov!$H$4:$H$4000)</f>
        <v>0</v>
      </c>
      <c r="N319" s="8">
        <f>SUMIF(Dec!$M$4:$M$4000, 'Tag 3'!B319, Dec!$H$4:$H$4000)</f>
        <v>0</v>
      </c>
      <c r="O319" s="1">
        <f t="shared" si="5"/>
        <v>0</v>
      </c>
    </row>
    <row r="320" spans="2:15" x14ac:dyDescent="0.2">
      <c r="B320" s="21">
        <f>Tags!J320</f>
        <v>0</v>
      </c>
      <c r="C320" s="8">
        <f>SUMIF(Jan!$M$4:$M$4000, 'Tag 3'!B320, Jan!$H$4:$H$4000)</f>
        <v>0</v>
      </c>
      <c r="D320" s="8">
        <f>SUMIF(Feb!$M$4:$M$4000, 'Tag 3'!B320, Feb!$H$4:$H$4000)</f>
        <v>0</v>
      </c>
      <c r="E320" s="8">
        <f>SUMIF(Mar!$M$4:$M$4000, 'Tag 3'!B320, Mar!$H$4:$H$4000)</f>
        <v>0</v>
      </c>
      <c r="F320" s="8">
        <f>SUMIF(Apr!$M$4:$M$4000, 'Tag 3'!B320, Apr!$H$4:$H$4000)</f>
        <v>0</v>
      </c>
      <c r="G320" s="8">
        <f>SUMIF(May!$M$4:$M$4000, 'Tag 3'!B320, May!$H$4:$H$4000)</f>
        <v>0</v>
      </c>
      <c r="H320" s="8">
        <f>SUMIF(Jun!$M$4:$M$4000, 'Tag 3'!B320, Jun!$H$4:$H$4000)</f>
        <v>0</v>
      </c>
      <c r="I320" s="8">
        <f>SUMIF(Jul!$M$4:$M$4000, 'Tag 3'!B320, Jul!$H$4:$H$4000)</f>
        <v>0</v>
      </c>
      <c r="J320" s="8">
        <f>SUMIF(Aug!$M$4:$M$4000, 'Tag 3'!B320, Aug!$H$4:$H$4000)</f>
        <v>0</v>
      </c>
      <c r="K320" s="8">
        <f>SUMIF(Sep!$M$4:$M$4000, 'Tag 3'!B320, Sep!$H$4:$H$4000)</f>
        <v>0</v>
      </c>
      <c r="L320" s="8">
        <f>SUMIF(Oct!$M$4:$M$4000, 'Tag 3'!B320, Oct!$H$4:$H$4000)</f>
        <v>0</v>
      </c>
      <c r="M320" s="8">
        <f>SUMIF(Nov!$M$4:$M$4000, 'Tag 3'!B320, Nov!$H$4:$H$4000)</f>
        <v>0</v>
      </c>
      <c r="N320" s="8">
        <f>SUMIF(Dec!$M$4:$M$4000, 'Tag 3'!B320, Dec!$H$4:$H$4000)</f>
        <v>0</v>
      </c>
      <c r="O320" s="1">
        <f t="shared" si="5"/>
        <v>0</v>
      </c>
    </row>
    <row r="321" spans="2:15" x14ac:dyDescent="0.2">
      <c r="B321" s="21">
        <f>Tags!J321</f>
        <v>0</v>
      </c>
      <c r="C321" s="8">
        <f>SUMIF(Jan!$M$4:$M$4000, 'Tag 3'!B321, Jan!$H$4:$H$4000)</f>
        <v>0</v>
      </c>
      <c r="D321" s="8">
        <f>SUMIF(Feb!$M$4:$M$4000, 'Tag 3'!B321, Feb!$H$4:$H$4000)</f>
        <v>0</v>
      </c>
      <c r="E321" s="8">
        <f>SUMIF(Mar!$M$4:$M$4000, 'Tag 3'!B321, Mar!$H$4:$H$4000)</f>
        <v>0</v>
      </c>
      <c r="F321" s="8">
        <f>SUMIF(Apr!$M$4:$M$4000, 'Tag 3'!B321, Apr!$H$4:$H$4000)</f>
        <v>0</v>
      </c>
      <c r="G321" s="8">
        <f>SUMIF(May!$M$4:$M$4000, 'Tag 3'!B321, May!$H$4:$H$4000)</f>
        <v>0</v>
      </c>
      <c r="H321" s="8">
        <f>SUMIF(Jun!$M$4:$M$4000, 'Tag 3'!B321, Jun!$H$4:$H$4000)</f>
        <v>0</v>
      </c>
      <c r="I321" s="8">
        <f>SUMIF(Jul!$M$4:$M$4000, 'Tag 3'!B321, Jul!$H$4:$H$4000)</f>
        <v>0</v>
      </c>
      <c r="J321" s="8">
        <f>SUMIF(Aug!$M$4:$M$4000, 'Tag 3'!B321, Aug!$H$4:$H$4000)</f>
        <v>0</v>
      </c>
      <c r="K321" s="8">
        <f>SUMIF(Sep!$M$4:$M$4000, 'Tag 3'!B321, Sep!$H$4:$H$4000)</f>
        <v>0</v>
      </c>
      <c r="L321" s="8">
        <f>SUMIF(Oct!$M$4:$M$4000, 'Tag 3'!B321, Oct!$H$4:$H$4000)</f>
        <v>0</v>
      </c>
      <c r="M321" s="8">
        <f>SUMIF(Nov!$M$4:$M$4000, 'Tag 3'!B321, Nov!$H$4:$H$4000)</f>
        <v>0</v>
      </c>
      <c r="N321" s="8">
        <f>SUMIF(Dec!$M$4:$M$4000, 'Tag 3'!B321, Dec!$H$4:$H$4000)</f>
        <v>0</v>
      </c>
      <c r="O321" s="1">
        <f t="shared" si="5"/>
        <v>0</v>
      </c>
    </row>
    <row r="322" spans="2:15" x14ac:dyDescent="0.2">
      <c r="B322" s="21">
        <f>Tags!J322</f>
        <v>0</v>
      </c>
      <c r="C322" s="8">
        <f>SUMIF(Jan!$M$4:$M$4000, 'Tag 3'!B322, Jan!$H$4:$H$4000)</f>
        <v>0</v>
      </c>
      <c r="D322" s="8">
        <f>SUMIF(Feb!$M$4:$M$4000, 'Tag 3'!B322, Feb!$H$4:$H$4000)</f>
        <v>0</v>
      </c>
      <c r="E322" s="8">
        <f>SUMIF(Mar!$M$4:$M$4000, 'Tag 3'!B322, Mar!$H$4:$H$4000)</f>
        <v>0</v>
      </c>
      <c r="F322" s="8">
        <f>SUMIF(Apr!$M$4:$M$4000, 'Tag 3'!B322, Apr!$H$4:$H$4000)</f>
        <v>0</v>
      </c>
      <c r="G322" s="8">
        <f>SUMIF(May!$M$4:$M$4000, 'Tag 3'!B322, May!$H$4:$H$4000)</f>
        <v>0</v>
      </c>
      <c r="H322" s="8">
        <f>SUMIF(Jun!$M$4:$M$4000, 'Tag 3'!B322, Jun!$H$4:$H$4000)</f>
        <v>0</v>
      </c>
      <c r="I322" s="8">
        <f>SUMIF(Jul!$M$4:$M$4000, 'Tag 3'!B322, Jul!$H$4:$H$4000)</f>
        <v>0</v>
      </c>
      <c r="J322" s="8">
        <f>SUMIF(Aug!$M$4:$M$4000, 'Tag 3'!B322, Aug!$H$4:$H$4000)</f>
        <v>0</v>
      </c>
      <c r="K322" s="8">
        <f>SUMIF(Sep!$M$4:$M$4000, 'Tag 3'!B322, Sep!$H$4:$H$4000)</f>
        <v>0</v>
      </c>
      <c r="L322" s="8">
        <f>SUMIF(Oct!$M$4:$M$4000, 'Tag 3'!B322, Oct!$H$4:$H$4000)</f>
        <v>0</v>
      </c>
      <c r="M322" s="8">
        <f>SUMIF(Nov!$M$4:$M$4000, 'Tag 3'!B322, Nov!$H$4:$H$4000)</f>
        <v>0</v>
      </c>
      <c r="N322" s="8">
        <f>SUMIF(Dec!$M$4:$M$4000, 'Tag 3'!B322, Dec!$H$4:$H$4000)</f>
        <v>0</v>
      </c>
      <c r="O322" s="1">
        <f t="shared" si="5"/>
        <v>0</v>
      </c>
    </row>
    <row r="323" spans="2:15" x14ac:dyDescent="0.2">
      <c r="B323" s="21">
        <f>Tags!J323</f>
        <v>0</v>
      </c>
      <c r="C323" s="8">
        <f>SUMIF(Jan!$M$4:$M$4000, 'Tag 3'!B323, Jan!$H$4:$H$4000)</f>
        <v>0</v>
      </c>
      <c r="D323" s="8">
        <f>SUMIF(Feb!$M$4:$M$4000, 'Tag 3'!B323, Feb!$H$4:$H$4000)</f>
        <v>0</v>
      </c>
      <c r="E323" s="8">
        <f>SUMIF(Mar!$M$4:$M$4000, 'Tag 3'!B323, Mar!$H$4:$H$4000)</f>
        <v>0</v>
      </c>
      <c r="F323" s="8">
        <f>SUMIF(Apr!$M$4:$M$4000, 'Tag 3'!B323, Apr!$H$4:$H$4000)</f>
        <v>0</v>
      </c>
      <c r="G323" s="8">
        <f>SUMIF(May!$M$4:$M$4000, 'Tag 3'!B323, May!$H$4:$H$4000)</f>
        <v>0</v>
      </c>
      <c r="H323" s="8">
        <f>SUMIF(Jun!$M$4:$M$4000, 'Tag 3'!B323, Jun!$H$4:$H$4000)</f>
        <v>0</v>
      </c>
      <c r="I323" s="8">
        <f>SUMIF(Jul!$M$4:$M$4000, 'Tag 3'!B323, Jul!$H$4:$H$4000)</f>
        <v>0</v>
      </c>
      <c r="J323" s="8">
        <f>SUMIF(Aug!$M$4:$M$4000, 'Tag 3'!B323, Aug!$H$4:$H$4000)</f>
        <v>0</v>
      </c>
      <c r="K323" s="8">
        <f>SUMIF(Sep!$M$4:$M$4000, 'Tag 3'!B323, Sep!$H$4:$H$4000)</f>
        <v>0</v>
      </c>
      <c r="L323" s="8">
        <f>SUMIF(Oct!$M$4:$M$4000, 'Tag 3'!B323, Oct!$H$4:$H$4000)</f>
        <v>0</v>
      </c>
      <c r="M323" s="8">
        <f>SUMIF(Nov!$M$4:$M$4000, 'Tag 3'!B323, Nov!$H$4:$H$4000)</f>
        <v>0</v>
      </c>
      <c r="N323" s="8">
        <f>SUMIF(Dec!$M$4:$M$4000, 'Tag 3'!B323, Dec!$H$4:$H$4000)</f>
        <v>0</v>
      </c>
      <c r="O323" s="1">
        <f t="shared" si="5"/>
        <v>0</v>
      </c>
    </row>
    <row r="324" spans="2:15" x14ac:dyDescent="0.2">
      <c r="B324" s="21">
        <f>Tags!J324</f>
        <v>0</v>
      </c>
      <c r="C324" s="8">
        <f>SUMIF(Jan!$M$4:$M$4000, 'Tag 3'!B324, Jan!$H$4:$H$4000)</f>
        <v>0</v>
      </c>
      <c r="D324" s="8">
        <f>SUMIF(Feb!$M$4:$M$4000, 'Tag 3'!B324, Feb!$H$4:$H$4000)</f>
        <v>0</v>
      </c>
      <c r="E324" s="8">
        <f>SUMIF(Mar!$M$4:$M$4000, 'Tag 3'!B324, Mar!$H$4:$H$4000)</f>
        <v>0</v>
      </c>
      <c r="F324" s="8">
        <f>SUMIF(Apr!$M$4:$M$4000, 'Tag 3'!B324, Apr!$H$4:$H$4000)</f>
        <v>0</v>
      </c>
      <c r="G324" s="8">
        <f>SUMIF(May!$M$4:$M$4000, 'Tag 3'!B324, May!$H$4:$H$4000)</f>
        <v>0</v>
      </c>
      <c r="H324" s="8">
        <f>SUMIF(Jun!$M$4:$M$4000, 'Tag 3'!B324, Jun!$H$4:$H$4000)</f>
        <v>0</v>
      </c>
      <c r="I324" s="8">
        <f>SUMIF(Jul!$M$4:$M$4000, 'Tag 3'!B324, Jul!$H$4:$H$4000)</f>
        <v>0</v>
      </c>
      <c r="J324" s="8">
        <f>SUMIF(Aug!$M$4:$M$4000, 'Tag 3'!B324, Aug!$H$4:$H$4000)</f>
        <v>0</v>
      </c>
      <c r="K324" s="8">
        <f>SUMIF(Sep!$M$4:$M$4000, 'Tag 3'!B324, Sep!$H$4:$H$4000)</f>
        <v>0</v>
      </c>
      <c r="L324" s="8">
        <f>SUMIF(Oct!$M$4:$M$4000, 'Tag 3'!B324, Oct!$H$4:$H$4000)</f>
        <v>0</v>
      </c>
      <c r="M324" s="8">
        <f>SUMIF(Nov!$M$4:$M$4000, 'Tag 3'!B324, Nov!$H$4:$H$4000)</f>
        <v>0</v>
      </c>
      <c r="N324" s="8">
        <f>SUMIF(Dec!$M$4:$M$4000, 'Tag 3'!B324, Dec!$H$4:$H$4000)</f>
        <v>0</v>
      </c>
      <c r="O324" s="1">
        <f t="shared" si="5"/>
        <v>0</v>
      </c>
    </row>
    <row r="325" spans="2:15" x14ac:dyDescent="0.2">
      <c r="B325" s="21">
        <f>Tags!J325</f>
        <v>0</v>
      </c>
      <c r="C325" s="8">
        <f>SUMIF(Jan!$M$4:$M$4000, 'Tag 3'!B325, Jan!$H$4:$H$4000)</f>
        <v>0</v>
      </c>
      <c r="D325" s="8">
        <f>SUMIF(Feb!$M$4:$M$4000, 'Tag 3'!B325, Feb!$H$4:$H$4000)</f>
        <v>0</v>
      </c>
      <c r="E325" s="8">
        <f>SUMIF(Mar!$M$4:$M$4000, 'Tag 3'!B325, Mar!$H$4:$H$4000)</f>
        <v>0</v>
      </c>
      <c r="F325" s="8">
        <f>SUMIF(Apr!$M$4:$M$4000, 'Tag 3'!B325, Apr!$H$4:$H$4000)</f>
        <v>0</v>
      </c>
      <c r="G325" s="8">
        <f>SUMIF(May!$M$4:$M$4000, 'Tag 3'!B325, May!$H$4:$H$4000)</f>
        <v>0</v>
      </c>
      <c r="H325" s="8">
        <f>SUMIF(Jun!$M$4:$M$4000, 'Tag 3'!B325, Jun!$H$4:$H$4000)</f>
        <v>0</v>
      </c>
      <c r="I325" s="8">
        <f>SUMIF(Jul!$M$4:$M$4000, 'Tag 3'!B325, Jul!$H$4:$H$4000)</f>
        <v>0</v>
      </c>
      <c r="J325" s="8">
        <f>SUMIF(Aug!$M$4:$M$4000, 'Tag 3'!B325, Aug!$H$4:$H$4000)</f>
        <v>0</v>
      </c>
      <c r="K325" s="8">
        <f>SUMIF(Sep!$M$4:$M$4000, 'Tag 3'!B325, Sep!$H$4:$H$4000)</f>
        <v>0</v>
      </c>
      <c r="L325" s="8">
        <f>SUMIF(Oct!$M$4:$M$4000, 'Tag 3'!B325, Oct!$H$4:$H$4000)</f>
        <v>0</v>
      </c>
      <c r="M325" s="8">
        <f>SUMIF(Nov!$M$4:$M$4000, 'Tag 3'!B325, Nov!$H$4:$H$4000)</f>
        <v>0</v>
      </c>
      <c r="N325" s="8">
        <f>SUMIF(Dec!$M$4:$M$4000, 'Tag 3'!B325, Dec!$H$4:$H$4000)</f>
        <v>0</v>
      </c>
      <c r="O325" s="1">
        <f t="shared" si="5"/>
        <v>0</v>
      </c>
    </row>
    <row r="326" spans="2:15" x14ac:dyDescent="0.2">
      <c r="B326" s="21">
        <f>Tags!J326</f>
        <v>0</v>
      </c>
      <c r="C326" s="8">
        <f>SUMIF(Jan!$M$4:$M$4000, 'Tag 3'!B326, Jan!$H$4:$H$4000)</f>
        <v>0</v>
      </c>
      <c r="D326" s="8">
        <f>SUMIF(Feb!$M$4:$M$4000, 'Tag 3'!B326, Feb!$H$4:$H$4000)</f>
        <v>0</v>
      </c>
      <c r="E326" s="8">
        <f>SUMIF(Mar!$M$4:$M$4000, 'Tag 3'!B326, Mar!$H$4:$H$4000)</f>
        <v>0</v>
      </c>
      <c r="F326" s="8">
        <f>SUMIF(Apr!$M$4:$M$4000, 'Tag 3'!B326, Apr!$H$4:$H$4000)</f>
        <v>0</v>
      </c>
      <c r="G326" s="8">
        <f>SUMIF(May!$M$4:$M$4000, 'Tag 3'!B326, May!$H$4:$H$4000)</f>
        <v>0</v>
      </c>
      <c r="H326" s="8">
        <f>SUMIF(Jun!$M$4:$M$4000, 'Tag 3'!B326, Jun!$H$4:$H$4000)</f>
        <v>0</v>
      </c>
      <c r="I326" s="8">
        <f>SUMIF(Jul!$M$4:$M$4000, 'Tag 3'!B326, Jul!$H$4:$H$4000)</f>
        <v>0</v>
      </c>
      <c r="J326" s="8">
        <f>SUMIF(Aug!$M$4:$M$4000, 'Tag 3'!B326, Aug!$H$4:$H$4000)</f>
        <v>0</v>
      </c>
      <c r="K326" s="8">
        <f>SUMIF(Sep!$M$4:$M$4000, 'Tag 3'!B326, Sep!$H$4:$H$4000)</f>
        <v>0</v>
      </c>
      <c r="L326" s="8">
        <f>SUMIF(Oct!$M$4:$M$4000, 'Tag 3'!B326, Oct!$H$4:$H$4000)</f>
        <v>0</v>
      </c>
      <c r="M326" s="8">
        <f>SUMIF(Nov!$M$4:$M$4000, 'Tag 3'!B326, Nov!$H$4:$H$4000)</f>
        <v>0</v>
      </c>
      <c r="N326" s="8">
        <f>SUMIF(Dec!$M$4:$M$4000, 'Tag 3'!B326, Dec!$H$4:$H$4000)</f>
        <v>0</v>
      </c>
      <c r="O326" s="1">
        <f t="shared" si="5"/>
        <v>0</v>
      </c>
    </row>
    <row r="327" spans="2:15" x14ac:dyDescent="0.2">
      <c r="B327" s="21">
        <f>Tags!J327</f>
        <v>0</v>
      </c>
      <c r="C327" s="8">
        <f>SUMIF(Jan!$M$4:$M$4000, 'Tag 3'!B327, Jan!$H$4:$H$4000)</f>
        <v>0</v>
      </c>
      <c r="D327" s="8">
        <f>SUMIF(Feb!$M$4:$M$4000, 'Tag 3'!B327, Feb!$H$4:$H$4000)</f>
        <v>0</v>
      </c>
      <c r="E327" s="8">
        <f>SUMIF(Mar!$M$4:$M$4000, 'Tag 3'!B327, Mar!$H$4:$H$4000)</f>
        <v>0</v>
      </c>
      <c r="F327" s="8">
        <f>SUMIF(Apr!$M$4:$M$4000, 'Tag 3'!B327, Apr!$H$4:$H$4000)</f>
        <v>0</v>
      </c>
      <c r="G327" s="8">
        <f>SUMIF(May!$M$4:$M$4000, 'Tag 3'!B327, May!$H$4:$H$4000)</f>
        <v>0</v>
      </c>
      <c r="H327" s="8">
        <f>SUMIF(Jun!$M$4:$M$4000, 'Tag 3'!B327, Jun!$H$4:$H$4000)</f>
        <v>0</v>
      </c>
      <c r="I327" s="8">
        <f>SUMIF(Jul!$M$4:$M$4000, 'Tag 3'!B327, Jul!$H$4:$H$4000)</f>
        <v>0</v>
      </c>
      <c r="J327" s="8">
        <f>SUMIF(Aug!$M$4:$M$4000, 'Tag 3'!B327, Aug!$H$4:$H$4000)</f>
        <v>0</v>
      </c>
      <c r="K327" s="8">
        <f>SUMIF(Sep!$M$4:$M$4000, 'Tag 3'!B327, Sep!$H$4:$H$4000)</f>
        <v>0</v>
      </c>
      <c r="L327" s="8">
        <f>SUMIF(Oct!$M$4:$M$4000, 'Tag 3'!B327, Oct!$H$4:$H$4000)</f>
        <v>0</v>
      </c>
      <c r="M327" s="8">
        <f>SUMIF(Nov!$M$4:$M$4000, 'Tag 3'!B327, Nov!$H$4:$H$4000)</f>
        <v>0</v>
      </c>
      <c r="N327" s="8">
        <f>SUMIF(Dec!$M$4:$M$4000, 'Tag 3'!B327, Dec!$H$4:$H$4000)</f>
        <v>0</v>
      </c>
      <c r="O327" s="1">
        <f t="shared" si="5"/>
        <v>0</v>
      </c>
    </row>
    <row r="328" spans="2:15" x14ac:dyDescent="0.2">
      <c r="B328" s="21">
        <f>Tags!J328</f>
        <v>0</v>
      </c>
      <c r="C328" s="8">
        <f>SUMIF(Jan!$M$4:$M$4000, 'Tag 3'!B328, Jan!$H$4:$H$4000)</f>
        <v>0</v>
      </c>
      <c r="D328" s="8">
        <f>SUMIF(Feb!$M$4:$M$4000, 'Tag 3'!B328, Feb!$H$4:$H$4000)</f>
        <v>0</v>
      </c>
      <c r="E328" s="8">
        <f>SUMIF(Mar!$M$4:$M$4000, 'Tag 3'!B328, Mar!$H$4:$H$4000)</f>
        <v>0</v>
      </c>
      <c r="F328" s="8">
        <f>SUMIF(Apr!$M$4:$M$4000, 'Tag 3'!B328, Apr!$H$4:$H$4000)</f>
        <v>0</v>
      </c>
      <c r="G328" s="8">
        <f>SUMIF(May!$M$4:$M$4000, 'Tag 3'!B328, May!$H$4:$H$4000)</f>
        <v>0</v>
      </c>
      <c r="H328" s="8">
        <f>SUMIF(Jun!$M$4:$M$4000, 'Tag 3'!B328, Jun!$H$4:$H$4000)</f>
        <v>0</v>
      </c>
      <c r="I328" s="8">
        <f>SUMIF(Jul!$M$4:$M$4000, 'Tag 3'!B328, Jul!$H$4:$H$4000)</f>
        <v>0</v>
      </c>
      <c r="J328" s="8">
        <f>SUMIF(Aug!$M$4:$M$4000, 'Tag 3'!B328, Aug!$H$4:$H$4000)</f>
        <v>0</v>
      </c>
      <c r="K328" s="8">
        <f>SUMIF(Sep!$M$4:$M$4000, 'Tag 3'!B328, Sep!$H$4:$H$4000)</f>
        <v>0</v>
      </c>
      <c r="L328" s="8">
        <f>SUMIF(Oct!$M$4:$M$4000, 'Tag 3'!B328, Oct!$H$4:$H$4000)</f>
        <v>0</v>
      </c>
      <c r="M328" s="8">
        <f>SUMIF(Nov!$M$4:$M$4000, 'Tag 3'!B328, Nov!$H$4:$H$4000)</f>
        <v>0</v>
      </c>
      <c r="N328" s="8">
        <f>SUMIF(Dec!$M$4:$M$4000, 'Tag 3'!B328, Dec!$H$4:$H$4000)</f>
        <v>0</v>
      </c>
      <c r="O328" s="1">
        <f t="shared" si="5"/>
        <v>0</v>
      </c>
    </row>
    <row r="329" spans="2:15" x14ac:dyDescent="0.2">
      <c r="B329" s="21">
        <f>Tags!J329</f>
        <v>0</v>
      </c>
      <c r="C329" s="8">
        <f>SUMIF(Jan!$M$4:$M$4000, 'Tag 3'!B329, Jan!$H$4:$H$4000)</f>
        <v>0</v>
      </c>
      <c r="D329" s="8">
        <f>SUMIF(Feb!$M$4:$M$4000, 'Tag 3'!B329, Feb!$H$4:$H$4000)</f>
        <v>0</v>
      </c>
      <c r="E329" s="8">
        <f>SUMIF(Mar!$M$4:$M$4000, 'Tag 3'!B329, Mar!$H$4:$H$4000)</f>
        <v>0</v>
      </c>
      <c r="F329" s="8">
        <f>SUMIF(Apr!$M$4:$M$4000, 'Tag 3'!B329, Apr!$H$4:$H$4000)</f>
        <v>0</v>
      </c>
      <c r="G329" s="8">
        <f>SUMIF(May!$M$4:$M$4000, 'Tag 3'!B329, May!$H$4:$H$4000)</f>
        <v>0</v>
      </c>
      <c r="H329" s="8">
        <f>SUMIF(Jun!$M$4:$M$4000, 'Tag 3'!B329, Jun!$H$4:$H$4000)</f>
        <v>0</v>
      </c>
      <c r="I329" s="8">
        <f>SUMIF(Jul!$M$4:$M$4000, 'Tag 3'!B329, Jul!$H$4:$H$4000)</f>
        <v>0</v>
      </c>
      <c r="J329" s="8">
        <f>SUMIF(Aug!$M$4:$M$4000, 'Tag 3'!B329, Aug!$H$4:$H$4000)</f>
        <v>0</v>
      </c>
      <c r="K329" s="8">
        <f>SUMIF(Sep!$M$4:$M$4000, 'Tag 3'!B329, Sep!$H$4:$H$4000)</f>
        <v>0</v>
      </c>
      <c r="L329" s="8">
        <f>SUMIF(Oct!$M$4:$M$4000, 'Tag 3'!B329, Oct!$H$4:$H$4000)</f>
        <v>0</v>
      </c>
      <c r="M329" s="8">
        <f>SUMIF(Nov!$M$4:$M$4000, 'Tag 3'!B329, Nov!$H$4:$H$4000)</f>
        <v>0</v>
      </c>
      <c r="N329" s="8">
        <f>SUMIF(Dec!$M$4:$M$4000, 'Tag 3'!B329, Dec!$H$4:$H$4000)</f>
        <v>0</v>
      </c>
      <c r="O329" s="1">
        <f t="shared" si="5"/>
        <v>0</v>
      </c>
    </row>
    <row r="330" spans="2:15" x14ac:dyDescent="0.2">
      <c r="B330" s="21">
        <f>Tags!J330</f>
        <v>0</v>
      </c>
      <c r="C330" s="8">
        <f>SUMIF(Jan!$M$4:$M$4000, 'Tag 3'!B330, Jan!$H$4:$H$4000)</f>
        <v>0</v>
      </c>
      <c r="D330" s="8">
        <f>SUMIF(Feb!$M$4:$M$4000, 'Tag 3'!B330, Feb!$H$4:$H$4000)</f>
        <v>0</v>
      </c>
      <c r="E330" s="8">
        <f>SUMIF(Mar!$M$4:$M$4000, 'Tag 3'!B330, Mar!$H$4:$H$4000)</f>
        <v>0</v>
      </c>
      <c r="F330" s="8">
        <f>SUMIF(Apr!$M$4:$M$4000, 'Tag 3'!B330, Apr!$H$4:$H$4000)</f>
        <v>0</v>
      </c>
      <c r="G330" s="8">
        <f>SUMIF(May!$M$4:$M$4000, 'Tag 3'!B330, May!$H$4:$H$4000)</f>
        <v>0</v>
      </c>
      <c r="H330" s="8">
        <f>SUMIF(Jun!$M$4:$M$4000, 'Tag 3'!B330, Jun!$H$4:$H$4000)</f>
        <v>0</v>
      </c>
      <c r="I330" s="8">
        <f>SUMIF(Jul!$M$4:$M$4000, 'Tag 3'!B330, Jul!$H$4:$H$4000)</f>
        <v>0</v>
      </c>
      <c r="J330" s="8">
        <f>SUMIF(Aug!$M$4:$M$4000, 'Tag 3'!B330, Aug!$H$4:$H$4000)</f>
        <v>0</v>
      </c>
      <c r="K330" s="8">
        <f>SUMIF(Sep!$M$4:$M$4000, 'Tag 3'!B330, Sep!$H$4:$H$4000)</f>
        <v>0</v>
      </c>
      <c r="L330" s="8">
        <f>SUMIF(Oct!$M$4:$M$4000, 'Tag 3'!B330, Oct!$H$4:$H$4000)</f>
        <v>0</v>
      </c>
      <c r="M330" s="8">
        <f>SUMIF(Nov!$M$4:$M$4000, 'Tag 3'!B330, Nov!$H$4:$H$4000)</f>
        <v>0</v>
      </c>
      <c r="N330" s="8">
        <f>SUMIF(Dec!$M$4:$M$4000, 'Tag 3'!B330, Dec!$H$4:$H$4000)</f>
        <v>0</v>
      </c>
      <c r="O330" s="1">
        <f t="shared" si="5"/>
        <v>0</v>
      </c>
    </row>
    <row r="331" spans="2:15" x14ac:dyDescent="0.2">
      <c r="B331" s="21">
        <f>Tags!J331</f>
        <v>0</v>
      </c>
      <c r="C331" s="8">
        <f>SUMIF(Jan!$M$4:$M$4000, 'Tag 3'!B331, Jan!$H$4:$H$4000)</f>
        <v>0</v>
      </c>
      <c r="D331" s="8">
        <f>SUMIF(Feb!$M$4:$M$4000, 'Tag 3'!B331, Feb!$H$4:$H$4000)</f>
        <v>0</v>
      </c>
      <c r="E331" s="8">
        <f>SUMIF(Mar!$M$4:$M$4000, 'Tag 3'!B331, Mar!$H$4:$H$4000)</f>
        <v>0</v>
      </c>
      <c r="F331" s="8">
        <f>SUMIF(Apr!$M$4:$M$4000, 'Tag 3'!B331, Apr!$H$4:$H$4000)</f>
        <v>0</v>
      </c>
      <c r="G331" s="8">
        <f>SUMIF(May!$M$4:$M$4000, 'Tag 3'!B331, May!$H$4:$H$4000)</f>
        <v>0</v>
      </c>
      <c r="H331" s="8">
        <f>SUMIF(Jun!$M$4:$M$4000, 'Tag 3'!B331, Jun!$H$4:$H$4000)</f>
        <v>0</v>
      </c>
      <c r="I331" s="8">
        <f>SUMIF(Jul!$M$4:$M$4000, 'Tag 3'!B331, Jul!$H$4:$H$4000)</f>
        <v>0</v>
      </c>
      <c r="J331" s="8">
        <f>SUMIF(Aug!$M$4:$M$4000, 'Tag 3'!B331, Aug!$H$4:$H$4000)</f>
        <v>0</v>
      </c>
      <c r="K331" s="8">
        <f>SUMIF(Sep!$M$4:$M$4000, 'Tag 3'!B331, Sep!$H$4:$H$4000)</f>
        <v>0</v>
      </c>
      <c r="L331" s="8">
        <f>SUMIF(Oct!$M$4:$M$4000, 'Tag 3'!B331, Oct!$H$4:$H$4000)</f>
        <v>0</v>
      </c>
      <c r="M331" s="8">
        <f>SUMIF(Nov!$M$4:$M$4000, 'Tag 3'!B331, Nov!$H$4:$H$4000)</f>
        <v>0</v>
      </c>
      <c r="N331" s="8">
        <f>SUMIF(Dec!$M$4:$M$4000, 'Tag 3'!B331, Dec!$H$4:$H$4000)</f>
        <v>0</v>
      </c>
      <c r="O331" s="1">
        <f t="shared" si="5"/>
        <v>0</v>
      </c>
    </row>
    <row r="332" spans="2:15" x14ac:dyDescent="0.2">
      <c r="B332" s="21">
        <f>Tags!J332</f>
        <v>0</v>
      </c>
      <c r="C332" s="8">
        <f>SUMIF(Jan!$M$4:$M$4000, 'Tag 3'!B332, Jan!$H$4:$H$4000)</f>
        <v>0</v>
      </c>
      <c r="D332" s="8">
        <f>SUMIF(Feb!$M$4:$M$4000, 'Tag 3'!B332, Feb!$H$4:$H$4000)</f>
        <v>0</v>
      </c>
      <c r="E332" s="8">
        <f>SUMIF(Mar!$M$4:$M$4000, 'Tag 3'!B332, Mar!$H$4:$H$4000)</f>
        <v>0</v>
      </c>
      <c r="F332" s="8">
        <f>SUMIF(Apr!$M$4:$M$4000, 'Tag 3'!B332, Apr!$H$4:$H$4000)</f>
        <v>0</v>
      </c>
      <c r="G332" s="8">
        <f>SUMIF(May!$M$4:$M$4000, 'Tag 3'!B332, May!$H$4:$H$4000)</f>
        <v>0</v>
      </c>
      <c r="H332" s="8">
        <f>SUMIF(Jun!$M$4:$M$4000, 'Tag 3'!B332, Jun!$H$4:$H$4000)</f>
        <v>0</v>
      </c>
      <c r="I332" s="8">
        <f>SUMIF(Jul!$M$4:$M$4000, 'Tag 3'!B332, Jul!$H$4:$H$4000)</f>
        <v>0</v>
      </c>
      <c r="J332" s="8">
        <f>SUMIF(Aug!$M$4:$M$4000, 'Tag 3'!B332, Aug!$H$4:$H$4000)</f>
        <v>0</v>
      </c>
      <c r="K332" s="8">
        <f>SUMIF(Sep!$M$4:$M$4000, 'Tag 3'!B332, Sep!$H$4:$H$4000)</f>
        <v>0</v>
      </c>
      <c r="L332" s="8">
        <f>SUMIF(Oct!$M$4:$M$4000, 'Tag 3'!B332, Oct!$H$4:$H$4000)</f>
        <v>0</v>
      </c>
      <c r="M332" s="8">
        <f>SUMIF(Nov!$M$4:$M$4000, 'Tag 3'!B332, Nov!$H$4:$H$4000)</f>
        <v>0</v>
      </c>
      <c r="N332" s="8">
        <f>SUMIF(Dec!$M$4:$M$4000, 'Tag 3'!B332, Dec!$H$4:$H$4000)</f>
        <v>0</v>
      </c>
      <c r="O332" s="1">
        <f t="shared" si="5"/>
        <v>0</v>
      </c>
    </row>
    <row r="333" spans="2:15" x14ac:dyDescent="0.2">
      <c r="B333" s="21">
        <f>Tags!J333</f>
        <v>0</v>
      </c>
      <c r="C333" s="8">
        <f>SUMIF(Jan!$M$4:$M$4000, 'Tag 3'!B333, Jan!$H$4:$H$4000)</f>
        <v>0</v>
      </c>
      <c r="D333" s="8">
        <f>SUMIF(Feb!$M$4:$M$4000, 'Tag 3'!B333, Feb!$H$4:$H$4000)</f>
        <v>0</v>
      </c>
      <c r="E333" s="8">
        <f>SUMIF(Mar!$M$4:$M$4000, 'Tag 3'!B333, Mar!$H$4:$H$4000)</f>
        <v>0</v>
      </c>
      <c r="F333" s="8">
        <f>SUMIF(Apr!$M$4:$M$4000, 'Tag 3'!B333, Apr!$H$4:$H$4000)</f>
        <v>0</v>
      </c>
      <c r="G333" s="8">
        <f>SUMIF(May!$M$4:$M$4000, 'Tag 3'!B333, May!$H$4:$H$4000)</f>
        <v>0</v>
      </c>
      <c r="H333" s="8">
        <f>SUMIF(Jun!$M$4:$M$4000, 'Tag 3'!B333, Jun!$H$4:$H$4000)</f>
        <v>0</v>
      </c>
      <c r="I333" s="8">
        <f>SUMIF(Jul!$M$4:$M$4000, 'Tag 3'!B333, Jul!$H$4:$H$4000)</f>
        <v>0</v>
      </c>
      <c r="J333" s="8">
        <f>SUMIF(Aug!$M$4:$M$4000, 'Tag 3'!B333, Aug!$H$4:$H$4000)</f>
        <v>0</v>
      </c>
      <c r="K333" s="8">
        <f>SUMIF(Sep!$M$4:$M$4000, 'Tag 3'!B333, Sep!$H$4:$H$4000)</f>
        <v>0</v>
      </c>
      <c r="L333" s="8">
        <f>SUMIF(Oct!$M$4:$M$4000, 'Tag 3'!B333, Oct!$H$4:$H$4000)</f>
        <v>0</v>
      </c>
      <c r="M333" s="8">
        <f>SUMIF(Nov!$M$4:$M$4000, 'Tag 3'!B333, Nov!$H$4:$H$4000)</f>
        <v>0</v>
      </c>
      <c r="N333" s="8">
        <f>SUMIF(Dec!$M$4:$M$4000, 'Tag 3'!B333, Dec!$H$4:$H$4000)</f>
        <v>0</v>
      </c>
      <c r="O333" s="1">
        <f t="shared" si="5"/>
        <v>0</v>
      </c>
    </row>
    <row r="334" spans="2:15" x14ac:dyDescent="0.2">
      <c r="B334" s="21">
        <f>Tags!J334</f>
        <v>0</v>
      </c>
      <c r="C334" s="8">
        <f>SUMIF(Jan!$M$4:$M$4000, 'Tag 3'!B334, Jan!$H$4:$H$4000)</f>
        <v>0</v>
      </c>
      <c r="D334" s="8">
        <f>SUMIF(Feb!$M$4:$M$4000, 'Tag 3'!B334, Feb!$H$4:$H$4000)</f>
        <v>0</v>
      </c>
      <c r="E334" s="8">
        <f>SUMIF(Mar!$M$4:$M$4000, 'Tag 3'!B334, Mar!$H$4:$H$4000)</f>
        <v>0</v>
      </c>
      <c r="F334" s="8">
        <f>SUMIF(Apr!$M$4:$M$4000, 'Tag 3'!B334, Apr!$H$4:$H$4000)</f>
        <v>0</v>
      </c>
      <c r="G334" s="8">
        <f>SUMIF(May!$M$4:$M$4000, 'Tag 3'!B334, May!$H$4:$H$4000)</f>
        <v>0</v>
      </c>
      <c r="H334" s="8">
        <f>SUMIF(Jun!$M$4:$M$4000, 'Tag 3'!B334, Jun!$H$4:$H$4000)</f>
        <v>0</v>
      </c>
      <c r="I334" s="8">
        <f>SUMIF(Jul!$M$4:$M$4000, 'Tag 3'!B334, Jul!$H$4:$H$4000)</f>
        <v>0</v>
      </c>
      <c r="J334" s="8">
        <f>SUMIF(Aug!$M$4:$M$4000, 'Tag 3'!B334, Aug!$H$4:$H$4000)</f>
        <v>0</v>
      </c>
      <c r="K334" s="8">
        <f>SUMIF(Sep!$M$4:$M$4000, 'Tag 3'!B334, Sep!$H$4:$H$4000)</f>
        <v>0</v>
      </c>
      <c r="L334" s="8">
        <f>SUMIF(Oct!$M$4:$M$4000, 'Tag 3'!B334, Oct!$H$4:$H$4000)</f>
        <v>0</v>
      </c>
      <c r="M334" s="8">
        <f>SUMIF(Nov!$M$4:$M$4000, 'Tag 3'!B334, Nov!$H$4:$H$4000)</f>
        <v>0</v>
      </c>
      <c r="N334" s="8">
        <f>SUMIF(Dec!$M$4:$M$4000, 'Tag 3'!B334, Dec!$H$4:$H$4000)</f>
        <v>0</v>
      </c>
      <c r="O334" s="1">
        <f t="shared" si="5"/>
        <v>0</v>
      </c>
    </row>
    <row r="335" spans="2:15" x14ac:dyDescent="0.2">
      <c r="B335" s="21">
        <f>Tags!J335</f>
        <v>0</v>
      </c>
      <c r="C335" s="8">
        <f>SUMIF(Jan!$M$4:$M$4000, 'Tag 3'!B335, Jan!$H$4:$H$4000)</f>
        <v>0</v>
      </c>
      <c r="D335" s="8">
        <f>SUMIF(Feb!$M$4:$M$4000, 'Tag 3'!B335, Feb!$H$4:$H$4000)</f>
        <v>0</v>
      </c>
      <c r="E335" s="8">
        <f>SUMIF(Mar!$M$4:$M$4000, 'Tag 3'!B335, Mar!$H$4:$H$4000)</f>
        <v>0</v>
      </c>
      <c r="F335" s="8">
        <f>SUMIF(Apr!$M$4:$M$4000, 'Tag 3'!B335, Apr!$H$4:$H$4000)</f>
        <v>0</v>
      </c>
      <c r="G335" s="8">
        <f>SUMIF(May!$M$4:$M$4000, 'Tag 3'!B335, May!$H$4:$H$4000)</f>
        <v>0</v>
      </c>
      <c r="H335" s="8">
        <f>SUMIF(Jun!$M$4:$M$4000, 'Tag 3'!B335, Jun!$H$4:$H$4000)</f>
        <v>0</v>
      </c>
      <c r="I335" s="8">
        <f>SUMIF(Jul!$M$4:$M$4000, 'Tag 3'!B335, Jul!$H$4:$H$4000)</f>
        <v>0</v>
      </c>
      <c r="J335" s="8">
        <f>SUMIF(Aug!$M$4:$M$4000, 'Tag 3'!B335, Aug!$H$4:$H$4000)</f>
        <v>0</v>
      </c>
      <c r="K335" s="8">
        <f>SUMIF(Sep!$M$4:$M$4000, 'Tag 3'!B335, Sep!$H$4:$H$4000)</f>
        <v>0</v>
      </c>
      <c r="L335" s="8">
        <f>SUMIF(Oct!$M$4:$M$4000, 'Tag 3'!B335, Oct!$H$4:$H$4000)</f>
        <v>0</v>
      </c>
      <c r="M335" s="8">
        <f>SUMIF(Nov!$M$4:$M$4000, 'Tag 3'!B335, Nov!$H$4:$H$4000)</f>
        <v>0</v>
      </c>
      <c r="N335" s="8">
        <f>SUMIF(Dec!$M$4:$M$4000, 'Tag 3'!B335, Dec!$H$4:$H$4000)</f>
        <v>0</v>
      </c>
      <c r="O335" s="1">
        <f t="shared" si="5"/>
        <v>0</v>
      </c>
    </row>
    <row r="336" spans="2:15" x14ac:dyDescent="0.2">
      <c r="B336" s="21">
        <f>Tags!J336</f>
        <v>0</v>
      </c>
      <c r="C336" s="8">
        <f>SUMIF(Jan!$M$4:$M$4000, 'Tag 3'!B336, Jan!$H$4:$H$4000)</f>
        <v>0</v>
      </c>
      <c r="D336" s="8">
        <f>SUMIF(Feb!$M$4:$M$4000, 'Tag 3'!B336, Feb!$H$4:$H$4000)</f>
        <v>0</v>
      </c>
      <c r="E336" s="8">
        <f>SUMIF(Mar!$M$4:$M$4000, 'Tag 3'!B336, Mar!$H$4:$H$4000)</f>
        <v>0</v>
      </c>
      <c r="F336" s="8">
        <f>SUMIF(Apr!$M$4:$M$4000, 'Tag 3'!B336, Apr!$H$4:$H$4000)</f>
        <v>0</v>
      </c>
      <c r="G336" s="8">
        <f>SUMIF(May!$M$4:$M$4000, 'Tag 3'!B336, May!$H$4:$H$4000)</f>
        <v>0</v>
      </c>
      <c r="H336" s="8">
        <f>SUMIF(Jun!$M$4:$M$4000, 'Tag 3'!B336, Jun!$H$4:$H$4000)</f>
        <v>0</v>
      </c>
      <c r="I336" s="8">
        <f>SUMIF(Jul!$M$4:$M$4000, 'Tag 3'!B336, Jul!$H$4:$H$4000)</f>
        <v>0</v>
      </c>
      <c r="J336" s="8">
        <f>SUMIF(Aug!$M$4:$M$4000, 'Tag 3'!B336, Aug!$H$4:$H$4000)</f>
        <v>0</v>
      </c>
      <c r="K336" s="8">
        <f>SUMIF(Sep!$M$4:$M$4000, 'Tag 3'!B336, Sep!$H$4:$H$4000)</f>
        <v>0</v>
      </c>
      <c r="L336" s="8">
        <f>SUMIF(Oct!$M$4:$M$4000, 'Tag 3'!B336, Oct!$H$4:$H$4000)</f>
        <v>0</v>
      </c>
      <c r="M336" s="8">
        <f>SUMIF(Nov!$M$4:$M$4000, 'Tag 3'!B336, Nov!$H$4:$H$4000)</f>
        <v>0</v>
      </c>
      <c r="N336" s="8">
        <f>SUMIF(Dec!$M$4:$M$4000, 'Tag 3'!B336, Dec!$H$4:$H$4000)</f>
        <v>0</v>
      </c>
      <c r="O336" s="1">
        <f t="shared" si="5"/>
        <v>0</v>
      </c>
    </row>
    <row r="337" spans="2:15" x14ac:dyDescent="0.2">
      <c r="B337" s="21">
        <f>Tags!J337</f>
        <v>0</v>
      </c>
      <c r="C337" s="8">
        <f>SUMIF(Jan!$M$4:$M$4000, 'Tag 3'!B337, Jan!$H$4:$H$4000)</f>
        <v>0</v>
      </c>
      <c r="D337" s="8">
        <f>SUMIF(Feb!$M$4:$M$4000, 'Tag 3'!B337, Feb!$H$4:$H$4000)</f>
        <v>0</v>
      </c>
      <c r="E337" s="8">
        <f>SUMIF(Mar!$M$4:$M$4000, 'Tag 3'!B337, Mar!$H$4:$H$4000)</f>
        <v>0</v>
      </c>
      <c r="F337" s="8">
        <f>SUMIF(Apr!$M$4:$M$4000, 'Tag 3'!B337, Apr!$H$4:$H$4000)</f>
        <v>0</v>
      </c>
      <c r="G337" s="8">
        <f>SUMIF(May!$M$4:$M$4000, 'Tag 3'!B337, May!$H$4:$H$4000)</f>
        <v>0</v>
      </c>
      <c r="H337" s="8">
        <f>SUMIF(Jun!$M$4:$M$4000, 'Tag 3'!B337, Jun!$H$4:$H$4000)</f>
        <v>0</v>
      </c>
      <c r="I337" s="8">
        <f>SUMIF(Jul!$M$4:$M$4000, 'Tag 3'!B337, Jul!$H$4:$H$4000)</f>
        <v>0</v>
      </c>
      <c r="J337" s="8">
        <f>SUMIF(Aug!$M$4:$M$4000, 'Tag 3'!B337, Aug!$H$4:$H$4000)</f>
        <v>0</v>
      </c>
      <c r="K337" s="8">
        <f>SUMIF(Sep!$M$4:$M$4000, 'Tag 3'!B337, Sep!$H$4:$H$4000)</f>
        <v>0</v>
      </c>
      <c r="L337" s="8">
        <f>SUMIF(Oct!$M$4:$M$4000, 'Tag 3'!B337, Oct!$H$4:$H$4000)</f>
        <v>0</v>
      </c>
      <c r="M337" s="8">
        <f>SUMIF(Nov!$M$4:$M$4000, 'Tag 3'!B337, Nov!$H$4:$H$4000)</f>
        <v>0</v>
      </c>
      <c r="N337" s="8">
        <f>SUMIF(Dec!$M$4:$M$4000, 'Tag 3'!B337, Dec!$H$4:$H$4000)</f>
        <v>0</v>
      </c>
      <c r="O337" s="1">
        <f t="shared" si="5"/>
        <v>0</v>
      </c>
    </row>
    <row r="338" spans="2:15" x14ac:dyDescent="0.2">
      <c r="B338" s="21">
        <f>Tags!J338</f>
        <v>0</v>
      </c>
      <c r="C338" s="8">
        <f>SUMIF(Jan!$M$4:$M$4000, 'Tag 3'!B338, Jan!$H$4:$H$4000)</f>
        <v>0</v>
      </c>
      <c r="D338" s="8">
        <f>SUMIF(Feb!$M$4:$M$4000, 'Tag 3'!B338, Feb!$H$4:$H$4000)</f>
        <v>0</v>
      </c>
      <c r="E338" s="8">
        <f>SUMIF(Mar!$M$4:$M$4000, 'Tag 3'!B338, Mar!$H$4:$H$4000)</f>
        <v>0</v>
      </c>
      <c r="F338" s="8">
        <f>SUMIF(Apr!$M$4:$M$4000, 'Tag 3'!B338, Apr!$H$4:$H$4000)</f>
        <v>0</v>
      </c>
      <c r="G338" s="8">
        <f>SUMIF(May!$M$4:$M$4000, 'Tag 3'!B338, May!$H$4:$H$4000)</f>
        <v>0</v>
      </c>
      <c r="H338" s="8">
        <f>SUMIF(Jun!$M$4:$M$4000, 'Tag 3'!B338, Jun!$H$4:$H$4000)</f>
        <v>0</v>
      </c>
      <c r="I338" s="8">
        <f>SUMIF(Jul!$M$4:$M$4000, 'Tag 3'!B338, Jul!$H$4:$H$4000)</f>
        <v>0</v>
      </c>
      <c r="J338" s="8">
        <f>SUMIF(Aug!$M$4:$M$4000, 'Tag 3'!B338, Aug!$H$4:$H$4000)</f>
        <v>0</v>
      </c>
      <c r="K338" s="8">
        <f>SUMIF(Sep!$M$4:$M$4000, 'Tag 3'!B338, Sep!$H$4:$H$4000)</f>
        <v>0</v>
      </c>
      <c r="L338" s="8">
        <f>SUMIF(Oct!$M$4:$M$4000, 'Tag 3'!B338, Oct!$H$4:$H$4000)</f>
        <v>0</v>
      </c>
      <c r="M338" s="8">
        <f>SUMIF(Nov!$M$4:$M$4000, 'Tag 3'!B338, Nov!$H$4:$H$4000)</f>
        <v>0</v>
      </c>
      <c r="N338" s="8">
        <f>SUMIF(Dec!$M$4:$M$4000, 'Tag 3'!B338, Dec!$H$4:$H$4000)</f>
        <v>0</v>
      </c>
      <c r="O338" s="1">
        <f t="shared" si="5"/>
        <v>0</v>
      </c>
    </row>
    <row r="339" spans="2:15" x14ac:dyDescent="0.2">
      <c r="B339" s="21">
        <f>Tags!J339</f>
        <v>0</v>
      </c>
      <c r="C339" s="8">
        <f>SUMIF(Jan!$M$4:$M$4000, 'Tag 3'!B339, Jan!$H$4:$H$4000)</f>
        <v>0</v>
      </c>
      <c r="D339" s="8">
        <f>SUMIF(Feb!$M$4:$M$4000, 'Tag 3'!B339, Feb!$H$4:$H$4000)</f>
        <v>0</v>
      </c>
      <c r="E339" s="8">
        <f>SUMIF(Mar!$M$4:$M$4000, 'Tag 3'!B339, Mar!$H$4:$H$4000)</f>
        <v>0</v>
      </c>
      <c r="F339" s="8">
        <f>SUMIF(Apr!$M$4:$M$4000, 'Tag 3'!B339, Apr!$H$4:$H$4000)</f>
        <v>0</v>
      </c>
      <c r="G339" s="8">
        <f>SUMIF(May!$M$4:$M$4000, 'Tag 3'!B339, May!$H$4:$H$4000)</f>
        <v>0</v>
      </c>
      <c r="H339" s="8">
        <f>SUMIF(Jun!$M$4:$M$4000, 'Tag 3'!B339, Jun!$H$4:$H$4000)</f>
        <v>0</v>
      </c>
      <c r="I339" s="8">
        <f>SUMIF(Jul!$M$4:$M$4000, 'Tag 3'!B339, Jul!$H$4:$H$4000)</f>
        <v>0</v>
      </c>
      <c r="J339" s="8">
        <f>SUMIF(Aug!$M$4:$M$4000, 'Tag 3'!B339, Aug!$H$4:$H$4000)</f>
        <v>0</v>
      </c>
      <c r="K339" s="8">
        <f>SUMIF(Sep!$M$4:$M$4000, 'Tag 3'!B339, Sep!$H$4:$H$4000)</f>
        <v>0</v>
      </c>
      <c r="L339" s="8">
        <f>SUMIF(Oct!$M$4:$M$4000, 'Tag 3'!B339, Oct!$H$4:$H$4000)</f>
        <v>0</v>
      </c>
      <c r="M339" s="8">
        <f>SUMIF(Nov!$M$4:$M$4000, 'Tag 3'!B339, Nov!$H$4:$H$4000)</f>
        <v>0</v>
      </c>
      <c r="N339" s="8">
        <f>SUMIF(Dec!$M$4:$M$4000, 'Tag 3'!B339, Dec!$H$4:$H$4000)</f>
        <v>0</v>
      </c>
      <c r="O339" s="1">
        <f t="shared" si="5"/>
        <v>0</v>
      </c>
    </row>
    <row r="340" spans="2:15" x14ac:dyDescent="0.2">
      <c r="B340" s="21">
        <f>Tags!J340</f>
        <v>0</v>
      </c>
      <c r="C340" s="8">
        <f>SUMIF(Jan!$M$4:$M$4000, 'Tag 3'!B340, Jan!$H$4:$H$4000)</f>
        <v>0</v>
      </c>
      <c r="D340" s="8">
        <f>SUMIF(Feb!$M$4:$M$4000, 'Tag 3'!B340, Feb!$H$4:$H$4000)</f>
        <v>0</v>
      </c>
      <c r="E340" s="8">
        <f>SUMIF(Mar!$M$4:$M$4000, 'Tag 3'!B340, Mar!$H$4:$H$4000)</f>
        <v>0</v>
      </c>
      <c r="F340" s="8">
        <f>SUMIF(Apr!$M$4:$M$4000, 'Tag 3'!B340, Apr!$H$4:$H$4000)</f>
        <v>0</v>
      </c>
      <c r="G340" s="8">
        <f>SUMIF(May!$M$4:$M$4000, 'Tag 3'!B340, May!$H$4:$H$4000)</f>
        <v>0</v>
      </c>
      <c r="H340" s="8">
        <f>SUMIF(Jun!$M$4:$M$4000, 'Tag 3'!B340, Jun!$H$4:$H$4000)</f>
        <v>0</v>
      </c>
      <c r="I340" s="8">
        <f>SUMIF(Jul!$M$4:$M$4000, 'Tag 3'!B340, Jul!$H$4:$H$4000)</f>
        <v>0</v>
      </c>
      <c r="J340" s="8">
        <f>SUMIF(Aug!$M$4:$M$4000, 'Tag 3'!B340, Aug!$H$4:$H$4000)</f>
        <v>0</v>
      </c>
      <c r="K340" s="8">
        <f>SUMIF(Sep!$M$4:$M$4000, 'Tag 3'!B340, Sep!$H$4:$H$4000)</f>
        <v>0</v>
      </c>
      <c r="L340" s="8">
        <f>SUMIF(Oct!$M$4:$M$4000, 'Tag 3'!B340, Oct!$H$4:$H$4000)</f>
        <v>0</v>
      </c>
      <c r="M340" s="8">
        <f>SUMIF(Nov!$M$4:$M$4000, 'Tag 3'!B340, Nov!$H$4:$H$4000)</f>
        <v>0</v>
      </c>
      <c r="N340" s="8">
        <f>SUMIF(Dec!$M$4:$M$4000, 'Tag 3'!B340, Dec!$H$4:$H$4000)</f>
        <v>0</v>
      </c>
      <c r="O340" s="1">
        <f t="shared" si="5"/>
        <v>0</v>
      </c>
    </row>
    <row r="341" spans="2:15" x14ac:dyDescent="0.2">
      <c r="B341" s="21">
        <f>Tags!J341</f>
        <v>0</v>
      </c>
      <c r="C341" s="8">
        <f>SUMIF(Jan!$M$4:$M$4000, 'Tag 3'!B341, Jan!$H$4:$H$4000)</f>
        <v>0</v>
      </c>
      <c r="D341" s="8">
        <f>SUMIF(Feb!$M$4:$M$4000, 'Tag 3'!B341, Feb!$H$4:$H$4000)</f>
        <v>0</v>
      </c>
      <c r="E341" s="8">
        <f>SUMIF(Mar!$M$4:$M$4000, 'Tag 3'!B341, Mar!$H$4:$H$4000)</f>
        <v>0</v>
      </c>
      <c r="F341" s="8">
        <f>SUMIF(Apr!$M$4:$M$4000, 'Tag 3'!B341, Apr!$H$4:$H$4000)</f>
        <v>0</v>
      </c>
      <c r="G341" s="8">
        <f>SUMIF(May!$M$4:$M$4000, 'Tag 3'!B341, May!$H$4:$H$4000)</f>
        <v>0</v>
      </c>
      <c r="H341" s="8">
        <f>SUMIF(Jun!$M$4:$M$4000, 'Tag 3'!B341, Jun!$H$4:$H$4000)</f>
        <v>0</v>
      </c>
      <c r="I341" s="8">
        <f>SUMIF(Jul!$M$4:$M$4000, 'Tag 3'!B341, Jul!$H$4:$H$4000)</f>
        <v>0</v>
      </c>
      <c r="J341" s="8">
        <f>SUMIF(Aug!$M$4:$M$4000, 'Tag 3'!B341, Aug!$H$4:$H$4000)</f>
        <v>0</v>
      </c>
      <c r="K341" s="8">
        <f>SUMIF(Sep!$M$4:$M$4000, 'Tag 3'!B341, Sep!$H$4:$H$4000)</f>
        <v>0</v>
      </c>
      <c r="L341" s="8">
        <f>SUMIF(Oct!$M$4:$M$4000, 'Tag 3'!B341, Oct!$H$4:$H$4000)</f>
        <v>0</v>
      </c>
      <c r="M341" s="8">
        <f>SUMIF(Nov!$M$4:$M$4000, 'Tag 3'!B341, Nov!$H$4:$H$4000)</f>
        <v>0</v>
      </c>
      <c r="N341" s="8">
        <f>SUMIF(Dec!$M$4:$M$4000, 'Tag 3'!B341, Dec!$H$4:$H$4000)</f>
        <v>0</v>
      </c>
      <c r="O341" s="1">
        <f t="shared" si="5"/>
        <v>0</v>
      </c>
    </row>
    <row r="342" spans="2:15" x14ac:dyDescent="0.2">
      <c r="B342" s="21">
        <f>Tags!J342</f>
        <v>0</v>
      </c>
      <c r="C342" s="8">
        <f>SUMIF(Jan!$M$4:$M$4000, 'Tag 3'!B342, Jan!$H$4:$H$4000)</f>
        <v>0</v>
      </c>
      <c r="D342" s="8">
        <f>SUMIF(Feb!$M$4:$M$4000, 'Tag 3'!B342, Feb!$H$4:$H$4000)</f>
        <v>0</v>
      </c>
      <c r="E342" s="8">
        <f>SUMIF(Mar!$M$4:$M$4000, 'Tag 3'!B342, Mar!$H$4:$H$4000)</f>
        <v>0</v>
      </c>
      <c r="F342" s="8">
        <f>SUMIF(Apr!$M$4:$M$4000, 'Tag 3'!B342, Apr!$H$4:$H$4000)</f>
        <v>0</v>
      </c>
      <c r="G342" s="8">
        <f>SUMIF(May!$M$4:$M$4000, 'Tag 3'!B342, May!$H$4:$H$4000)</f>
        <v>0</v>
      </c>
      <c r="H342" s="8">
        <f>SUMIF(Jun!$M$4:$M$4000, 'Tag 3'!B342, Jun!$H$4:$H$4000)</f>
        <v>0</v>
      </c>
      <c r="I342" s="8">
        <f>SUMIF(Jul!$M$4:$M$4000, 'Tag 3'!B342, Jul!$H$4:$H$4000)</f>
        <v>0</v>
      </c>
      <c r="J342" s="8">
        <f>SUMIF(Aug!$M$4:$M$4000, 'Tag 3'!B342, Aug!$H$4:$H$4000)</f>
        <v>0</v>
      </c>
      <c r="K342" s="8">
        <f>SUMIF(Sep!$M$4:$M$4000, 'Tag 3'!B342, Sep!$H$4:$H$4000)</f>
        <v>0</v>
      </c>
      <c r="L342" s="8">
        <f>SUMIF(Oct!$M$4:$M$4000, 'Tag 3'!B342, Oct!$H$4:$H$4000)</f>
        <v>0</v>
      </c>
      <c r="M342" s="8">
        <f>SUMIF(Nov!$M$4:$M$4000, 'Tag 3'!B342, Nov!$H$4:$H$4000)</f>
        <v>0</v>
      </c>
      <c r="N342" s="8">
        <f>SUMIF(Dec!$M$4:$M$4000, 'Tag 3'!B342, Dec!$H$4:$H$4000)</f>
        <v>0</v>
      </c>
      <c r="O342" s="1">
        <f t="shared" si="5"/>
        <v>0</v>
      </c>
    </row>
    <row r="343" spans="2:15" x14ac:dyDescent="0.2">
      <c r="B343" s="21">
        <f>Tags!J343</f>
        <v>0</v>
      </c>
      <c r="C343" s="8">
        <f>SUMIF(Jan!$M$4:$M$4000, 'Tag 3'!B343, Jan!$H$4:$H$4000)</f>
        <v>0</v>
      </c>
      <c r="D343" s="8">
        <f>SUMIF(Feb!$M$4:$M$4000, 'Tag 3'!B343, Feb!$H$4:$H$4000)</f>
        <v>0</v>
      </c>
      <c r="E343" s="8">
        <f>SUMIF(Mar!$M$4:$M$4000, 'Tag 3'!B343, Mar!$H$4:$H$4000)</f>
        <v>0</v>
      </c>
      <c r="F343" s="8">
        <f>SUMIF(Apr!$M$4:$M$4000, 'Tag 3'!B343, Apr!$H$4:$H$4000)</f>
        <v>0</v>
      </c>
      <c r="G343" s="8">
        <f>SUMIF(May!$M$4:$M$4000, 'Tag 3'!B343, May!$H$4:$H$4000)</f>
        <v>0</v>
      </c>
      <c r="H343" s="8">
        <f>SUMIF(Jun!$M$4:$M$4000, 'Tag 3'!B343, Jun!$H$4:$H$4000)</f>
        <v>0</v>
      </c>
      <c r="I343" s="8">
        <f>SUMIF(Jul!$M$4:$M$4000, 'Tag 3'!B343, Jul!$H$4:$H$4000)</f>
        <v>0</v>
      </c>
      <c r="J343" s="8">
        <f>SUMIF(Aug!$M$4:$M$4000, 'Tag 3'!B343, Aug!$H$4:$H$4000)</f>
        <v>0</v>
      </c>
      <c r="K343" s="8">
        <f>SUMIF(Sep!$M$4:$M$4000, 'Tag 3'!B343, Sep!$H$4:$H$4000)</f>
        <v>0</v>
      </c>
      <c r="L343" s="8">
        <f>SUMIF(Oct!$M$4:$M$4000, 'Tag 3'!B343, Oct!$H$4:$H$4000)</f>
        <v>0</v>
      </c>
      <c r="M343" s="8">
        <f>SUMIF(Nov!$M$4:$M$4000, 'Tag 3'!B343, Nov!$H$4:$H$4000)</f>
        <v>0</v>
      </c>
      <c r="N343" s="8">
        <f>SUMIF(Dec!$M$4:$M$4000, 'Tag 3'!B343, Dec!$H$4:$H$4000)</f>
        <v>0</v>
      </c>
      <c r="O343" s="1">
        <f t="shared" si="5"/>
        <v>0</v>
      </c>
    </row>
    <row r="344" spans="2:15" x14ac:dyDescent="0.2">
      <c r="B344" s="21">
        <f>Tags!J344</f>
        <v>0</v>
      </c>
      <c r="C344" s="8">
        <f>SUMIF(Jan!$M$4:$M$4000, 'Tag 3'!B344, Jan!$H$4:$H$4000)</f>
        <v>0</v>
      </c>
      <c r="D344" s="8">
        <f>SUMIF(Feb!$M$4:$M$4000, 'Tag 3'!B344, Feb!$H$4:$H$4000)</f>
        <v>0</v>
      </c>
      <c r="E344" s="8">
        <f>SUMIF(Mar!$M$4:$M$4000, 'Tag 3'!B344, Mar!$H$4:$H$4000)</f>
        <v>0</v>
      </c>
      <c r="F344" s="8">
        <f>SUMIF(Apr!$M$4:$M$4000, 'Tag 3'!B344, Apr!$H$4:$H$4000)</f>
        <v>0</v>
      </c>
      <c r="G344" s="8">
        <f>SUMIF(May!$M$4:$M$4000, 'Tag 3'!B344, May!$H$4:$H$4000)</f>
        <v>0</v>
      </c>
      <c r="H344" s="8">
        <f>SUMIF(Jun!$M$4:$M$4000, 'Tag 3'!B344, Jun!$H$4:$H$4000)</f>
        <v>0</v>
      </c>
      <c r="I344" s="8">
        <f>SUMIF(Jul!$M$4:$M$4000, 'Tag 3'!B344, Jul!$H$4:$H$4000)</f>
        <v>0</v>
      </c>
      <c r="J344" s="8">
        <f>SUMIF(Aug!$M$4:$M$4000, 'Tag 3'!B344, Aug!$H$4:$H$4000)</f>
        <v>0</v>
      </c>
      <c r="K344" s="8">
        <f>SUMIF(Sep!$M$4:$M$4000, 'Tag 3'!B344, Sep!$H$4:$H$4000)</f>
        <v>0</v>
      </c>
      <c r="L344" s="8">
        <f>SUMIF(Oct!$M$4:$M$4000, 'Tag 3'!B344, Oct!$H$4:$H$4000)</f>
        <v>0</v>
      </c>
      <c r="M344" s="8">
        <f>SUMIF(Nov!$M$4:$M$4000, 'Tag 3'!B344, Nov!$H$4:$H$4000)</f>
        <v>0</v>
      </c>
      <c r="N344" s="8">
        <f>SUMIF(Dec!$M$4:$M$4000, 'Tag 3'!B344, Dec!$H$4:$H$4000)</f>
        <v>0</v>
      </c>
      <c r="O344" s="1">
        <f t="shared" si="5"/>
        <v>0</v>
      </c>
    </row>
    <row r="345" spans="2:15" x14ac:dyDescent="0.2">
      <c r="B345" s="21">
        <f>Tags!J345</f>
        <v>0</v>
      </c>
      <c r="C345" s="8">
        <f>SUMIF(Jan!$M$4:$M$4000, 'Tag 3'!B345, Jan!$H$4:$H$4000)</f>
        <v>0</v>
      </c>
      <c r="D345" s="8">
        <f>SUMIF(Feb!$M$4:$M$4000, 'Tag 3'!B345, Feb!$H$4:$H$4000)</f>
        <v>0</v>
      </c>
      <c r="E345" s="8">
        <f>SUMIF(Mar!$M$4:$M$4000, 'Tag 3'!B345, Mar!$H$4:$H$4000)</f>
        <v>0</v>
      </c>
      <c r="F345" s="8">
        <f>SUMIF(Apr!$M$4:$M$4000, 'Tag 3'!B345, Apr!$H$4:$H$4000)</f>
        <v>0</v>
      </c>
      <c r="G345" s="8">
        <f>SUMIF(May!$M$4:$M$4000, 'Tag 3'!B345, May!$H$4:$H$4000)</f>
        <v>0</v>
      </c>
      <c r="H345" s="8">
        <f>SUMIF(Jun!$M$4:$M$4000, 'Tag 3'!B345, Jun!$H$4:$H$4000)</f>
        <v>0</v>
      </c>
      <c r="I345" s="8">
        <f>SUMIF(Jul!$M$4:$M$4000, 'Tag 3'!B345, Jul!$H$4:$H$4000)</f>
        <v>0</v>
      </c>
      <c r="J345" s="8">
        <f>SUMIF(Aug!$M$4:$M$4000, 'Tag 3'!B345, Aug!$H$4:$H$4000)</f>
        <v>0</v>
      </c>
      <c r="K345" s="8">
        <f>SUMIF(Sep!$M$4:$M$4000, 'Tag 3'!B345, Sep!$H$4:$H$4000)</f>
        <v>0</v>
      </c>
      <c r="L345" s="8">
        <f>SUMIF(Oct!$M$4:$M$4000, 'Tag 3'!B345, Oct!$H$4:$H$4000)</f>
        <v>0</v>
      </c>
      <c r="M345" s="8">
        <f>SUMIF(Nov!$M$4:$M$4000, 'Tag 3'!B345, Nov!$H$4:$H$4000)</f>
        <v>0</v>
      </c>
      <c r="N345" s="8">
        <f>SUMIF(Dec!$M$4:$M$4000, 'Tag 3'!B345, Dec!$H$4:$H$4000)</f>
        <v>0</v>
      </c>
      <c r="O345" s="1">
        <f t="shared" ref="O345:O399" si="6">SUM(C345:N345)</f>
        <v>0</v>
      </c>
    </row>
    <row r="346" spans="2:15" x14ac:dyDescent="0.2">
      <c r="B346" s="21">
        <f>Tags!J346</f>
        <v>0</v>
      </c>
      <c r="C346" s="8">
        <f>SUMIF(Jan!$M$4:$M$4000, 'Tag 3'!B346, Jan!$H$4:$H$4000)</f>
        <v>0</v>
      </c>
      <c r="D346" s="8">
        <f>SUMIF(Feb!$M$4:$M$4000, 'Tag 3'!B346, Feb!$H$4:$H$4000)</f>
        <v>0</v>
      </c>
      <c r="E346" s="8">
        <f>SUMIF(Mar!$M$4:$M$4000, 'Tag 3'!B346, Mar!$H$4:$H$4000)</f>
        <v>0</v>
      </c>
      <c r="F346" s="8">
        <f>SUMIF(Apr!$M$4:$M$4000, 'Tag 3'!B346, Apr!$H$4:$H$4000)</f>
        <v>0</v>
      </c>
      <c r="G346" s="8">
        <f>SUMIF(May!$M$4:$M$4000, 'Tag 3'!B346, May!$H$4:$H$4000)</f>
        <v>0</v>
      </c>
      <c r="H346" s="8">
        <f>SUMIF(Jun!$M$4:$M$4000, 'Tag 3'!B346, Jun!$H$4:$H$4000)</f>
        <v>0</v>
      </c>
      <c r="I346" s="8">
        <f>SUMIF(Jul!$M$4:$M$4000, 'Tag 3'!B346, Jul!$H$4:$H$4000)</f>
        <v>0</v>
      </c>
      <c r="J346" s="8">
        <f>SUMIF(Aug!$M$4:$M$4000, 'Tag 3'!B346, Aug!$H$4:$H$4000)</f>
        <v>0</v>
      </c>
      <c r="K346" s="8">
        <f>SUMIF(Sep!$M$4:$M$4000, 'Tag 3'!B346, Sep!$H$4:$H$4000)</f>
        <v>0</v>
      </c>
      <c r="L346" s="8">
        <f>SUMIF(Oct!$M$4:$M$4000, 'Tag 3'!B346, Oct!$H$4:$H$4000)</f>
        <v>0</v>
      </c>
      <c r="M346" s="8">
        <f>SUMIF(Nov!$M$4:$M$4000, 'Tag 3'!B346, Nov!$H$4:$H$4000)</f>
        <v>0</v>
      </c>
      <c r="N346" s="8">
        <f>SUMIF(Dec!$M$4:$M$4000, 'Tag 3'!B346, Dec!$H$4:$H$4000)</f>
        <v>0</v>
      </c>
      <c r="O346" s="1">
        <f t="shared" si="6"/>
        <v>0</v>
      </c>
    </row>
    <row r="347" spans="2:15" x14ac:dyDescent="0.2">
      <c r="B347" s="21">
        <f>Tags!J347</f>
        <v>0</v>
      </c>
      <c r="C347" s="8">
        <f>SUMIF(Jan!$M$4:$M$4000, 'Tag 3'!B347, Jan!$H$4:$H$4000)</f>
        <v>0</v>
      </c>
      <c r="D347" s="8">
        <f>SUMIF(Feb!$M$4:$M$4000, 'Tag 3'!B347, Feb!$H$4:$H$4000)</f>
        <v>0</v>
      </c>
      <c r="E347" s="8">
        <f>SUMIF(Mar!$M$4:$M$4000, 'Tag 3'!B347, Mar!$H$4:$H$4000)</f>
        <v>0</v>
      </c>
      <c r="F347" s="8">
        <f>SUMIF(Apr!$M$4:$M$4000, 'Tag 3'!B347, Apr!$H$4:$H$4000)</f>
        <v>0</v>
      </c>
      <c r="G347" s="8">
        <f>SUMIF(May!$M$4:$M$4000, 'Tag 3'!B347, May!$H$4:$H$4000)</f>
        <v>0</v>
      </c>
      <c r="H347" s="8">
        <f>SUMIF(Jun!$M$4:$M$4000, 'Tag 3'!B347, Jun!$H$4:$H$4000)</f>
        <v>0</v>
      </c>
      <c r="I347" s="8">
        <f>SUMIF(Jul!$M$4:$M$4000, 'Tag 3'!B347, Jul!$H$4:$H$4000)</f>
        <v>0</v>
      </c>
      <c r="J347" s="8">
        <f>SUMIF(Aug!$M$4:$M$4000, 'Tag 3'!B347, Aug!$H$4:$H$4000)</f>
        <v>0</v>
      </c>
      <c r="K347" s="8">
        <f>SUMIF(Sep!$M$4:$M$4000, 'Tag 3'!B347, Sep!$H$4:$H$4000)</f>
        <v>0</v>
      </c>
      <c r="L347" s="8">
        <f>SUMIF(Oct!$M$4:$M$4000, 'Tag 3'!B347, Oct!$H$4:$H$4000)</f>
        <v>0</v>
      </c>
      <c r="M347" s="8">
        <f>SUMIF(Nov!$M$4:$M$4000, 'Tag 3'!B347, Nov!$H$4:$H$4000)</f>
        <v>0</v>
      </c>
      <c r="N347" s="8">
        <f>SUMIF(Dec!$M$4:$M$4000, 'Tag 3'!B347, Dec!$H$4:$H$4000)</f>
        <v>0</v>
      </c>
      <c r="O347" s="1">
        <f t="shared" si="6"/>
        <v>0</v>
      </c>
    </row>
    <row r="348" spans="2:15" x14ac:dyDescent="0.2">
      <c r="B348" s="21">
        <f>Tags!J348</f>
        <v>0</v>
      </c>
      <c r="C348" s="8">
        <f>SUMIF(Jan!$M$4:$M$4000, 'Tag 3'!B348, Jan!$H$4:$H$4000)</f>
        <v>0</v>
      </c>
      <c r="D348" s="8">
        <f>SUMIF(Feb!$M$4:$M$4000, 'Tag 3'!B348, Feb!$H$4:$H$4000)</f>
        <v>0</v>
      </c>
      <c r="E348" s="8">
        <f>SUMIF(Mar!$M$4:$M$4000, 'Tag 3'!B348, Mar!$H$4:$H$4000)</f>
        <v>0</v>
      </c>
      <c r="F348" s="8">
        <f>SUMIF(Apr!$M$4:$M$4000, 'Tag 3'!B348, Apr!$H$4:$H$4000)</f>
        <v>0</v>
      </c>
      <c r="G348" s="8">
        <f>SUMIF(May!$M$4:$M$4000, 'Tag 3'!B348, May!$H$4:$H$4000)</f>
        <v>0</v>
      </c>
      <c r="H348" s="8">
        <f>SUMIF(Jun!$M$4:$M$4000, 'Tag 3'!B348, Jun!$H$4:$H$4000)</f>
        <v>0</v>
      </c>
      <c r="I348" s="8">
        <f>SUMIF(Jul!$M$4:$M$4000, 'Tag 3'!B348, Jul!$H$4:$H$4000)</f>
        <v>0</v>
      </c>
      <c r="J348" s="8">
        <f>SUMIF(Aug!$M$4:$M$4000, 'Tag 3'!B348, Aug!$H$4:$H$4000)</f>
        <v>0</v>
      </c>
      <c r="K348" s="8">
        <f>SUMIF(Sep!$M$4:$M$4000, 'Tag 3'!B348, Sep!$H$4:$H$4000)</f>
        <v>0</v>
      </c>
      <c r="L348" s="8">
        <f>SUMIF(Oct!$M$4:$M$4000, 'Tag 3'!B348, Oct!$H$4:$H$4000)</f>
        <v>0</v>
      </c>
      <c r="M348" s="8">
        <f>SUMIF(Nov!$M$4:$M$4000, 'Tag 3'!B348, Nov!$H$4:$H$4000)</f>
        <v>0</v>
      </c>
      <c r="N348" s="8">
        <f>SUMIF(Dec!$M$4:$M$4000, 'Tag 3'!B348, Dec!$H$4:$H$4000)</f>
        <v>0</v>
      </c>
      <c r="O348" s="1">
        <f t="shared" si="6"/>
        <v>0</v>
      </c>
    </row>
    <row r="349" spans="2:15" x14ac:dyDescent="0.2">
      <c r="B349" s="21">
        <f>Tags!J349</f>
        <v>0</v>
      </c>
      <c r="C349" s="8">
        <f>SUMIF(Jan!$M$4:$M$4000, 'Tag 3'!B349, Jan!$H$4:$H$4000)</f>
        <v>0</v>
      </c>
      <c r="D349" s="8">
        <f>SUMIF(Feb!$M$4:$M$4000, 'Tag 3'!B349, Feb!$H$4:$H$4000)</f>
        <v>0</v>
      </c>
      <c r="E349" s="8">
        <f>SUMIF(Mar!$M$4:$M$4000, 'Tag 3'!B349, Mar!$H$4:$H$4000)</f>
        <v>0</v>
      </c>
      <c r="F349" s="8">
        <f>SUMIF(Apr!$M$4:$M$4000, 'Tag 3'!B349, Apr!$H$4:$H$4000)</f>
        <v>0</v>
      </c>
      <c r="G349" s="8">
        <f>SUMIF(May!$M$4:$M$4000, 'Tag 3'!B349, May!$H$4:$H$4000)</f>
        <v>0</v>
      </c>
      <c r="H349" s="8">
        <f>SUMIF(Jun!$M$4:$M$4000, 'Tag 3'!B349, Jun!$H$4:$H$4000)</f>
        <v>0</v>
      </c>
      <c r="I349" s="8">
        <f>SUMIF(Jul!$M$4:$M$4000, 'Tag 3'!B349, Jul!$H$4:$H$4000)</f>
        <v>0</v>
      </c>
      <c r="J349" s="8">
        <f>SUMIF(Aug!$M$4:$M$4000, 'Tag 3'!B349, Aug!$H$4:$H$4000)</f>
        <v>0</v>
      </c>
      <c r="K349" s="8">
        <f>SUMIF(Sep!$M$4:$M$4000, 'Tag 3'!B349, Sep!$H$4:$H$4000)</f>
        <v>0</v>
      </c>
      <c r="L349" s="8">
        <f>SUMIF(Oct!$M$4:$M$4000, 'Tag 3'!B349, Oct!$H$4:$H$4000)</f>
        <v>0</v>
      </c>
      <c r="M349" s="8">
        <f>SUMIF(Nov!$M$4:$M$4000, 'Tag 3'!B349, Nov!$H$4:$H$4000)</f>
        <v>0</v>
      </c>
      <c r="N349" s="8">
        <f>SUMIF(Dec!$M$4:$M$4000, 'Tag 3'!B349, Dec!$H$4:$H$4000)</f>
        <v>0</v>
      </c>
      <c r="O349" s="1">
        <f t="shared" si="6"/>
        <v>0</v>
      </c>
    </row>
    <row r="350" spans="2:15" x14ac:dyDescent="0.2">
      <c r="B350" s="21">
        <f>Tags!J350</f>
        <v>0</v>
      </c>
      <c r="C350" s="8">
        <f>SUMIF(Jan!$M$4:$M$4000, 'Tag 3'!B350, Jan!$H$4:$H$4000)</f>
        <v>0</v>
      </c>
      <c r="D350" s="8">
        <f>SUMIF(Feb!$M$4:$M$4000, 'Tag 3'!B350, Feb!$H$4:$H$4000)</f>
        <v>0</v>
      </c>
      <c r="E350" s="8">
        <f>SUMIF(Mar!$M$4:$M$4000, 'Tag 3'!B350, Mar!$H$4:$H$4000)</f>
        <v>0</v>
      </c>
      <c r="F350" s="8">
        <f>SUMIF(Apr!$M$4:$M$4000, 'Tag 3'!B350, Apr!$H$4:$H$4000)</f>
        <v>0</v>
      </c>
      <c r="G350" s="8">
        <f>SUMIF(May!$M$4:$M$4000, 'Tag 3'!B350, May!$H$4:$H$4000)</f>
        <v>0</v>
      </c>
      <c r="H350" s="8">
        <f>SUMIF(Jun!$M$4:$M$4000, 'Tag 3'!B350, Jun!$H$4:$H$4000)</f>
        <v>0</v>
      </c>
      <c r="I350" s="8">
        <f>SUMIF(Jul!$M$4:$M$4000, 'Tag 3'!B350, Jul!$H$4:$H$4000)</f>
        <v>0</v>
      </c>
      <c r="J350" s="8">
        <f>SUMIF(Aug!$M$4:$M$4000, 'Tag 3'!B350, Aug!$H$4:$H$4000)</f>
        <v>0</v>
      </c>
      <c r="K350" s="8">
        <f>SUMIF(Sep!$M$4:$M$4000, 'Tag 3'!B350, Sep!$H$4:$H$4000)</f>
        <v>0</v>
      </c>
      <c r="L350" s="8">
        <f>SUMIF(Oct!$M$4:$M$4000, 'Tag 3'!B350, Oct!$H$4:$H$4000)</f>
        <v>0</v>
      </c>
      <c r="M350" s="8">
        <f>SUMIF(Nov!$M$4:$M$4000, 'Tag 3'!B350, Nov!$H$4:$H$4000)</f>
        <v>0</v>
      </c>
      <c r="N350" s="8">
        <f>SUMIF(Dec!$M$4:$M$4000, 'Tag 3'!B350, Dec!$H$4:$H$4000)</f>
        <v>0</v>
      </c>
      <c r="O350" s="1">
        <f t="shared" si="6"/>
        <v>0</v>
      </c>
    </row>
    <row r="351" spans="2:15" x14ac:dyDescent="0.2">
      <c r="B351" s="21">
        <f>Tags!J351</f>
        <v>0</v>
      </c>
      <c r="C351" s="8">
        <f>SUMIF(Jan!$M$4:$M$4000, 'Tag 3'!B351, Jan!$H$4:$H$4000)</f>
        <v>0</v>
      </c>
      <c r="D351" s="8">
        <f>SUMIF(Feb!$M$4:$M$4000, 'Tag 3'!B351, Feb!$H$4:$H$4000)</f>
        <v>0</v>
      </c>
      <c r="E351" s="8">
        <f>SUMIF(Mar!$M$4:$M$4000, 'Tag 3'!B351, Mar!$H$4:$H$4000)</f>
        <v>0</v>
      </c>
      <c r="F351" s="8">
        <f>SUMIF(Apr!$M$4:$M$4000, 'Tag 3'!B351, Apr!$H$4:$H$4000)</f>
        <v>0</v>
      </c>
      <c r="G351" s="8">
        <f>SUMIF(May!$M$4:$M$4000, 'Tag 3'!B351, May!$H$4:$H$4000)</f>
        <v>0</v>
      </c>
      <c r="H351" s="8">
        <f>SUMIF(Jun!$M$4:$M$4000, 'Tag 3'!B351, Jun!$H$4:$H$4000)</f>
        <v>0</v>
      </c>
      <c r="I351" s="8">
        <f>SUMIF(Jul!$M$4:$M$4000, 'Tag 3'!B351, Jul!$H$4:$H$4000)</f>
        <v>0</v>
      </c>
      <c r="J351" s="8">
        <f>SUMIF(Aug!$M$4:$M$4000, 'Tag 3'!B351, Aug!$H$4:$H$4000)</f>
        <v>0</v>
      </c>
      <c r="K351" s="8">
        <f>SUMIF(Sep!$M$4:$M$4000, 'Tag 3'!B351, Sep!$H$4:$H$4000)</f>
        <v>0</v>
      </c>
      <c r="L351" s="8">
        <f>SUMIF(Oct!$M$4:$M$4000, 'Tag 3'!B351, Oct!$H$4:$H$4000)</f>
        <v>0</v>
      </c>
      <c r="M351" s="8">
        <f>SUMIF(Nov!$M$4:$M$4000, 'Tag 3'!B351, Nov!$H$4:$H$4000)</f>
        <v>0</v>
      </c>
      <c r="N351" s="8">
        <f>SUMIF(Dec!$M$4:$M$4000, 'Tag 3'!B351, Dec!$H$4:$H$4000)</f>
        <v>0</v>
      </c>
      <c r="O351" s="1">
        <f t="shared" si="6"/>
        <v>0</v>
      </c>
    </row>
    <row r="352" spans="2:15" x14ac:dyDescent="0.2">
      <c r="B352" s="21">
        <f>Tags!J352</f>
        <v>0</v>
      </c>
      <c r="C352" s="8">
        <f>SUMIF(Jan!$M$4:$M$4000, 'Tag 3'!B352, Jan!$H$4:$H$4000)</f>
        <v>0</v>
      </c>
      <c r="D352" s="8">
        <f>SUMIF(Feb!$M$4:$M$4000, 'Tag 3'!B352, Feb!$H$4:$H$4000)</f>
        <v>0</v>
      </c>
      <c r="E352" s="8">
        <f>SUMIF(Mar!$M$4:$M$4000, 'Tag 3'!B352, Mar!$H$4:$H$4000)</f>
        <v>0</v>
      </c>
      <c r="F352" s="8">
        <f>SUMIF(Apr!$M$4:$M$4000, 'Tag 3'!B352, Apr!$H$4:$H$4000)</f>
        <v>0</v>
      </c>
      <c r="G352" s="8">
        <f>SUMIF(May!$M$4:$M$4000, 'Tag 3'!B352, May!$H$4:$H$4000)</f>
        <v>0</v>
      </c>
      <c r="H352" s="8">
        <f>SUMIF(Jun!$M$4:$M$4000, 'Tag 3'!B352, Jun!$H$4:$H$4000)</f>
        <v>0</v>
      </c>
      <c r="I352" s="8">
        <f>SUMIF(Jul!$M$4:$M$4000, 'Tag 3'!B352, Jul!$H$4:$H$4000)</f>
        <v>0</v>
      </c>
      <c r="J352" s="8">
        <f>SUMIF(Aug!$M$4:$M$4000, 'Tag 3'!B352, Aug!$H$4:$H$4000)</f>
        <v>0</v>
      </c>
      <c r="K352" s="8">
        <f>SUMIF(Sep!$M$4:$M$4000, 'Tag 3'!B352, Sep!$H$4:$H$4000)</f>
        <v>0</v>
      </c>
      <c r="L352" s="8">
        <f>SUMIF(Oct!$M$4:$M$4000, 'Tag 3'!B352, Oct!$H$4:$H$4000)</f>
        <v>0</v>
      </c>
      <c r="M352" s="8">
        <f>SUMIF(Nov!$M$4:$M$4000, 'Tag 3'!B352, Nov!$H$4:$H$4000)</f>
        <v>0</v>
      </c>
      <c r="N352" s="8">
        <f>SUMIF(Dec!$M$4:$M$4000, 'Tag 3'!B352, Dec!$H$4:$H$4000)</f>
        <v>0</v>
      </c>
      <c r="O352" s="1">
        <f t="shared" si="6"/>
        <v>0</v>
      </c>
    </row>
    <row r="353" spans="2:15" x14ac:dyDescent="0.2">
      <c r="B353" s="21">
        <f>Tags!J353</f>
        <v>0</v>
      </c>
      <c r="C353" s="8">
        <f>SUMIF(Jan!$M$4:$M$4000, 'Tag 3'!B353, Jan!$H$4:$H$4000)</f>
        <v>0</v>
      </c>
      <c r="D353" s="8">
        <f>SUMIF(Feb!$M$4:$M$4000, 'Tag 3'!B353, Feb!$H$4:$H$4000)</f>
        <v>0</v>
      </c>
      <c r="E353" s="8">
        <f>SUMIF(Mar!$M$4:$M$4000, 'Tag 3'!B353, Mar!$H$4:$H$4000)</f>
        <v>0</v>
      </c>
      <c r="F353" s="8">
        <f>SUMIF(Apr!$M$4:$M$4000, 'Tag 3'!B353, Apr!$H$4:$H$4000)</f>
        <v>0</v>
      </c>
      <c r="G353" s="8">
        <f>SUMIF(May!$M$4:$M$4000, 'Tag 3'!B353, May!$H$4:$H$4000)</f>
        <v>0</v>
      </c>
      <c r="H353" s="8">
        <f>SUMIF(Jun!$M$4:$M$4000, 'Tag 3'!B353, Jun!$H$4:$H$4000)</f>
        <v>0</v>
      </c>
      <c r="I353" s="8">
        <f>SUMIF(Jul!$M$4:$M$4000, 'Tag 3'!B353, Jul!$H$4:$H$4000)</f>
        <v>0</v>
      </c>
      <c r="J353" s="8">
        <f>SUMIF(Aug!$M$4:$M$4000, 'Tag 3'!B353, Aug!$H$4:$H$4000)</f>
        <v>0</v>
      </c>
      <c r="K353" s="8">
        <f>SUMIF(Sep!$M$4:$M$4000, 'Tag 3'!B353, Sep!$H$4:$H$4000)</f>
        <v>0</v>
      </c>
      <c r="L353" s="8">
        <f>SUMIF(Oct!$M$4:$M$4000, 'Tag 3'!B353, Oct!$H$4:$H$4000)</f>
        <v>0</v>
      </c>
      <c r="M353" s="8">
        <f>SUMIF(Nov!$M$4:$M$4000, 'Tag 3'!B353, Nov!$H$4:$H$4000)</f>
        <v>0</v>
      </c>
      <c r="N353" s="8">
        <f>SUMIF(Dec!$M$4:$M$4000, 'Tag 3'!B353, Dec!$H$4:$H$4000)</f>
        <v>0</v>
      </c>
      <c r="O353" s="1">
        <f t="shared" si="6"/>
        <v>0</v>
      </c>
    </row>
    <row r="354" spans="2:15" x14ac:dyDescent="0.2">
      <c r="B354" s="21">
        <f>Tags!J354</f>
        <v>0</v>
      </c>
      <c r="C354" s="8">
        <f>SUMIF(Jan!$M$4:$M$4000, 'Tag 3'!B354, Jan!$H$4:$H$4000)</f>
        <v>0</v>
      </c>
      <c r="D354" s="8">
        <f>SUMIF(Feb!$M$4:$M$4000, 'Tag 3'!B354, Feb!$H$4:$H$4000)</f>
        <v>0</v>
      </c>
      <c r="E354" s="8">
        <f>SUMIF(Mar!$M$4:$M$4000, 'Tag 3'!B354, Mar!$H$4:$H$4000)</f>
        <v>0</v>
      </c>
      <c r="F354" s="8">
        <f>SUMIF(Apr!$M$4:$M$4000, 'Tag 3'!B354, Apr!$H$4:$H$4000)</f>
        <v>0</v>
      </c>
      <c r="G354" s="8">
        <f>SUMIF(May!$M$4:$M$4000, 'Tag 3'!B354, May!$H$4:$H$4000)</f>
        <v>0</v>
      </c>
      <c r="H354" s="8">
        <f>SUMIF(Jun!$M$4:$M$4000, 'Tag 3'!B354, Jun!$H$4:$H$4000)</f>
        <v>0</v>
      </c>
      <c r="I354" s="8">
        <f>SUMIF(Jul!$M$4:$M$4000, 'Tag 3'!B354, Jul!$H$4:$H$4000)</f>
        <v>0</v>
      </c>
      <c r="J354" s="8">
        <f>SUMIF(Aug!$M$4:$M$4000, 'Tag 3'!B354, Aug!$H$4:$H$4000)</f>
        <v>0</v>
      </c>
      <c r="K354" s="8">
        <f>SUMIF(Sep!$M$4:$M$4000, 'Tag 3'!B354, Sep!$H$4:$H$4000)</f>
        <v>0</v>
      </c>
      <c r="L354" s="8">
        <f>SUMIF(Oct!$M$4:$M$4000, 'Tag 3'!B354, Oct!$H$4:$H$4000)</f>
        <v>0</v>
      </c>
      <c r="M354" s="8">
        <f>SUMIF(Nov!$M$4:$M$4000, 'Tag 3'!B354, Nov!$H$4:$H$4000)</f>
        <v>0</v>
      </c>
      <c r="N354" s="8">
        <f>SUMIF(Dec!$M$4:$M$4000, 'Tag 3'!B354, Dec!$H$4:$H$4000)</f>
        <v>0</v>
      </c>
      <c r="O354" s="1">
        <f t="shared" si="6"/>
        <v>0</v>
      </c>
    </row>
    <row r="355" spans="2:15" x14ac:dyDescent="0.2">
      <c r="B355" s="21">
        <f>Tags!J355</f>
        <v>0</v>
      </c>
      <c r="C355" s="8">
        <f>SUMIF(Jan!$M$4:$M$4000, 'Tag 3'!B355, Jan!$H$4:$H$4000)</f>
        <v>0</v>
      </c>
      <c r="D355" s="8">
        <f>SUMIF(Feb!$M$4:$M$4000, 'Tag 3'!B355, Feb!$H$4:$H$4000)</f>
        <v>0</v>
      </c>
      <c r="E355" s="8">
        <f>SUMIF(Mar!$M$4:$M$4000, 'Tag 3'!B355, Mar!$H$4:$H$4000)</f>
        <v>0</v>
      </c>
      <c r="F355" s="8">
        <f>SUMIF(Apr!$M$4:$M$4000, 'Tag 3'!B355, Apr!$H$4:$H$4000)</f>
        <v>0</v>
      </c>
      <c r="G355" s="8">
        <f>SUMIF(May!$M$4:$M$4000, 'Tag 3'!B355, May!$H$4:$H$4000)</f>
        <v>0</v>
      </c>
      <c r="H355" s="8">
        <f>SUMIF(Jun!$M$4:$M$4000, 'Tag 3'!B355, Jun!$H$4:$H$4000)</f>
        <v>0</v>
      </c>
      <c r="I355" s="8">
        <f>SUMIF(Jul!$M$4:$M$4000, 'Tag 3'!B355, Jul!$H$4:$H$4000)</f>
        <v>0</v>
      </c>
      <c r="J355" s="8">
        <f>SUMIF(Aug!$M$4:$M$4000, 'Tag 3'!B355, Aug!$H$4:$H$4000)</f>
        <v>0</v>
      </c>
      <c r="K355" s="8">
        <f>SUMIF(Sep!$M$4:$M$4000, 'Tag 3'!B355, Sep!$H$4:$H$4000)</f>
        <v>0</v>
      </c>
      <c r="L355" s="8">
        <f>SUMIF(Oct!$M$4:$M$4000, 'Tag 3'!B355, Oct!$H$4:$H$4000)</f>
        <v>0</v>
      </c>
      <c r="M355" s="8">
        <f>SUMIF(Nov!$M$4:$M$4000, 'Tag 3'!B355, Nov!$H$4:$H$4000)</f>
        <v>0</v>
      </c>
      <c r="N355" s="8">
        <f>SUMIF(Dec!$M$4:$M$4000, 'Tag 3'!B355, Dec!$H$4:$H$4000)</f>
        <v>0</v>
      </c>
      <c r="O355" s="1">
        <f t="shared" si="6"/>
        <v>0</v>
      </c>
    </row>
    <row r="356" spans="2:15" x14ac:dyDescent="0.2">
      <c r="B356" s="21">
        <f>Tags!J356</f>
        <v>0</v>
      </c>
      <c r="C356" s="8">
        <f>SUMIF(Jan!$M$4:$M$4000, 'Tag 3'!B356, Jan!$H$4:$H$4000)</f>
        <v>0</v>
      </c>
      <c r="D356" s="8">
        <f>SUMIF(Feb!$M$4:$M$4000, 'Tag 3'!B356, Feb!$H$4:$H$4000)</f>
        <v>0</v>
      </c>
      <c r="E356" s="8">
        <f>SUMIF(Mar!$M$4:$M$4000, 'Tag 3'!B356, Mar!$H$4:$H$4000)</f>
        <v>0</v>
      </c>
      <c r="F356" s="8">
        <f>SUMIF(Apr!$M$4:$M$4000, 'Tag 3'!B356, Apr!$H$4:$H$4000)</f>
        <v>0</v>
      </c>
      <c r="G356" s="8">
        <f>SUMIF(May!$M$4:$M$4000, 'Tag 3'!B356, May!$H$4:$H$4000)</f>
        <v>0</v>
      </c>
      <c r="H356" s="8">
        <f>SUMIF(Jun!$M$4:$M$4000, 'Tag 3'!B356, Jun!$H$4:$H$4000)</f>
        <v>0</v>
      </c>
      <c r="I356" s="8">
        <f>SUMIF(Jul!$M$4:$M$4000, 'Tag 3'!B356, Jul!$H$4:$H$4000)</f>
        <v>0</v>
      </c>
      <c r="J356" s="8">
        <f>SUMIF(Aug!$M$4:$M$4000, 'Tag 3'!B356, Aug!$H$4:$H$4000)</f>
        <v>0</v>
      </c>
      <c r="K356" s="8">
        <f>SUMIF(Sep!$M$4:$M$4000, 'Tag 3'!B356, Sep!$H$4:$H$4000)</f>
        <v>0</v>
      </c>
      <c r="L356" s="8">
        <f>SUMIF(Oct!$M$4:$M$4000, 'Tag 3'!B356, Oct!$H$4:$H$4000)</f>
        <v>0</v>
      </c>
      <c r="M356" s="8">
        <f>SUMIF(Nov!$M$4:$M$4000, 'Tag 3'!B356, Nov!$H$4:$H$4000)</f>
        <v>0</v>
      </c>
      <c r="N356" s="8">
        <f>SUMIF(Dec!$M$4:$M$4000, 'Tag 3'!B356, Dec!$H$4:$H$4000)</f>
        <v>0</v>
      </c>
      <c r="O356" s="1">
        <f t="shared" si="6"/>
        <v>0</v>
      </c>
    </row>
    <row r="357" spans="2:15" x14ac:dyDescent="0.2">
      <c r="B357" s="21">
        <f>Tags!J357</f>
        <v>0</v>
      </c>
      <c r="C357" s="8">
        <f>SUMIF(Jan!$M$4:$M$4000, 'Tag 3'!B357, Jan!$H$4:$H$4000)</f>
        <v>0</v>
      </c>
      <c r="D357" s="8">
        <f>SUMIF(Feb!$M$4:$M$4000, 'Tag 3'!B357, Feb!$H$4:$H$4000)</f>
        <v>0</v>
      </c>
      <c r="E357" s="8">
        <f>SUMIF(Mar!$M$4:$M$4000, 'Tag 3'!B357, Mar!$H$4:$H$4000)</f>
        <v>0</v>
      </c>
      <c r="F357" s="8">
        <f>SUMIF(Apr!$M$4:$M$4000, 'Tag 3'!B357, Apr!$H$4:$H$4000)</f>
        <v>0</v>
      </c>
      <c r="G357" s="8">
        <f>SUMIF(May!$M$4:$M$4000, 'Tag 3'!B357, May!$H$4:$H$4000)</f>
        <v>0</v>
      </c>
      <c r="H357" s="8">
        <f>SUMIF(Jun!$M$4:$M$4000, 'Tag 3'!B357, Jun!$H$4:$H$4000)</f>
        <v>0</v>
      </c>
      <c r="I357" s="8">
        <f>SUMIF(Jul!$M$4:$M$4000, 'Tag 3'!B357, Jul!$H$4:$H$4000)</f>
        <v>0</v>
      </c>
      <c r="J357" s="8">
        <f>SUMIF(Aug!$M$4:$M$4000, 'Tag 3'!B357, Aug!$H$4:$H$4000)</f>
        <v>0</v>
      </c>
      <c r="K357" s="8">
        <f>SUMIF(Sep!$M$4:$M$4000, 'Tag 3'!B357, Sep!$H$4:$H$4000)</f>
        <v>0</v>
      </c>
      <c r="L357" s="8">
        <f>SUMIF(Oct!$M$4:$M$4000, 'Tag 3'!B357, Oct!$H$4:$H$4000)</f>
        <v>0</v>
      </c>
      <c r="M357" s="8">
        <f>SUMIF(Nov!$M$4:$M$4000, 'Tag 3'!B357, Nov!$H$4:$H$4000)</f>
        <v>0</v>
      </c>
      <c r="N357" s="8">
        <f>SUMIF(Dec!$M$4:$M$4000, 'Tag 3'!B357, Dec!$H$4:$H$4000)</f>
        <v>0</v>
      </c>
      <c r="O357" s="1">
        <f t="shared" si="6"/>
        <v>0</v>
      </c>
    </row>
    <row r="358" spans="2:15" x14ac:dyDescent="0.2">
      <c r="B358" s="21">
        <f>Tags!J358</f>
        <v>0</v>
      </c>
      <c r="C358" s="8">
        <f>SUMIF(Jan!$M$4:$M$4000, 'Tag 3'!B358, Jan!$H$4:$H$4000)</f>
        <v>0</v>
      </c>
      <c r="D358" s="8">
        <f>SUMIF(Feb!$M$4:$M$4000, 'Tag 3'!B358, Feb!$H$4:$H$4000)</f>
        <v>0</v>
      </c>
      <c r="E358" s="8">
        <f>SUMIF(Mar!$M$4:$M$4000, 'Tag 3'!B358, Mar!$H$4:$H$4000)</f>
        <v>0</v>
      </c>
      <c r="F358" s="8">
        <f>SUMIF(Apr!$M$4:$M$4000, 'Tag 3'!B358, Apr!$H$4:$H$4000)</f>
        <v>0</v>
      </c>
      <c r="G358" s="8">
        <f>SUMIF(May!$M$4:$M$4000, 'Tag 3'!B358, May!$H$4:$H$4000)</f>
        <v>0</v>
      </c>
      <c r="H358" s="8">
        <f>SUMIF(Jun!$M$4:$M$4000, 'Tag 3'!B358, Jun!$H$4:$H$4000)</f>
        <v>0</v>
      </c>
      <c r="I358" s="8">
        <f>SUMIF(Jul!$M$4:$M$4000, 'Tag 3'!B358, Jul!$H$4:$H$4000)</f>
        <v>0</v>
      </c>
      <c r="J358" s="8">
        <f>SUMIF(Aug!$M$4:$M$4000, 'Tag 3'!B358, Aug!$H$4:$H$4000)</f>
        <v>0</v>
      </c>
      <c r="K358" s="8">
        <f>SUMIF(Sep!$M$4:$M$4000, 'Tag 3'!B358, Sep!$H$4:$H$4000)</f>
        <v>0</v>
      </c>
      <c r="L358" s="8">
        <f>SUMIF(Oct!$M$4:$M$4000, 'Tag 3'!B358, Oct!$H$4:$H$4000)</f>
        <v>0</v>
      </c>
      <c r="M358" s="8">
        <f>SUMIF(Nov!$M$4:$M$4000, 'Tag 3'!B358, Nov!$H$4:$H$4000)</f>
        <v>0</v>
      </c>
      <c r="N358" s="8">
        <f>SUMIF(Dec!$M$4:$M$4000, 'Tag 3'!B358, Dec!$H$4:$H$4000)</f>
        <v>0</v>
      </c>
      <c r="O358" s="1">
        <f t="shared" si="6"/>
        <v>0</v>
      </c>
    </row>
    <row r="359" spans="2:15" x14ac:dyDescent="0.2">
      <c r="B359" s="21">
        <f>Tags!J359</f>
        <v>0</v>
      </c>
      <c r="C359" s="8">
        <f>SUMIF(Jan!$M$4:$M$4000, 'Tag 3'!B359, Jan!$H$4:$H$4000)</f>
        <v>0</v>
      </c>
      <c r="D359" s="8">
        <f>SUMIF(Feb!$M$4:$M$4000, 'Tag 3'!B359, Feb!$H$4:$H$4000)</f>
        <v>0</v>
      </c>
      <c r="E359" s="8">
        <f>SUMIF(Mar!$M$4:$M$4000, 'Tag 3'!B359, Mar!$H$4:$H$4000)</f>
        <v>0</v>
      </c>
      <c r="F359" s="8">
        <f>SUMIF(Apr!$M$4:$M$4000, 'Tag 3'!B359, Apr!$H$4:$H$4000)</f>
        <v>0</v>
      </c>
      <c r="G359" s="8">
        <f>SUMIF(May!$M$4:$M$4000, 'Tag 3'!B359, May!$H$4:$H$4000)</f>
        <v>0</v>
      </c>
      <c r="H359" s="8">
        <f>SUMIF(Jun!$M$4:$M$4000, 'Tag 3'!B359, Jun!$H$4:$H$4000)</f>
        <v>0</v>
      </c>
      <c r="I359" s="8">
        <f>SUMIF(Jul!$M$4:$M$4000, 'Tag 3'!B359, Jul!$H$4:$H$4000)</f>
        <v>0</v>
      </c>
      <c r="J359" s="8">
        <f>SUMIF(Aug!$M$4:$M$4000, 'Tag 3'!B359, Aug!$H$4:$H$4000)</f>
        <v>0</v>
      </c>
      <c r="K359" s="8">
        <f>SUMIF(Sep!$M$4:$M$4000, 'Tag 3'!B359, Sep!$H$4:$H$4000)</f>
        <v>0</v>
      </c>
      <c r="L359" s="8">
        <f>SUMIF(Oct!$M$4:$M$4000, 'Tag 3'!B359, Oct!$H$4:$H$4000)</f>
        <v>0</v>
      </c>
      <c r="M359" s="8">
        <f>SUMIF(Nov!$M$4:$M$4000, 'Tag 3'!B359, Nov!$H$4:$H$4000)</f>
        <v>0</v>
      </c>
      <c r="N359" s="8">
        <f>SUMIF(Dec!$M$4:$M$4000, 'Tag 3'!B359, Dec!$H$4:$H$4000)</f>
        <v>0</v>
      </c>
      <c r="O359" s="1">
        <f t="shared" si="6"/>
        <v>0</v>
      </c>
    </row>
    <row r="360" spans="2:15" x14ac:dyDescent="0.2">
      <c r="B360" s="21">
        <f>Tags!J360</f>
        <v>0</v>
      </c>
      <c r="C360" s="8">
        <f>SUMIF(Jan!$M$4:$M$4000, 'Tag 3'!B360, Jan!$H$4:$H$4000)</f>
        <v>0</v>
      </c>
      <c r="D360" s="8">
        <f>SUMIF(Feb!$M$4:$M$4000, 'Tag 3'!B360, Feb!$H$4:$H$4000)</f>
        <v>0</v>
      </c>
      <c r="E360" s="8">
        <f>SUMIF(Mar!$M$4:$M$4000, 'Tag 3'!B360, Mar!$H$4:$H$4000)</f>
        <v>0</v>
      </c>
      <c r="F360" s="8">
        <f>SUMIF(Apr!$M$4:$M$4000, 'Tag 3'!B360, Apr!$H$4:$H$4000)</f>
        <v>0</v>
      </c>
      <c r="G360" s="8">
        <f>SUMIF(May!$M$4:$M$4000, 'Tag 3'!B360, May!$H$4:$H$4000)</f>
        <v>0</v>
      </c>
      <c r="H360" s="8">
        <f>SUMIF(Jun!$M$4:$M$4000, 'Tag 3'!B360, Jun!$H$4:$H$4000)</f>
        <v>0</v>
      </c>
      <c r="I360" s="8">
        <f>SUMIF(Jul!$M$4:$M$4000, 'Tag 3'!B360, Jul!$H$4:$H$4000)</f>
        <v>0</v>
      </c>
      <c r="J360" s="8">
        <f>SUMIF(Aug!$M$4:$M$4000, 'Tag 3'!B360, Aug!$H$4:$H$4000)</f>
        <v>0</v>
      </c>
      <c r="K360" s="8">
        <f>SUMIF(Sep!$M$4:$M$4000, 'Tag 3'!B360, Sep!$H$4:$H$4000)</f>
        <v>0</v>
      </c>
      <c r="L360" s="8">
        <f>SUMIF(Oct!$M$4:$M$4000, 'Tag 3'!B360, Oct!$H$4:$H$4000)</f>
        <v>0</v>
      </c>
      <c r="M360" s="8">
        <f>SUMIF(Nov!$M$4:$M$4000, 'Tag 3'!B360, Nov!$H$4:$H$4000)</f>
        <v>0</v>
      </c>
      <c r="N360" s="8">
        <f>SUMIF(Dec!$M$4:$M$4000, 'Tag 3'!B360, Dec!$H$4:$H$4000)</f>
        <v>0</v>
      </c>
      <c r="O360" s="1">
        <f t="shared" si="6"/>
        <v>0</v>
      </c>
    </row>
    <row r="361" spans="2:15" x14ac:dyDescent="0.2">
      <c r="B361" s="21">
        <f>Tags!J361</f>
        <v>0</v>
      </c>
      <c r="C361" s="8">
        <f>SUMIF(Jan!$M$4:$M$4000, 'Tag 3'!B361, Jan!$H$4:$H$4000)</f>
        <v>0</v>
      </c>
      <c r="D361" s="8">
        <f>SUMIF(Feb!$M$4:$M$4000, 'Tag 3'!B361, Feb!$H$4:$H$4000)</f>
        <v>0</v>
      </c>
      <c r="E361" s="8">
        <f>SUMIF(Mar!$M$4:$M$4000, 'Tag 3'!B361, Mar!$H$4:$H$4000)</f>
        <v>0</v>
      </c>
      <c r="F361" s="8">
        <f>SUMIF(Apr!$M$4:$M$4000, 'Tag 3'!B361, Apr!$H$4:$H$4000)</f>
        <v>0</v>
      </c>
      <c r="G361" s="8">
        <f>SUMIF(May!$M$4:$M$4000, 'Tag 3'!B361, May!$H$4:$H$4000)</f>
        <v>0</v>
      </c>
      <c r="H361" s="8">
        <f>SUMIF(Jun!$M$4:$M$4000, 'Tag 3'!B361, Jun!$H$4:$H$4000)</f>
        <v>0</v>
      </c>
      <c r="I361" s="8">
        <f>SUMIF(Jul!$M$4:$M$4000, 'Tag 3'!B361, Jul!$H$4:$H$4000)</f>
        <v>0</v>
      </c>
      <c r="J361" s="8">
        <f>SUMIF(Aug!$M$4:$M$4000, 'Tag 3'!B361, Aug!$H$4:$H$4000)</f>
        <v>0</v>
      </c>
      <c r="K361" s="8">
        <f>SUMIF(Sep!$M$4:$M$4000, 'Tag 3'!B361, Sep!$H$4:$H$4000)</f>
        <v>0</v>
      </c>
      <c r="L361" s="8">
        <f>SUMIF(Oct!$M$4:$M$4000, 'Tag 3'!B361, Oct!$H$4:$H$4000)</f>
        <v>0</v>
      </c>
      <c r="M361" s="8">
        <f>SUMIF(Nov!$M$4:$M$4000, 'Tag 3'!B361, Nov!$H$4:$H$4000)</f>
        <v>0</v>
      </c>
      <c r="N361" s="8">
        <f>SUMIF(Dec!$M$4:$M$4000, 'Tag 3'!B361, Dec!$H$4:$H$4000)</f>
        <v>0</v>
      </c>
      <c r="O361" s="1">
        <f t="shared" si="6"/>
        <v>0</v>
      </c>
    </row>
    <row r="362" spans="2:15" x14ac:dyDescent="0.2">
      <c r="B362" s="21">
        <f>Tags!J362</f>
        <v>0</v>
      </c>
      <c r="C362" s="8">
        <f>SUMIF(Jan!$M$4:$M$4000, 'Tag 3'!B362, Jan!$H$4:$H$4000)</f>
        <v>0</v>
      </c>
      <c r="D362" s="8">
        <f>SUMIF(Feb!$M$4:$M$4000, 'Tag 3'!B362, Feb!$H$4:$H$4000)</f>
        <v>0</v>
      </c>
      <c r="E362" s="8">
        <f>SUMIF(Mar!$M$4:$M$4000, 'Tag 3'!B362, Mar!$H$4:$H$4000)</f>
        <v>0</v>
      </c>
      <c r="F362" s="8">
        <f>SUMIF(Apr!$M$4:$M$4000, 'Tag 3'!B362, Apr!$H$4:$H$4000)</f>
        <v>0</v>
      </c>
      <c r="G362" s="8">
        <f>SUMIF(May!$M$4:$M$4000, 'Tag 3'!B362, May!$H$4:$H$4000)</f>
        <v>0</v>
      </c>
      <c r="H362" s="8">
        <f>SUMIF(Jun!$M$4:$M$4000, 'Tag 3'!B362, Jun!$H$4:$H$4000)</f>
        <v>0</v>
      </c>
      <c r="I362" s="8">
        <f>SUMIF(Jul!$M$4:$M$4000, 'Tag 3'!B362, Jul!$H$4:$H$4000)</f>
        <v>0</v>
      </c>
      <c r="J362" s="8">
        <f>SUMIF(Aug!$M$4:$M$4000, 'Tag 3'!B362, Aug!$H$4:$H$4000)</f>
        <v>0</v>
      </c>
      <c r="K362" s="8">
        <f>SUMIF(Sep!$M$4:$M$4000, 'Tag 3'!B362, Sep!$H$4:$H$4000)</f>
        <v>0</v>
      </c>
      <c r="L362" s="8">
        <f>SUMIF(Oct!$M$4:$M$4000, 'Tag 3'!B362, Oct!$H$4:$H$4000)</f>
        <v>0</v>
      </c>
      <c r="M362" s="8">
        <f>SUMIF(Nov!$M$4:$M$4000, 'Tag 3'!B362, Nov!$H$4:$H$4000)</f>
        <v>0</v>
      </c>
      <c r="N362" s="8">
        <f>SUMIF(Dec!$M$4:$M$4000, 'Tag 3'!B362, Dec!$H$4:$H$4000)</f>
        <v>0</v>
      </c>
      <c r="O362" s="1">
        <f t="shared" si="6"/>
        <v>0</v>
      </c>
    </row>
    <row r="363" spans="2:15" x14ac:dyDescent="0.2">
      <c r="B363" s="21">
        <f>Tags!J363</f>
        <v>0</v>
      </c>
      <c r="C363" s="8">
        <f>SUMIF(Jan!$M$4:$M$4000, 'Tag 3'!B363, Jan!$H$4:$H$4000)</f>
        <v>0</v>
      </c>
      <c r="D363" s="8">
        <f>SUMIF(Feb!$M$4:$M$4000, 'Tag 3'!B363, Feb!$H$4:$H$4000)</f>
        <v>0</v>
      </c>
      <c r="E363" s="8">
        <f>SUMIF(Mar!$M$4:$M$4000, 'Tag 3'!B363, Mar!$H$4:$H$4000)</f>
        <v>0</v>
      </c>
      <c r="F363" s="8">
        <f>SUMIF(Apr!$M$4:$M$4000, 'Tag 3'!B363, Apr!$H$4:$H$4000)</f>
        <v>0</v>
      </c>
      <c r="G363" s="8">
        <f>SUMIF(May!$M$4:$M$4000, 'Tag 3'!B363, May!$H$4:$H$4000)</f>
        <v>0</v>
      </c>
      <c r="H363" s="8">
        <f>SUMIF(Jun!$M$4:$M$4000, 'Tag 3'!B363, Jun!$H$4:$H$4000)</f>
        <v>0</v>
      </c>
      <c r="I363" s="8">
        <f>SUMIF(Jul!$M$4:$M$4000, 'Tag 3'!B363, Jul!$H$4:$H$4000)</f>
        <v>0</v>
      </c>
      <c r="J363" s="8">
        <f>SUMIF(Aug!$M$4:$M$4000, 'Tag 3'!B363, Aug!$H$4:$H$4000)</f>
        <v>0</v>
      </c>
      <c r="K363" s="8">
        <f>SUMIF(Sep!$M$4:$M$4000, 'Tag 3'!B363, Sep!$H$4:$H$4000)</f>
        <v>0</v>
      </c>
      <c r="L363" s="8">
        <f>SUMIF(Oct!$M$4:$M$4000, 'Tag 3'!B363, Oct!$H$4:$H$4000)</f>
        <v>0</v>
      </c>
      <c r="M363" s="8">
        <f>SUMIF(Nov!$M$4:$M$4000, 'Tag 3'!B363, Nov!$H$4:$H$4000)</f>
        <v>0</v>
      </c>
      <c r="N363" s="8">
        <f>SUMIF(Dec!$M$4:$M$4000, 'Tag 3'!B363, Dec!$H$4:$H$4000)</f>
        <v>0</v>
      </c>
      <c r="O363" s="1">
        <f t="shared" si="6"/>
        <v>0</v>
      </c>
    </row>
    <row r="364" spans="2:15" x14ac:dyDescent="0.2">
      <c r="B364" s="21">
        <f>Tags!J364</f>
        <v>0</v>
      </c>
      <c r="C364" s="8">
        <f>SUMIF(Jan!$M$4:$M$4000, 'Tag 3'!B364, Jan!$H$4:$H$4000)</f>
        <v>0</v>
      </c>
      <c r="D364" s="8">
        <f>SUMIF(Feb!$M$4:$M$4000, 'Tag 3'!B364, Feb!$H$4:$H$4000)</f>
        <v>0</v>
      </c>
      <c r="E364" s="8">
        <f>SUMIF(Mar!$M$4:$M$4000, 'Tag 3'!B364, Mar!$H$4:$H$4000)</f>
        <v>0</v>
      </c>
      <c r="F364" s="8">
        <f>SUMIF(Apr!$M$4:$M$4000, 'Tag 3'!B364, Apr!$H$4:$H$4000)</f>
        <v>0</v>
      </c>
      <c r="G364" s="8">
        <f>SUMIF(May!$M$4:$M$4000, 'Tag 3'!B364, May!$H$4:$H$4000)</f>
        <v>0</v>
      </c>
      <c r="H364" s="8">
        <f>SUMIF(Jun!$M$4:$M$4000, 'Tag 3'!B364, Jun!$H$4:$H$4000)</f>
        <v>0</v>
      </c>
      <c r="I364" s="8">
        <f>SUMIF(Jul!$M$4:$M$4000, 'Tag 3'!B364, Jul!$H$4:$H$4000)</f>
        <v>0</v>
      </c>
      <c r="J364" s="8">
        <f>SUMIF(Aug!$M$4:$M$4000, 'Tag 3'!B364, Aug!$H$4:$H$4000)</f>
        <v>0</v>
      </c>
      <c r="K364" s="8">
        <f>SUMIF(Sep!$M$4:$M$4000, 'Tag 3'!B364, Sep!$H$4:$H$4000)</f>
        <v>0</v>
      </c>
      <c r="L364" s="8">
        <f>SUMIF(Oct!$M$4:$M$4000, 'Tag 3'!B364, Oct!$H$4:$H$4000)</f>
        <v>0</v>
      </c>
      <c r="M364" s="8">
        <f>SUMIF(Nov!$M$4:$M$4000, 'Tag 3'!B364, Nov!$H$4:$H$4000)</f>
        <v>0</v>
      </c>
      <c r="N364" s="8">
        <f>SUMIF(Dec!$M$4:$M$4000, 'Tag 3'!B364, Dec!$H$4:$H$4000)</f>
        <v>0</v>
      </c>
      <c r="O364" s="1">
        <f t="shared" si="6"/>
        <v>0</v>
      </c>
    </row>
    <row r="365" spans="2:15" x14ac:dyDescent="0.2">
      <c r="B365" s="21">
        <f>Tags!J365</f>
        <v>0</v>
      </c>
      <c r="C365" s="8">
        <f>SUMIF(Jan!$M$4:$M$4000, 'Tag 3'!B365, Jan!$H$4:$H$4000)</f>
        <v>0</v>
      </c>
      <c r="D365" s="8">
        <f>SUMIF(Feb!$M$4:$M$4000, 'Tag 3'!B365, Feb!$H$4:$H$4000)</f>
        <v>0</v>
      </c>
      <c r="E365" s="8">
        <f>SUMIF(Mar!$M$4:$M$4000, 'Tag 3'!B365, Mar!$H$4:$H$4000)</f>
        <v>0</v>
      </c>
      <c r="F365" s="8">
        <f>SUMIF(Apr!$M$4:$M$4000, 'Tag 3'!B365, Apr!$H$4:$H$4000)</f>
        <v>0</v>
      </c>
      <c r="G365" s="8">
        <f>SUMIF(May!$M$4:$M$4000, 'Tag 3'!B365, May!$H$4:$H$4000)</f>
        <v>0</v>
      </c>
      <c r="H365" s="8">
        <f>SUMIF(Jun!$M$4:$M$4000, 'Tag 3'!B365, Jun!$H$4:$H$4000)</f>
        <v>0</v>
      </c>
      <c r="I365" s="8">
        <f>SUMIF(Jul!$M$4:$M$4000, 'Tag 3'!B365, Jul!$H$4:$H$4000)</f>
        <v>0</v>
      </c>
      <c r="J365" s="8">
        <f>SUMIF(Aug!$M$4:$M$4000, 'Tag 3'!B365, Aug!$H$4:$H$4000)</f>
        <v>0</v>
      </c>
      <c r="K365" s="8">
        <f>SUMIF(Sep!$M$4:$M$4000, 'Tag 3'!B365, Sep!$H$4:$H$4000)</f>
        <v>0</v>
      </c>
      <c r="L365" s="8">
        <f>SUMIF(Oct!$M$4:$M$4000, 'Tag 3'!B365, Oct!$H$4:$H$4000)</f>
        <v>0</v>
      </c>
      <c r="M365" s="8">
        <f>SUMIF(Nov!$M$4:$M$4000, 'Tag 3'!B365, Nov!$H$4:$H$4000)</f>
        <v>0</v>
      </c>
      <c r="N365" s="8">
        <f>SUMIF(Dec!$M$4:$M$4000, 'Tag 3'!B365, Dec!$H$4:$H$4000)</f>
        <v>0</v>
      </c>
      <c r="O365" s="1">
        <f t="shared" si="6"/>
        <v>0</v>
      </c>
    </row>
    <row r="366" spans="2:15" x14ac:dyDescent="0.2">
      <c r="B366" s="21">
        <f>Tags!J366</f>
        <v>0</v>
      </c>
      <c r="C366" s="8">
        <f>SUMIF(Jan!$M$4:$M$4000, 'Tag 3'!B366, Jan!$H$4:$H$4000)</f>
        <v>0</v>
      </c>
      <c r="D366" s="8">
        <f>SUMIF(Feb!$M$4:$M$4000, 'Tag 3'!B366, Feb!$H$4:$H$4000)</f>
        <v>0</v>
      </c>
      <c r="E366" s="8">
        <f>SUMIF(Mar!$M$4:$M$4000, 'Tag 3'!B366, Mar!$H$4:$H$4000)</f>
        <v>0</v>
      </c>
      <c r="F366" s="8">
        <f>SUMIF(Apr!$M$4:$M$4000, 'Tag 3'!B366, Apr!$H$4:$H$4000)</f>
        <v>0</v>
      </c>
      <c r="G366" s="8">
        <f>SUMIF(May!$M$4:$M$4000, 'Tag 3'!B366, May!$H$4:$H$4000)</f>
        <v>0</v>
      </c>
      <c r="H366" s="8">
        <f>SUMIF(Jun!$M$4:$M$4000, 'Tag 3'!B366, Jun!$H$4:$H$4000)</f>
        <v>0</v>
      </c>
      <c r="I366" s="8">
        <f>SUMIF(Jul!$M$4:$M$4000, 'Tag 3'!B366, Jul!$H$4:$H$4000)</f>
        <v>0</v>
      </c>
      <c r="J366" s="8">
        <f>SUMIF(Aug!$M$4:$M$4000, 'Tag 3'!B366, Aug!$H$4:$H$4000)</f>
        <v>0</v>
      </c>
      <c r="K366" s="8">
        <f>SUMIF(Sep!$M$4:$M$4000, 'Tag 3'!B366, Sep!$H$4:$H$4000)</f>
        <v>0</v>
      </c>
      <c r="L366" s="8">
        <f>SUMIF(Oct!$M$4:$M$4000, 'Tag 3'!B366, Oct!$H$4:$H$4000)</f>
        <v>0</v>
      </c>
      <c r="M366" s="8">
        <f>SUMIF(Nov!$M$4:$M$4000, 'Tag 3'!B366, Nov!$H$4:$H$4000)</f>
        <v>0</v>
      </c>
      <c r="N366" s="8">
        <f>SUMIF(Dec!$M$4:$M$4000, 'Tag 3'!B366, Dec!$H$4:$H$4000)</f>
        <v>0</v>
      </c>
      <c r="O366" s="1">
        <f t="shared" si="6"/>
        <v>0</v>
      </c>
    </row>
    <row r="367" spans="2:15" x14ac:dyDescent="0.2">
      <c r="B367" s="21">
        <f>Tags!J367</f>
        <v>0</v>
      </c>
      <c r="C367" s="8">
        <f>SUMIF(Jan!$M$4:$M$4000, 'Tag 3'!B367, Jan!$H$4:$H$4000)</f>
        <v>0</v>
      </c>
      <c r="D367" s="8">
        <f>SUMIF(Feb!$M$4:$M$4000, 'Tag 3'!B367, Feb!$H$4:$H$4000)</f>
        <v>0</v>
      </c>
      <c r="E367" s="8">
        <f>SUMIF(Mar!$M$4:$M$4000, 'Tag 3'!B367, Mar!$H$4:$H$4000)</f>
        <v>0</v>
      </c>
      <c r="F367" s="8">
        <f>SUMIF(Apr!$M$4:$M$4000, 'Tag 3'!B367, Apr!$H$4:$H$4000)</f>
        <v>0</v>
      </c>
      <c r="G367" s="8">
        <f>SUMIF(May!$M$4:$M$4000, 'Tag 3'!B367, May!$H$4:$H$4000)</f>
        <v>0</v>
      </c>
      <c r="H367" s="8">
        <f>SUMIF(Jun!$M$4:$M$4000, 'Tag 3'!B367, Jun!$H$4:$H$4000)</f>
        <v>0</v>
      </c>
      <c r="I367" s="8">
        <f>SUMIF(Jul!$M$4:$M$4000, 'Tag 3'!B367, Jul!$H$4:$H$4000)</f>
        <v>0</v>
      </c>
      <c r="J367" s="8">
        <f>SUMIF(Aug!$M$4:$M$4000, 'Tag 3'!B367, Aug!$H$4:$H$4000)</f>
        <v>0</v>
      </c>
      <c r="K367" s="8">
        <f>SUMIF(Sep!$M$4:$M$4000, 'Tag 3'!B367, Sep!$H$4:$H$4000)</f>
        <v>0</v>
      </c>
      <c r="L367" s="8">
        <f>SUMIF(Oct!$M$4:$M$4000, 'Tag 3'!B367, Oct!$H$4:$H$4000)</f>
        <v>0</v>
      </c>
      <c r="M367" s="8">
        <f>SUMIF(Nov!$M$4:$M$4000, 'Tag 3'!B367, Nov!$H$4:$H$4000)</f>
        <v>0</v>
      </c>
      <c r="N367" s="8">
        <f>SUMIF(Dec!$M$4:$M$4000, 'Tag 3'!B367, Dec!$H$4:$H$4000)</f>
        <v>0</v>
      </c>
      <c r="O367" s="1">
        <f t="shared" si="6"/>
        <v>0</v>
      </c>
    </row>
    <row r="368" spans="2:15" x14ac:dyDescent="0.2">
      <c r="B368" s="21">
        <f>Tags!J368</f>
        <v>0</v>
      </c>
      <c r="C368" s="8">
        <f>SUMIF(Jan!$M$4:$M$4000, 'Tag 3'!B368, Jan!$H$4:$H$4000)</f>
        <v>0</v>
      </c>
      <c r="D368" s="8">
        <f>SUMIF(Feb!$M$4:$M$4000, 'Tag 3'!B368, Feb!$H$4:$H$4000)</f>
        <v>0</v>
      </c>
      <c r="E368" s="8">
        <f>SUMIF(Mar!$M$4:$M$4000, 'Tag 3'!B368, Mar!$H$4:$H$4000)</f>
        <v>0</v>
      </c>
      <c r="F368" s="8">
        <f>SUMIF(Apr!$M$4:$M$4000, 'Tag 3'!B368, Apr!$H$4:$H$4000)</f>
        <v>0</v>
      </c>
      <c r="G368" s="8">
        <f>SUMIF(May!$M$4:$M$4000, 'Tag 3'!B368, May!$H$4:$H$4000)</f>
        <v>0</v>
      </c>
      <c r="H368" s="8">
        <f>SUMIF(Jun!$M$4:$M$4000, 'Tag 3'!B368, Jun!$H$4:$H$4000)</f>
        <v>0</v>
      </c>
      <c r="I368" s="8">
        <f>SUMIF(Jul!$M$4:$M$4000, 'Tag 3'!B368, Jul!$H$4:$H$4000)</f>
        <v>0</v>
      </c>
      <c r="J368" s="8">
        <f>SUMIF(Aug!$M$4:$M$4000, 'Tag 3'!B368, Aug!$H$4:$H$4000)</f>
        <v>0</v>
      </c>
      <c r="K368" s="8">
        <f>SUMIF(Sep!$M$4:$M$4000, 'Tag 3'!B368, Sep!$H$4:$H$4000)</f>
        <v>0</v>
      </c>
      <c r="L368" s="8">
        <f>SUMIF(Oct!$M$4:$M$4000, 'Tag 3'!B368, Oct!$H$4:$H$4000)</f>
        <v>0</v>
      </c>
      <c r="M368" s="8">
        <f>SUMIF(Nov!$M$4:$M$4000, 'Tag 3'!B368, Nov!$H$4:$H$4000)</f>
        <v>0</v>
      </c>
      <c r="N368" s="8">
        <f>SUMIF(Dec!$M$4:$M$4000, 'Tag 3'!B368, Dec!$H$4:$H$4000)</f>
        <v>0</v>
      </c>
      <c r="O368" s="1">
        <f t="shared" si="6"/>
        <v>0</v>
      </c>
    </row>
    <row r="369" spans="2:15" x14ac:dyDescent="0.2">
      <c r="B369" s="21">
        <f>Tags!J369</f>
        <v>0</v>
      </c>
      <c r="C369" s="8">
        <f>SUMIF(Jan!$M$4:$M$4000, 'Tag 3'!B369, Jan!$H$4:$H$4000)</f>
        <v>0</v>
      </c>
      <c r="D369" s="8">
        <f>SUMIF(Feb!$M$4:$M$4000, 'Tag 3'!B369, Feb!$H$4:$H$4000)</f>
        <v>0</v>
      </c>
      <c r="E369" s="8">
        <f>SUMIF(Mar!$M$4:$M$4000, 'Tag 3'!B369, Mar!$H$4:$H$4000)</f>
        <v>0</v>
      </c>
      <c r="F369" s="8">
        <f>SUMIF(Apr!$M$4:$M$4000, 'Tag 3'!B369, Apr!$H$4:$H$4000)</f>
        <v>0</v>
      </c>
      <c r="G369" s="8">
        <f>SUMIF(May!$M$4:$M$4000, 'Tag 3'!B369, May!$H$4:$H$4000)</f>
        <v>0</v>
      </c>
      <c r="H369" s="8">
        <f>SUMIF(Jun!$M$4:$M$4000, 'Tag 3'!B369, Jun!$H$4:$H$4000)</f>
        <v>0</v>
      </c>
      <c r="I369" s="8">
        <f>SUMIF(Jul!$M$4:$M$4000, 'Tag 3'!B369, Jul!$H$4:$H$4000)</f>
        <v>0</v>
      </c>
      <c r="J369" s="8">
        <f>SUMIF(Aug!$M$4:$M$4000, 'Tag 3'!B369, Aug!$H$4:$H$4000)</f>
        <v>0</v>
      </c>
      <c r="K369" s="8">
        <f>SUMIF(Sep!$M$4:$M$4000, 'Tag 3'!B369, Sep!$H$4:$H$4000)</f>
        <v>0</v>
      </c>
      <c r="L369" s="8">
        <f>SUMIF(Oct!$M$4:$M$4000, 'Tag 3'!B369, Oct!$H$4:$H$4000)</f>
        <v>0</v>
      </c>
      <c r="M369" s="8">
        <f>SUMIF(Nov!$M$4:$M$4000, 'Tag 3'!B369, Nov!$H$4:$H$4000)</f>
        <v>0</v>
      </c>
      <c r="N369" s="8">
        <f>SUMIF(Dec!$M$4:$M$4000, 'Tag 3'!B369, Dec!$H$4:$H$4000)</f>
        <v>0</v>
      </c>
      <c r="O369" s="1">
        <f t="shared" si="6"/>
        <v>0</v>
      </c>
    </row>
    <row r="370" spans="2:15" x14ac:dyDescent="0.2">
      <c r="B370" s="21">
        <f>Tags!J370</f>
        <v>0</v>
      </c>
      <c r="C370" s="8">
        <f>SUMIF(Jan!$M$4:$M$4000, 'Tag 3'!B370, Jan!$H$4:$H$4000)</f>
        <v>0</v>
      </c>
      <c r="D370" s="8">
        <f>SUMIF(Feb!$M$4:$M$4000, 'Tag 3'!B370, Feb!$H$4:$H$4000)</f>
        <v>0</v>
      </c>
      <c r="E370" s="8">
        <f>SUMIF(Mar!$M$4:$M$4000, 'Tag 3'!B370, Mar!$H$4:$H$4000)</f>
        <v>0</v>
      </c>
      <c r="F370" s="8">
        <f>SUMIF(Apr!$M$4:$M$4000, 'Tag 3'!B370, Apr!$H$4:$H$4000)</f>
        <v>0</v>
      </c>
      <c r="G370" s="8">
        <f>SUMIF(May!$M$4:$M$4000, 'Tag 3'!B370, May!$H$4:$H$4000)</f>
        <v>0</v>
      </c>
      <c r="H370" s="8">
        <f>SUMIF(Jun!$M$4:$M$4000, 'Tag 3'!B370, Jun!$H$4:$H$4000)</f>
        <v>0</v>
      </c>
      <c r="I370" s="8">
        <f>SUMIF(Jul!$M$4:$M$4000, 'Tag 3'!B370, Jul!$H$4:$H$4000)</f>
        <v>0</v>
      </c>
      <c r="J370" s="8">
        <f>SUMIF(Aug!$M$4:$M$4000, 'Tag 3'!B370, Aug!$H$4:$H$4000)</f>
        <v>0</v>
      </c>
      <c r="K370" s="8">
        <f>SUMIF(Sep!$M$4:$M$4000, 'Tag 3'!B370, Sep!$H$4:$H$4000)</f>
        <v>0</v>
      </c>
      <c r="L370" s="8">
        <f>SUMIF(Oct!$M$4:$M$4000, 'Tag 3'!B370, Oct!$H$4:$H$4000)</f>
        <v>0</v>
      </c>
      <c r="M370" s="8">
        <f>SUMIF(Nov!$M$4:$M$4000, 'Tag 3'!B370, Nov!$H$4:$H$4000)</f>
        <v>0</v>
      </c>
      <c r="N370" s="8">
        <f>SUMIF(Dec!$M$4:$M$4000, 'Tag 3'!B370, Dec!$H$4:$H$4000)</f>
        <v>0</v>
      </c>
      <c r="O370" s="1">
        <f t="shared" si="6"/>
        <v>0</v>
      </c>
    </row>
    <row r="371" spans="2:15" x14ac:dyDescent="0.2">
      <c r="B371" s="21">
        <f>Tags!J371</f>
        <v>0</v>
      </c>
      <c r="C371" s="8">
        <f>SUMIF(Jan!$M$4:$M$4000, 'Tag 3'!B371, Jan!$H$4:$H$4000)</f>
        <v>0</v>
      </c>
      <c r="D371" s="8">
        <f>SUMIF(Feb!$M$4:$M$4000, 'Tag 3'!B371, Feb!$H$4:$H$4000)</f>
        <v>0</v>
      </c>
      <c r="E371" s="8">
        <f>SUMIF(Mar!$M$4:$M$4000, 'Tag 3'!B371, Mar!$H$4:$H$4000)</f>
        <v>0</v>
      </c>
      <c r="F371" s="8">
        <f>SUMIF(Apr!$M$4:$M$4000, 'Tag 3'!B371, Apr!$H$4:$H$4000)</f>
        <v>0</v>
      </c>
      <c r="G371" s="8">
        <f>SUMIF(May!$M$4:$M$4000, 'Tag 3'!B371, May!$H$4:$H$4000)</f>
        <v>0</v>
      </c>
      <c r="H371" s="8">
        <f>SUMIF(Jun!$M$4:$M$4000, 'Tag 3'!B371, Jun!$H$4:$H$4000)</f>
        <v>0</v>
      </c>
      <c r="I371" s="8">
        <f>SUMIF(Jul!$M$4:$M$4000, 'Tag 3'!B371, Jul!$H$4:$H$4000)</f>
        <v>0</v>
      </c>
      <c r="J371" s="8">
        <f>SUMIF(Aug!$M$4:$M$4000, 'Tag 3'!B371, Aug!$H$4:$H$4000)</f>
        <v>0</v>
      </c>
      <c r="K371" s="8">
        <f>SUMIF(Sep!$M$4:$M$4000, 'Tag 3'!B371, Sep!$H$4:$H$4000)</f>
        <v>0</v>
      </c>
      <c r="L371" s="8">
        <f>SUMIF(Oct!$M$4:$M$4000, 'Tag 3'!B371, Oct!$H$4:$H$4000)</f>
        <v>0</v>
      </c>
      <c r="M371" s="8">
        <f>SUMIF(Nov!$M$4:$M$4000, 'Tag 3'!B371, Nov!$H$4:$H$4000)</f>
        <v>0</v>
      </c>
      <c r="N371" s="8">
        <f>SUMIF(Dec!$M$4:$M$4000, 'Tag 3'!B371, Dec!$H$4:$H$4000)</f>
        <v>0</v>
      </c>
      <c r="O371" s="1">
        <f t="shared" si="6"/>
        <v>0</v>
      </c>
    </row>
    <row r="372" spans="2:15" x14ac:dyDescent="0.2">
      <c r="B372" s="21">
        <f>Tags!J372</f>
        <v>0</v>
      </c>
      <c r="C372" s="8">
        <f>SUMIF(Jan!$M$4:$M$4000, 'Tag 3'!B372, Jan!$H$4:$H$4000)</f>
        <v>0</v>
      </c>
      <c r="D372" s="8">
        <f>SUMIF(Feb!$M$4:$M$4000, 'Tag 3'!B372, Feb!$H$4:$H$4000)</f>
        <v>0</v>
      </c>
      <c r="E372" s="8">
        <f>SUMIF(Mar!$M$4:$M$4000, 'Tag 3'!B372, Mar!$H$4:$H$4000)</f>
        <v>0</v>
      </c>
      <c r="F372" s="8">
        <f>SUMIF(Apr!$M$4:$M$4000, 'Tag 3'!B372, Apr!$H$4:$H$4000)</f>
        <v>0</v>
      </c>
      <c r="G372" s="8">
        <f>SUMIF(May!$M$4:$M$4000, 'Tag 3'!B372, May!$H$4:$H$4000)</f>
        <v>0</v>
      </c>
      <c r="H372" s="8">
        <f>SUMIF(Jun!$M$4:$M$4000, 'Tag 3'!B372, Jun!$H$4:$H$4000)</f>
        <v>0</v>
      </c>
      <c r="I372" s="8">
        <f>SUMIF(Jul!$M$4:$M$4000, 'Tag 3'!B372, Jul!$H$4:$H$4000)</f>
        <v>0</v>
      </c>
      <c r="J372" s="8">
        <f>SUMIF(Aug!$M$4:$M$4000, 'Tag 3'!B372, Aug!$H$4:$H$4000)</f>
        <v>0</v>
      </c>
      <c r="K372" s="8">
        <f>SUMIF(Sep!$M$4:$M$4000, 'Tag 3'!B372, Sep!$H$4:$H$4000)</f>
        <v>0</v>
      </c>
      <c r="L372" s="8">
        <f>SUMIF(Oct!$M$4:$M$4000, 'Tag 3'!B372, Oct!$H$4:$H$4000)</f>
        <v>0</v>
      </c>
      <c r="M372" s="8">
        <f>SUMIF(Nov!$M$4:$M$4000, 'Tag 3'!B372, Nov!$H$4:$H$4000)</f>
        <v>0</v>
      </c>
      <c r="N372" s="8">
        <f>SUMIF(Dec!$M$4:$M$4000, 'Tag 3'!B372, Dec!$H$4:$H$4000)</f>
        <v>0</v>
      </c>
      <c r="O372" s="1">
        <f t="shared" si="6"/>
        <v>0</v>
      </c>
    </row>
    <row r="373" spans="2:15" x14ac:dyDescent="0.2">
      <c r="B373" s="21">
        <f>Tags!J373</f>
        <v>0</v>
      </c>
      <c r="C373" s="8">
        <f>SUMIF(Jan!$M$4:$M$4000, 'Tag 3'!B373, Jan!$H$4:$H$4000)</f>
        <v>0</v>
      </c>
      <c r="D373" s="8">
        <f>SUMIF(Feb!$M$4:$M$4000, 'Tag 3'!B373, Feb!$H$4:$H$4000)</f>
        <v>0</v>
      </c>
      <c r="E373" s="8">
        <f>SUMIF(Mar!$M$4:$M$4000, 'Tag 3'!B373, Mar!$H$4:$H$4000)</f>
        <v>0</v>
      </c>
      <c r="F373" s="8">
        <f>SUMIF(Apr!$M$4:$M$4000, 'Tag 3'!B373, Apr!$H$4:$H$4000)</f>
        <v>0</v>
      </c>
      <c r="G373" s="8">
        <f>SUMIF(May!$M$4:$M$4000, 'Tag 3'!B373, May!$H$4:$H$4000)</f>
        <v>0</v>
      </c>
      <c r="H373" s="8">
        <f>SUMIF(Jun!$M$4:$M$4000, 'Tag 3'!B373, Jun!$H$4:$H$4000)</f>
        <v>0</v>
      </c>
      <c r="I373" s="8">
        <f>SUMIF(Jul!$M$4:$M$4000, 'Tag 3'!B373, Jul!$H$4:$H$4000)</f>
        <v>0</v>
      </c>
      <c r="J373" s="8">
        <f>SUMIF(Aug!$M$4:$M$4000, 'Tag 3'!B373, Aug!$H$4:$H$4000)</f>
        <v>0</v>
      </c>
      <c r="K373" s="8">
        <f>SUMIF(Sep!$M$4:$M$4000, 'Tag 3'!B373, Sep!$H$4:$H$4000)</f>
        <v>0</v>
      </c>
      <c r="L373" s="8">
        <f>SUMIF(Oct!$M$4:$M$4000, 'Tag 3'!B373, Oct!$H$4:$H$4000)</f>
        <v>0</v>
      </c>
      <c r="M373" s="8">
        <f>SUMIF(Nov!$M$4:$M$4000, 'Tag 3'!B373, Nov!$H$4:$H$4000)</f>
        <v>0</v>
      </c>
      <c r="N373" s="8">
        <f>SUMIF(Dec!$M$4:$M$4000, 'Tag 3'!B373, Dec!$H$4:$H$4000)</f>
        <v>0</v>
      </c>
      <c r="O373" s="1">
        <f t="shared" si="6"/>
        <v>0</v>
      </c>
    </row>
    <row r="374" spans="2:15" x14ac:dyDescent="0.2">
      <c r="B374" s="21">
        <f>Tags!J374</f>
        <v>0</v>
      </c>
      <c r="C374" s="8">
        <f>SUMIF(Jan!$M$4:$M$4000, 'Tag 3'!B374, Jan!$H$4:$H$4000)</f>
        <v>0</v>
      </c>
      <c r="D374" s="8">
        <f>SUMIF(Feb!$M$4:$M$4000, 'Tag 3'!B374, Feb!$H$4:$H$4000)</f>
        <v>0</v>
      </c>
      <c r="E374" s="8">
        <f>SUMIF(Mar!$M$4:$M$4000, 'Tag 3'!B374, Mar!$H$4:$H$4000)</f>
        <v>0</v>
      </c>
      <c r="F374" s="8">
        <f>SUMIF(Apr!$M$4:$M$4000, 'Tag 3'!B374, Apr!$H$4:$H$4000)</f>
        <v>0</v>
      </c>
      <c r="G374" s="8">
        <f>SUMIF(May!$M$4:$M$4000, 'Tag 3'!B374, May!$H$4:$H$4000)</f>
        <v>0</v>
      </c>
      <c r="H374" s="8">
        <f>SUMIF(Jun!$M$4:$M$4000, 'Tag 3'!B374, Jun!$H$4:$H$4000)</f>
        <v>0</v>
      </c>
      <c r="I374" s="8">
        <f>SUMIF(Jul!$M$4:$M$4000, 'Tag 3'!B374, Jul!$H$4:$H$4000)</f>
        <v>0</v>
      </c>
      <c r="J374" s="8">
        <f>SUMIF(Aug!$M$4:$M$4000, 'Tag 3'!B374, Aug!$H$4:$H$4000)</f>
        <v>0</v>
      </c>
      <c r="K374" s="8">
        <f>SUMIF(Sep!$M$4:$M$4000, 'Tag 3'!B374, Sep!$H$4:$H$4000)</f>
        <v>0</v>
      </c>
      <c r="L374" s="8">
        <f>SUMIF(Oct!$M$4:$M$4000, 'Tag 3'!B374, Oct!$H$4:$H$4000)</f>
        <v>0</v>
      </c>
      <c r="M374" s="8">
        <f>SUMIF(Nov!$M$4:$M$4000, 'Tag 3'!B374, Nov!$H$4:$H$4000)</f>
        <v>0</v>
      </c>
      <c r="N374" s="8">
        <f>SUMIF(Dec!$M$4:$M$4000, 'Tag 3'!B374, Dec!$H$4:$H$4000)</f>
        <v>0</v>
      </c>
      <c r="O374" s="1">
        <f t="shared" si="6"/>
        <v>0</v>
      </c>
    </row>
    <row r="375" spans="2:15" x14ac:dyDescent="0.2">
      <c r="B375" s="21">
        <f>Tags!J375</f>
        <v>0</v>
      </c>
      <c r="C375" s="8">
        <f>SUMIF(Jan!$M$4:$M$4000, 'Tag 3'!B375, Jan!$H$4:$H$4000)</f>
        <v>0</v>
      </c>
      <c r="D375" s="8">
        <f>SUMIF(Feb!$M$4:$M$4000, 'Tag 3'!B375, Feb!$H$4:$H$4000)</f>
        <v>0</v>
      </c>
      <c r="E375" s="8">
        <f>SUMIF(Mar!$M$4:$M$4000, 'Tag 3'!B375, Mar!$H$4:$H$4000)</f>
        <v>0</v>
      </c>
      <c r="F375" s="8">
        <f>SUMIF(Apr!$M$4:$M$4000, 'Tag 3'!B375, Apr!$H$4:$H$4000)</f>
        <v>0</v>
      </c>
      <c r="G375" s="8">
        <f>SUMIF(May!$M$4:$M$4000, 'Tag 3'!B375, May!$H$4:$H$4000)</f>
        <v>0</v>
      </c>
      <c r="H375" s="8">
        <f>SUMIF(Jun!$M$4:$M$4000, 'Tag 3'!B375, Jun!$H$4:$H$4000)</f>
        <v>0</v>
      </c>
      <c r="I375" s="8">
        <f>SUMIF(Jul!$M$4:$M$4000, 'Tag 3'!B375, Jul!$H$4:$H$4000)</f>
        <v>0</v>
      </c>
      <c r="J375" s="8">
        <f>SUMIF(Aug!$M$4:$M$4000, 'Tag 3'!B375, Aug!$H$4:$H$4000)</f>
        <v>0</v>
      </c>
      <c r="K375" s="8">
        <f>SUMIF(Sep!$M$4:$M$4000, 'Tag 3'!B375, Sep!$H$4:$H$4000)</f>
        <v>0</v>
      </c>
      <c r="L375" s="8">
        <f>SUMIF(Oct!$M$4:$M$4000, 'Tag 3'!B375, Oct!$H$4:$H$4000)</f>
        <v>0</v>
      </c>
      <c r="M375" s="8">
        <f>SUMIF(Nov!$M$4:$M$4000, 'Tag 3'!B375, Nov!$H$4:$H$4000)</f>
        <v>0</v>
      </c>
      <c r="N375" s="8">
        <f>SUMIF(Dec!$M$4:$M$4000, 'Tag 3'!B375, Dec!$H$4:$H$4000)</f>
        <v>0</v>
      </c>
      <c r="O375" s="1">
        <f t="shared" si="6"/>
        <v>0</v>
      </c>
    </row>
    <row r="376" spans="2:15" x14ac:dyDescent="0.2">
      <c r="B376" s="21">
        <f>Tags!J376</f>
        <v>0</v>
      </c>
      <c r="C376" s="8">
        <f>SUMIF(Jan!$M$4:$M$4000, 'Tag 3'!B376, Jan!$H$4:$H$4000)</f>
        <v>0</v>
      </c>
      <c r="D376" s="8">
        <f>SUMIF(Feb!$M$4:$M$4000, 'Tag 3'!B376, Feb!$H$4:$H$4000)</f>
        <v>0</v>
      </c>
      <c r="E376" s="8">
        <f>SUMIF(Mar!$M$4:$M$4000, 'Tag 3'!B376, Mar!$H$4:$H$4000)</f>
        <v>0</v>
      </c>
      <c r="F376" s="8">
        <f>SUMIF(Apr!$M$4:$M$4000, 'Tag 3'!B376, Apr!$H$4:$H$4000)</f>
        <v>0</v>
      </c>
      <c r="G376" s="8">
        <f>SUMIF(May!$M$4:$M$4000, 'Tag 3'!B376, May!$H$4:$H$4000)</f>
        <v>0</v>
      </c>
      <c r="H376" s="8">
        <f>SUMIF(Jun!$M$4:$M$4000, 'Tag 3'!B376, Jun!$H$4:$H$4000)</f>
        <v>0</v>
      </c>
      <c r="I376" s="8">
        <f>SUMIF(Jul!$M$4:$M$4000, 'Tag 3'!B376, Jul!$H$4:$H$4000)</f>
        <v>0</v>
      </c>
      <c r="J376" s="8">
        <f>SUMIF(Aug!$M$4:$M$4000, 'Tag 3'!B376, Aug!$H$4:$H$4000)</f>
        <v>0</v>
      </c>
      <c r="K376" s="8">
        <f>SUMIF(Sep!$M$4:$M$4000, 'Tag 3'!B376, Sep!$H$4:$H$4000)</f>
        <v>0</v>
      </c>
      <c r="L376" s="8">
        <f>SUMIF(Oct!$M$4:$M$4000, 'Tag 3'!B376, Oct!$H$4:$H$4000)</f>
        <v>0</v>
      </c>
      <c r="M376" s="8">
        <f>SUMIF(Nov!$M$4:$M$4000, 'Tag 3'!B376, Nov!$H$4:$H$4000)</f>
        <v>0</v>
      </c>
      <c r="N376" s="8">
        <f>SUMIF(Dec!$M$4:$M$4000, 'Tag 3'!B376, Dec!$H$4:$H$4000)</f>
        <v>0</v>
      </c>
      <c r="O376" s="1">
        <f t="shared" si="6"/>
        <v>0</v>
      </c>
    </row>
    <row r="377" spans="2:15" x14ac:dyDescent="0.2">
      <c r="B377" s="21">
        <f>Tags!J377</f>
        <v>0</v>
      </c>
      <c r="C377" s="8">
        <f>SUMIF(Jan!$M$4:$M$4000, 'Tag 3'!B377, Jan!$H$4:$H$4000)</f>
        <v>0</v>
      </c>
      <c r="D377" s="8">
        <f>SUMIF(Feb!$M$4:$M$4000, 'Tag 3'!B377, Feb!$H$4:$H$4000)</f>
        <v>0</v>
      </c>
      <c r="E377" s="8">
        <f>SUMIF(Mar!$M$4:$M$4000, 'Tag 3'!B377, Mar!$H$4:$H$4000)</f>
        <v>0</v>
      </c>
      <c r="F377" s="8">
        <f>SUMIF(Apr!$M$4:$M$4000, 'Tag 3'!B377, Apr!$H$4:$H$4000)</f>
        <v>0</v>
      </c>
      <c r="G377" s="8">
        <f>SUMIF(May!$M$4:$M$4000, 'Tag 3'!B377, May!$H$4:$H$4000)</f>
        <v>0</v>
      </c>
      <c r="H377" s="8">
        <f>SUMIF(Jun!$M$4:$M$4000, 'Tag 3'!B377, Jun!$H$4:$H$4000)</f>
        <v>0</v>
      </c>
      <c r="I377" s="8">
        <f>SUMIF(Jul!$M$4:$M$4000, 'Tag 3'!B377, Jul!$H$4:$H$4000)</f>
        <v>0</v>
      </c>
      <c r="J377" s="8">
        <f>SUMIF(Aug!$M$4:$M$4000, 'Tag 3'!B377, Aug!$H$4:$H$4000)</f>
        <v>0</v>
      </c>
      <c r="K377" s="8">
        <f>SUMIF(Sep!$M$4:$M$4000, 'Tag 3'!B377, Sep!$H$4:$H$4000)</f>
        <v>0</v>
      </c>
      <c r="L377" s="8">
        <f>SUMIF(Oct!$M$4:$M$4000, 'Tag 3'!B377, Oct!$H$4:$H$4000)</f>
        <v>0</v>
      </c>
      <c r="M377" s="8">
        <f>SUMIF(Nov!$M$4:$M$4000, 'Tag 3'!B377, Nov!$H$4:$H$4000)</f>
        <v>0</v>
      </c>
      <c r="N377" s="8">
        <f>SUMIF(Dec!$M$4:$M$4000, 'Tag 3'!B377, Dec!$H$4:$H$4000)</f>
        <v>0</v>
      </c>
      <c r="O377" s="1">
        <f t="shared" si="6"/>
        <v>0</v>
      </c>
    </row>
    <row r="378" spans="2:15" x14ac:dyDescent="0.2">
      <c r="B378" s="21">
        <f>Tags!J378</f>
        <v>0</v>
      </c>
      <c r="C378" s="8">
        <f>SUMIF(Jan!$M$4:$M$4000, 'Tag 3'!B378, Jan!$H$4:$H$4000)</f>
        <v>0</v>
      </c>
      <c r="D378" s="8">
        <f>SUMIF(Feb!$M$4:$M$4000, 'Tag 3'!B378, Feb!$H$4:$H$4000)</f>
        <v>0</v>
      </c>
      <c r="E378" s="8">
        <f>SUMIF(Mar!$M$4:$M$4000, 'Tag 3'!B378, Mar!$H$4:$H$4000)</f>
        <v>0</v>
      </c>
      <c r="F378" s="8">
        <f>SUMIF(Apr!$M$4:$M$4000, 'Tag 3'!B378, Apr!$H$4:$H$4000)</f>
        <v>0</v>
      </c>
      <c r="G378" s="8">
        <f>SUMIF(May!$M$4:$M$4000, 'Tag 3'!B378, May!$H$4:$H$4000)</f>
        <v>0</v>
      </c>
      <c r="H378" s="8">
        <f>SUMIF(Jun!$M$4:$M$4000, 'Tag 3'!B378, Jun!$H$4:$H$4000)</f>
        <v>0</v>
      </c>
      <c r="I378" s="8">
        <f>SUMIF(Jul!$M$4:$M$4000, 'Tag 3'!B378, Jul!$H$4:$H$4000)</f>
        <v>0</v>
      </c>
      <c r="J378" s="8">
        <f>SUMIF(Aug!$M$4:$M$4000, 'Tag 3'!B378, Aug!$H$4:$H$4000)</f>
        <v>0</v>
      </c>
      <c r="K378" s="8">
        <f>SUMIF(Sep!$M$4:$M$4000, 'Tag 3'!B378, Sep!$H$4:$H$4000)</f>
        <v>0</v>
      </c>
      <c r="L378" s="8">
        <f>SUMIF(Oct!$M$4:$M$4000, 'Tag 3'!B378, Oct!$H$4:$H$4000)</f>
        <v>0</v>
      </c>
      <c r="M378" s="8">
        <f>SUMIF(Nov!$M$4:$M$4000, 'Tag 3'!B378, Nov!$H$4:$H$4000)</f>
        <v>0</v>
      </c>
      <c r="N378" s="8">
        <f>SUMIF(Dec!$M$4:$M$4000, 'Tag 3'!B378, Dec!$H$4:$H$4000)</f>
        <v>0</v>
      </c>
      <c r="O378" s="1">
        <f t="shared" si="6"/>
        <v>0</v>
      </c>
    </row>
    <row r="379" spans="2:15" x14ac:dyDescent="0.2">
      <c r="B379" s="21">
        <f>Tags!J379</f>
        <v>0</v>
      </c>
      <c r="C379" s="8">
        <f>SUMIF(Jan!$M$4:$M$4000, 'Tag 3'!B379, Jan!$H$4:$H$4000)</f>
        <v>0</v>
      </c>
      <c r="D379" s="8">
        <f>SUMIF(Feb!$M$4:$M$4000, 'Tag 3'!B379, Feb!$H$4:$H$4000)</f>
        <v>0</v>
      </c>
      <c r="E379" s="8">
        <f>SUMIF(Mar!$M$4:$M$4000, 'Tag 3'!B379, Mar!$H$4:$H$4000)</f>
        <v>0</v>
      </c>
      <c r="F379" s="8">
        <f>SUMIF(Apr!$M$4:$M$4000, 'Tag 3'!B379, Apr!$H$4:$H$4000)</f>
        <v>0</v>
      </c>
      <c r="G379" s="8">
        <f>SUMIF(May!$M$4:$M$4000, 'Tag 3'!B379, May!$H$4:$H$4000)</f>
        <v>0</v>
      </c>
      <c r="H379" s="8">
        <f>SUMIF(Jun!$M$4:$M$4000, 'Tag 3'!B379, Jun!$H$4:$H$4000)</f>
        <v>0</v>
      </c>
      <c r="I379" s="8">
        <f>SUMIF(Jul!$M$4:$M$4000, 'Tag 3'!B379, Jul!$H$4:$H$4000)</f>
        <v>0</v>
      </c>
      <c r="J379" s="8">
        <f>SUMIF(Aug!$M$4:$M$4000, 'Tag 3'!B379, Aug!$H$4:$H$4000)</f>
        <v>0</v>
      </c>
      <c r="K379" s="8">
        <f>SUMIF(Sep!$M$4:$M$4000, 'Tag 3'!B379, Sep!$H$4:$H$4000)</f>
        <v>0</v>
      </c>
      <c r="L379" s="8">
        <f>SUMIF(Oct!$M$4:$M$4000, 'Tag 3'!B379, Oct!$H$4:$H$4000)</f>
        <v>0</v>
      </c>
      <c r="M379" s="8">
        <f>SUMIF(Nov!$M$4:$M$4000, 'Tag 3'!B379, Nov!$H$4:$H$4000)</f>
        <v>0</v>
      </c>
      <c r="N379" s="8">
        <f>SUMIF(Dec!$M$4:$M$4000, 'Tag 3'!B379, Dec!$H$4:$H$4000)</f>
        <v>0</v>
      </c>
      <c r="O379" s="1">
        <f t="shared" si="6"/>
        <v>0</v>
      </c>
    </row>
    <row r="380" spans="2:15" x14ac:dyDescent="0.2">
      <c r="B380" s="21">
        <f>Tags!J380</f>
        <v>0</v>
      </c>
      <c r="C380" s="8">
        <f>SUMIF(Jan!$M$4:$M$4000, 'Tag 3'!B380, Jan!$H$4:$H$4000)</f>
        <v>0</v>
      </c>
      <c r="D380" s="8">
        <f>SUMIF(Feb!$M$4:$M$4000, 'Tag 3'!B380, Feb!$H$4:$H$4000)</f>
        <v>0</v>
      </c>
      <c r="E380" s="8">
        <f>SUMIF(Mar!$M$4:$M$4000, 'Tag 3'!B380, Mar!$H$4:$H$4000)</f>
        <v>0</v>
      </c>
      <c r="F380" s="8">
        <f>SUMIF(Apr!$M$4:$M$4000, 'Tag 3'!B380, Apr!$H$4:$H$4000)</f>
        <v>0</v>
      </c>
      <c r="G380" s="8">
        <f>SUMIF(May!$M$4:$M$4000, 'Tag 3'!B380, May!$H$4:$H$4000)</f>
        <v>0</v>
      </c>
      <c r="H380" s="8">
        <f>SUMIF(Jun!$M$4:$M$4000, 'Tag 3'!B380, Jun!$H$4:$H$4000)</f>
        <v>0</v>
      </c>
      <c r="I380" s="8">
        <f>SUMIF(Jul!$M$4:$M$4000, 'Tag 3'!B380, Jul!$H$4:$H$4000)</f>
        <v>0</v>
      </c>
      <c r="J380" s="8">
        <f>SUMIF(Aug!$M$4:$M$4000, 'Tag 3'!B380, Aug!$H$4:$H$4000)</f>
        <v>0</v>
      </c>
      <c r="K380" s="8">
        <f>SUMIF(Sep!$M$4:$M$4000, 'Tag 3'!B380, Sep!$H$4:$H$4000)</f>
        <v>0</v>
      </c>
      <c r="L380" s="8">
        <f>SUMIF(Oct!$M$4:$M$4000, 'Tag 3'!B380, Oct!$H$4:$H$4000)</f>
        <v>0</v>
      </c>
      <c r="M380" s="8">
        <f>SUMIF(Nov!$M$4:$M$4000, 'Tag 3'!B380, Nov!$H$4:$H$4000)</f>
        <v>0</v>
      </c>
      <c r="N380" s="8">
        <f>SUMIF(Dec!$M$4:$M$4000, 'Tag 3'!B380, Dec!$H$4:$H$4000)</f>
        <v>0</v>
      </c>
      <c r="O380" s="1">
        <f t="shared" si="6"/>
        <v>0</v>
      </c>
    </row>
    <row r="381" spans="2:15" x14ac:dyDescent="0.2">
      <c r="B381" s="21">
        <f>Tags!J381</f>
        <v>0</v>
      </c>
      <c r="C381" s="8">
        <f>SUMIF(Jan!$M$4:$M$4000, 'Tag 3'!B381, Jan!$H$4:$H$4000)</f>
        <v>0</v>
      </c>
      <c r="D381" s="8">
        <f>SUMIF(Feb!$M$4:$M$4000, 'Tag 3'!B381, Feb!$H$4:$H$4000)</f>
        <v>0</v>
      </c>
      <c r="E381" s="8">
        <f>SUMIF(Mar!$M$4:$M$4000, 'Tag 3'!B381, Mar!$H$4:$H$4000)</f>
        <v>0</v>
      </c>
      <c r="F381" s="8">
        <f>SUMIF(Apr!$M$4:$M$4000, 'Tag 3'!B381, Apr!$H$4:$H$4000)</f>
        <v>0</v>
      </c>
      <c r="G381" s="8">
        <f>SUMIF(May!$M$4:$M$4000, 'Tag 3'!B381, May!$H$4:$H$4000)</f>
        <v>0</v>
      </c>
      <c r="H381" s="8">
        <f>SUMIF(Jun!$M$4:$M$4000, 'Tag 3'!B381, Jun!$H$4:$H$4000)</f>
        <v>0</v>
      </c>
      <c r="I381" s="8">
        <f>SUMIF(Jul!$M$4:$M$4000, 'Tag 3'!B381, Jul!$H$4:$H$4000)</f>
        <v>0</v>
      </c>
      <c r="J381" s="8">
        <f>SUMIF(Aug!$M$4:$M$4000, 'Tag 3'!B381, Aug!$H$4:$H$4000)</f>
        <v>0</v>
      </c>
      <c r="K381" s="8">
        <f>SUMIF(Sep!$M$4:$M$4000, 'Tag 3'!B381, Sep!$H$4:$H$4000)</f>
        <v>0</v>
      </c>
      <c r="L381" s="8">
        <f>SUMIF(Oct!$M$4:$M$4000, 'Tag 3'!B381, Oct!$H$4:$H$4000)</f>
        <v>0</v>
      </c>
      <c r="M381" s="8">
        <f>SUMIF(Nov!$M$4:$M$4000, 'Tag 3'!B381, Nov!$H$4:$H$4000)</f>
        <v>0</v>
      </c>
      <c r="N381" s="8">
        <f>SUMIF(Dec!$M$4:$M$4000, 'Tag 3'!B381, Dec!$H$4:$H$4000)</f>
        <v>0</v>
      </c>
      <c r="O381" s="1">
        <f t="shared" si="6"/>
        <v>0</v>
      </c>
    </row>
    <row r="382" spans="2:15" x14ac:dyDescent="0.2">
      <c r="B382" s="21">
        <f>Tags!J382</f>
        <v>0</v>
      </c>
      <c r="C382" s="8">
        <f>SUMIF(Jan!$M$4:$M$4000, 'Tag 3'!B382, Jan!$H$4:$H$4000)</f>
        <v>0</v>
      </c>
      <c r="D382" s="8">
        <f>SUMIF(Feb!$M$4:$M$4000, 'Tag 3'!B382, Feb!$H$4:$H$4000)</f>
        <v>0</v>
      </c>
      <c r="E382" s="8">
        <f>SUMIF(Mar!$M$4:$M$4000, 'Tag 3'!B382, Mar!$H$4:$H$4000)</f>
        <v>0</v>
      </c>
      <c r="F382" s="8">
        <f>SUMIF(Apr!$M$4:$M$4000, 'Tag 3'!B382, Apr!$H$4:$H$4000)</f>
        <v>0</v>
      </c>
      <c r="G382" s="8">
        <f>SUMIF(May!$M$4:$M$4000, 'Tag 3'!B382, May!$H$4:$H$4000)</f>
        <v>0</v>
      </c>
      <c r="H382" s="8">
        <f>SUMIF(Jun!$M$4:$M$4000, 'Tag 3'!B382, Jun!$H$4:$H$4000)</f>
        <v>0</v>
      </c>
      <c r="I382" s="8">
        <f>SUMIF(Jul!$M$4:$M$4000, 'Tag 3'!B382, Jul!$H$4:$H$4000)</f>
        <v>0</v>
      </c>
      <c r="J382" s="8">
        <f>SUMIF(Aug!$M$4:$M$4000, 'Tag 3'!B382, Aug!$H$4:$H$4000)</f>
        <v>0</v>
      </c>
      <c r="K382" s="8">
        <f>SUMIF(Sep!$M$4:$M$4000, 'Tag 3'!B382, Sep!$H$4:$H$4000)</f>
        <v>0</v>
      </c>
      <c r="L382" s="8">
        <f>SUMIF(Oct!$M$4:$M$4000, 'Tag 3'!B382, Oct!$H$4:$H$4000)</f>
        <v>0</v>
      </c>
      <c r="M382" s="8">
        <f>SUMIF(Nov!$M$4:$M$4000, 'Tag 3'!B382, Nov!$H$4:$H$4000)</f>
        <v>0</v>
      </c>
      <c r="N382" s="8">
        <f>SUMIF(Dec!$M$4:$M$4000, 'Tag 3'!B382, Dec!$H$4:$H$4000)</f>
        <v>0</v>
      </c>
      <c r="O382" s="1">
        <f t="shared" si="6"/>
        <v>0</v>
      </c>
    </row>
    <row r="383" spans="2:15" x14ac:dyDescent="0.2">
      <c r="B383" s="21">
        <f>Tags!J383</f>
        <v>0</v>
      </c>
      <c r="C383" s="8">
        <f>SUMIF(Jan!$M$4:$M$4000, 'Tag 3'!B383, Jan!$H$4:$H$4000)</f>
        <v>0</v>
      </c>
      <c r="D383" s="8">
        <f>SUMIF(Feb!$M$4:$M$4000, 'Tag 3'!B383, Feb!$H$4:$H$4000)</f>
        <v>0</v>
      </c>
      <c r="E383" s="8">
        <f>SUMIF(Mar!$M$4:$M$4000, 'Tag 3'!B383, Mar!$H$4:$H$4000)</f>
        <v>0</v>
      </c>
      <c r="F383" s="8">
        <f>SUMIF(Apr!$M$4:$M$4000, 'Tag 3'!B383, Apr!$H$4:$H$4000)</f>
        <v>0</v>
      </c>
      <c r="G383" s="8">
        <f>SUMIF(May!$M$4:$M$4000, 'Tag 3'!B383, May!$H$4:$H$4000)</f>
        <v>0</v>
      </c>
      <c r="H383" s="8">
        <f>SUMIF(Jun!$M$4:$M$4000, 'Tag 3'!B383, Jun!$H$4:$H$4000)</f>
        <v>0</v>
      </c>
      <c r="I383" s="8">
        <f>SUMIF(Jul!$M$4:$M$4000, 'Tag 3'!B383, Jul!$H$4:$H$4000)</f>
        <v>0</v>
      </c>
      <c r="J383" s="8">
        <f>SUMIF(Aug!$M$4:$M$4000, 'Tag 3'!B383, Aug!$H$4:$H$4000)</f>
        <v>0</v>
      </c>
      <c r="K383" s="8">
        <f>SUMIF(Sep!$M$4:$M$4000, 'Tag 3'!B383, Sep!$H$4:$H$4000)</f>
        <v>0</v>
      </c>
      <c r="L383" s="8">
        <f>SUMIF(Oct!$M$4:$M$4000, 'Tag 3'!B383, Oct!$H$4:$H$4000)</f>
        <v>0</v>
      </c>
      <c r="M383" s="8">
        <f>SUMIF(Nov!$M$4:$M$4000, 'Tag 3'!B383, Nov!$H$4:$H$4000)</f>
        <v>0</v>
      </c>
      <c r="N383" s="8">
        <f>SUMIF(Dec!$M$4:$M$4000, 'Tag 3'!B383, Dec!$H$4:$H$4000)</f>
        <v>0</v>
      </c>
      <c r="O383" s="1">
        <f t="shared" si="6"/>
        <v>0</v>
      </c>
    </row>
    <row r="384" spans="2:15" x14ac:dyDescent="0.2">
      <c r="B384" s="21">
        <f>Tags!J384</f>
        <v>0</v>
      </c>
      <c r="C384" s="8">
        <f>SUMIF(Jan!$M$4:$M$4000, 'Tag 3'!B384, Jan!$H$4:$H$4000)</f>
        <v>0</v>
      </c>
      <c r="D384" s="8">
        <f>SUMIF(Feb!$M$4:$M$4000, 'Tag 3'!B384, Feb!$H$4:$H$4000)</f>
        <v>0</v>
      </c>
      <c r="E384" s="8">
        <f>SUMIF(Mar!$M$4:$M$4000, 'Tag 3'!B384, Mar!$H$4:$H$4000)</f>
        <v>0</v>
      </c>
      <c r="F384" s="8">
        <f>SUMIF(Apr!$M$4:$M$4000, 'Tag 3'!B384, Apr!$H$4:$H$4000)</f>
        <v>0</v>
      </c>
      <c r="G384" s="8">
        <f>SUMIF(May!$M$4:$M$4000, 'Tag 3'!B384, May!$H$4:$H$4000)</f>
        <v>0</v>
      </c>
      <c r="H384" s="8">
        <f>SUMIF(Jun!$M$4:$M$4000, 'Tag 3'!B384, Jun!$H$4:$H$4000)</f>
        <v>0</v>
      </c>
      <c r="I384" s="8">
        <f>SUMIF(Jul!$M$4:$M$4000, 'Tag 3'!B384, Jul!$H$4:$H$4000)</f>
        <v>0</v>
      </c>
      <c r="J384" s="8">
        <f>SUMIF(Aug!$M$4:$M$4000, 'Tag 3'!B384, Aug!$H$4:$H$4000)</f>
        <v>0</v>
      </c>
      <c r="K384" s="8">
        <f>SUMIF(Sep!$M$4:$M$4000, 'Tag 3'!B384, Sep!$H$4:$H$4000)</f>
        <v>0</v>
      </c>
      <c r="L384" s="8">
        <f>SUMIF(Oct!$M$4:$M$4000, 'Tag 3'!B384, Oct!$H$4:$H$4000)</f>
        <v>0</v>
      </c>
      <c r="M384" s="8">
        <f>SUMIF(Nov!$M$4:$M$4000, 'Tag 3'!B384, Nov!$H$4:$H$4000)</f>
        <v>0</v>
      </c>
      <c r="N384" s="8">
        <f>SUMIF(Dec!$M$4:$M$4000, 'Tag 3'!B384, Dec!$H$4:$H$4000)</f>
        <v>0</v>
      </c>
      <c r="O384" s="1">
        <f t="shared" si="6"/>
        <v>0</v>
      </c>
    </row>
    <row r="385" spans="2:15" x14ac:dyDescent="0.2">
      <c r="B385" s="21">
        <f>Tags!J385</f>
        <v>0</v>
      </c>
      <c r="C385" s="8">
        <f>SUMIF(Jan!$M$4:$M$4000, 'Tag 3'!B385, Jan!$H$4:$H$4000)</f>
        <v>0</v>
      </c>
      <c r="D385" s="8">
        <f>SUMIF(Feb!$M$4:$M$4000, 'Tag 3'!B385, Feb!$H$4:$H$4000)</f>
        <v>0</v>
      </c>
      <c r="E385" s="8">
        <f>SUMIF(Mar!$M$4:$M$4000, 'Tag 3'!B385, Mar!$H$4:$H$4000)</f>
        <v>0</v>
      </c>
      <c r="F385" s="8">
        <f>SUMIF(Apr!$M$4:$M$4000, 'Tag 3'!B385, Apr!$H$4:$H$4000)</f>
        <v>0</v>
      </c>
      <c r="G385" s="8">
        <f>SUMIF(May!$M$4:$M$4000, 'Tag 3'!B385, May!$H$4:$H$4000)</f>
        <v>0</v>
      </c>
      <c r="H385" s="8">
        <f>SUMIF(Jun!$M$4:$M$4000, 'Tag 3'!B385, Jun!$H$4:$H$4000)</f>
        <v>0</v>
      </c>
      <c r="I385" s="8">
        <f>SUMIF(Jul!$M$4:$M$4000, 'Tag 3'!B385, Jul!$H$4:$H$4000)</f>
        <v>0</v>
      </c>
      <c r="J385" s="8">
        <f>SUMIF(Aug!$M$4:$M$4000, 'Tag 3'!B385, Aug!$H$4:$H$4000)</f>
        <v>0</v>
      </c>
      <c r="K385" s="8">
        <f>SUMIF(Sep!$M$4:$M$4000, 'Tag 3'!B385, Sep!$H$4:$H$4000)</f>
        <v>0</v>
      </c>
      <c r="L385" s="8">
        <f>SUMIF(Oct!$M$4:$M$4000, 'Tag 3'!B385, Oct!$H$4:$H$4000)</f>
        <v>0</v>
      </c>
      <c r="M385" s="8">
        <f>SUMIF(Nov!$M$4:$M$4000, 'Tag 3'!B385, Nov!$H$4:$H$4000)</f>
        <v>0</v>
      </c>
      <c r="N385" s="8">
        <f>SUMIF(Dec!$M$4:$M$4000, 'Tag 3'!B385, Dec!$H$4:$H$4000)</f>
        <v>0</v>
      </c>
      <c r="O385" s="1">
        <f t="shared" si="6"/>
        <v>0</v>
      </c>
    </row>
    <row r="386" spans="2:15" x14ac:dyDescent="0.2">
      <c r="B386" s="21">
        <f>Tags!J386</f>
        <v>0</v>
      </c>
      <c r="C386" s="8">
        <f>SUMIF(Jan!$M$4:$M$4000, 'Tag 3'!B386, Jan!$H$4:$H$4000)</f>
        <v>0</v>
      </c>
      <c r="D386" s="8">
        <f>SUMIF(Feb!$M$4:$M$4000, 'Tag 3'!B386, Feb!$H$4:$H$4000)</f>
        <v>0</v>
      </c>
      <c r="E386" s="8">
        <f>SUMIF(Mar!$M$4:$M$4000, 'Tag 3'!B386, Mar!$H$4:$H$4000)</f>
        <v>0</v>
      </c>
      <c r="F386" s="8">
        <f>SUMIF(Apr!$M$4:$M$4000, 'Tag 3'!B386, Apr!$H$4:$H$4000)</f>
        <v>0</v>
      </c>
      <c r="G386" s="8">
        <f>SUMIF(May!$M$4:$M$4000, 'Tag 3'!B386, May!$H$4:$H$4000)</f>
        <v>0</v>
      </c>
      <c r="H386" s="8">
        <f>SUMIF(Jun!$M$4:$M$4000, 'Tag 3'!B386, Jun!$H$4:$H$4000)</f>
        <v>0</v>
      </c>
      <c r="I386" s="8">
        <f>SUMIF(Jul!$M$4:$M$4000, 'Tag 3'!B386, Jul!$H$4:$H$4000)</f>
        <v>0</v>
      </c>
      <c r="J386" s="8">
        <f>SUMIF(Aug!$M$4:$M$4000, 'Tag 3'!B386, Aug!$H$4:$H$4000)</f>
        <v>0</v>
      </c>
      <c r="K386" s="8">
        <f>SUMIF(Sep!$M$4:$M$4000, 'Tag 3'!B386, Sep!$H$4:$H$4000)</f>
        <v>0</v>
      </c>
      <c r="L386" s="8">
        <f>SUMIF(Oct!$M$4:$M$4000, 'Tag 3'!B386, Oct!$H$4:$H$4000)</f>
        <v>0</v>
      </c>
      <c r="M386" s="8">
        <f>SUMIF(Nov!$M$4:$M$4000, 'Tag 3'!B386, Nov!$H$4:$H$4000)</f>
        <v>0</v>
      </c>
      <c r="N386" s="8">
        <f>SUMIF(Dec!$M$4:$M$4000, 'Tag 3'!B386, Dec!$H$4:$H$4000)</f>
        <v>0</v>
      </c>
      <c r="O386" s="1">
        <f t="shared" si="6"/>
        <v>0</v>
      </c>
    </row>
    <row r="387" spans="2:15" x14ac:dyDescent="0.2">
      <c r="B387" s="21">
        <f>Tags!J387</f>
        <v>0</v>
      </c>
      <c r="C387" s="8">
        <f>SUMIF(Jan!$M$4:$M$4000, 'Tag 3'!B387, Jan!$H$4:$H$4000)</f>
        <v>0</v>
      </c>
      <c r="D387" s="8">
        <f>SUMIF(Feb!$M$4:$M$4000, 'Tag 3'!B387, Feb!$H$4:$H$4000)</f>
        <v>0</v>
      </c>
      <c r="E387" s="8">
        <f>SUMIF(Mar!$M$4:$M$4000, 'Tag 3'!B387, Mar!$H$4:$H$4000)</f>
        <v>0</v>
      </c>
      <c r="F387" s="8">
        <f>SUMIF(Apr!$M$4:$M$4000, 'Tag 3'!B387, Apr!$H$4:$H$4000)</f>
        <v>0</v>
      </c>
      <c r="G387" s="8">
        <f>SUMIF(May!$M$4:$M$4000, 'Tag 3'!B387, May!$H$4:$H$4000)</f>
        <v>0</v>
      </c>
      <c r="H387" s="8">
        <f>SUMIF(Jun!$M$4:$M$4000, 'Tag 3'!B387, Jun!$H$4:$H$4000)</f>
        <v>0</v>
      </c>
      <c r="I387" s="8">
        <f>SUMIF(Jul!$M$4:$M$4000, 'Tag 3'!B387, Jul!$H$4:$H$4000)</f>
        <v>0</v>
      </c>
      <c r="J387" s="8">
        <f>SUMIF(Aug!$M$4:$M$4000, 'Tag 3'!B387, Aug!$H$4:$H$4000)</f>
        <v>0</v>
      </c>
      <c r="K387" s="8">
        <f>SUMIF(Sep!$M$4:$M$4000, 'Tag 3'!B387, Sep!$H$4:$H$4000)</f>
        <v>0</v>
      </c>
      <c r="L387" s="8">
        <f>SUMIF(Oct!$M$4:$M$4000, 'Tag 3'!B387, Oct!$H$4:$H$4000)</f>
        <v>0</v>
      </c>
      <c r="M387" s="8">
        <f>SUMIF(Nov!$M$4:$M$4000, 'Tag 3'!B387, Nov!$H$4:$H$4000)</f>
        <v>0</v>
      </c>
      <c r="N387" s="8">
        <f>SUMIF(Dec!$M$4:$M$4000, 'Tag 3'!B387, Dec!$H$4:$H$4000)</f>
        <v>0</v>
      </c>
      <c r="O387" s="1">
        <f t="shared" si="6"/>
        <v>0</v>
      </c>
    </row>
    <row r="388" spans="2:15" x14ac:dyDescent="0.2">
      <c r="B388" s="21">
        <f>Tags!J388</f>
        <v>0</v>
      </c>
      <c r="C388" s="8">
        <f>SUMIF(Jan!$M$4:$M$4000, 'Tag 3'!B388, Jan!$H$4:$H$4000)</f>
        <v>0</v>
      </c>
      <c r="D388" s="8">
        <f>SUMIF(Feb!$M$4:$M$4000, 'Tag 3'!B388, Feb!$H$4:$H$4000)</f>
        <v>0</v>
      </c>
      <c r="E388" s="8">
        <f>SUMIF(Mar!$M$4:$M$4000, 'Tag 3'!B388, Mar!$H$4:$H$4000)</f>
        <v>0</v>
      </c>
      <c r="F388" s="8">
        <f>SUMIF(Apr!$M$4:$M$4000, 'Tag 3'!B388, Apr!$H$4:$H$4000)</f>
        <v>0</v>
      </c>
      <c r="G388" s="8">
        <f>SUMIF(May!$M$4:$M$4000, 'Tag 3'!B388, May!$H$4:$H$4000)</f>
        <v>0</v>
      </c>
      <c r="H388" s="8">
        <f>SUMIF(Jun!$M$4:$M$4000, 'Tag 3'!B388, Jun!$H$4:$H$4000)</f>
        <v>0</v>
      </c>
      <c r="I388" s="8">
        <f>SUMIF(Jul!$M$4:$M$4000, 'Tag 3'!B388, Jul!$H$4:$H$4000)</f>
        <v>0</v>
      </c>
      <c r="J388" s="8">
        <f>SUMIF(Aug!$M$4:$M$4000, 'Tag 3'!B388, Aug!$H$4:$H$4000)</f>
        <v>0</v>
      </c>
      <c r="K388" s="8">
        <f>SUMIF(Sep!$M$4:$M$4000, 'Tag 3'!B388, Sep!$H$4:$H$4000)</f>
        <v>0</v>
      </c>
      <c r="L388" s="8">
        <f>SUMIF(Oct!$M$4:$M$4000, 'Tag 3'!B388, Oct!$H$4:$H$4000)</f>
        <v>0</v>
      </c>
      <c r="M388" s="8">
        <f>SUMIF(Nov!$M$4:$M$4000, 'Tag 3'!B388, Nov!$H$4:$H$4000)</f>
        <v>0</v>
      </c>
      <c r="N388" s="8">
        <f>SUMIF(Dec!$M$4:$M$4000, 'Tag 3'!B388, Dec!$H$4:$H$4000)</f>
        <v>0</v>
      </c>
      <c r="O388" s="1">
        <f t="shared" si="6"/>
        <v>0</v>
      </c>
    </row>
    <row r="389" spans="2:15" x14ac:dyDescent="0.2">
      <c r="B389" s="21">
        <f>Tags!J389</f>
        <v>0</v>
      </c>
      <c r="C389" s="8">
        <f>SUMIF(Jan!$M$4:$M$4000, 'Tag 3'!B389, Jan!$H$4:$H$4000)</f>
        <v>0</v>
      </c>
      <c r="D389" s="8">
        <f>SUMIF(Feb!$M$4:$M$4000, 'Tag 3'!B389, Feb!$H$4:$H$4000)</f>
        <v>0</v>
      </c>
      <c r="E389" s="8">
        <f>SUMIF(Mar!$M$4:$M$4000, 'Tag 3'!B389, Mar!$H$4:$H$4000)</f>
        <v>0</v>
      </c>
      <c r="F389" s="8">
        <f>SUMIF(Apr!$M$4:$M$4000, 'Tag 3'!B389, Apr!$H$4:$H$4000)</f>
        <v>0</v>
      </c>
      <c r="G389" s="8">
        <f>SUMIF(May!$M$4:$M$4000, 'Tag 3'!B389, May!$H$4:$H$4000)</f>
        <v>0</v>
      </c>
      <c r="H389" s="8">
        <f>SUMIF(Jun!$M$4:$M$4000, 'Tag 3'!B389, Jun!$H$4:$H$4000)</f>
        <v>0</v>
      </c>
      <c r="I389" s="8">
        <f>SUMIF(Jul!$M$4:$M$4000, 'Tag 3'!B389, Jul!$H$4:$H$4000)</f>
        <v>0</v>
      </c>
      <c r="J389" s="8">
        <f>SUMIF(Aug!$M$4:$M$4000, 'Tag 3'!B389, Aug!$H$4:$H$4000)</f>
        <v>0</v>
      </c>
      <c r="K389" s="8">
        <f>SUMIF(Sep!$M$4:$M$4000, 'Tag 3'!B389, Sep!$H$4:$H$4000)</f>
        <v>0</v>
      </c>
      <c r="L389" s="8">
        <f>SUMIF(Oct!$M$4:$M$4000, 'Tag 3'!B389, Oct!$H$4:$H$4000)</f>
        <v>0</v>
      </c>
      <c r="M389" s="8">
        <f>SUMIF(Nov!$M$4:$M$4000, 'Tag 3'!B389, Nov!$H$4:$H$4000)</f>
        <v>0</v>
      </c>
      <c r="N389" s="8">
        <f>SUMIF(Dec!$M$4:$M$4000, 'Tag 3'!B389, Dec!$H$4:$H$4000)</f>
        <v>0</v>
      </c>
      <c r="O389" s="1">
        <f t="shared" si="6"/>
        <v>0</v>
      </c>
    </row>
    <row r="390" spans="2:15" x14ac:dyDescent="0.2">
      <c r="B390" s="21">
        <f>Tags!J390</f>
        <v>0</v>
      </c>
      <c r="C390" s="8">
        <f>SUMIF(Jan!$M$4:$M$4000, 'Tag 3'!B390, Jan!$H$4:$H$4000)</f>
        <v>0</v>
      </c>
      <c r="D390" s="8">
        <f>SUMIF(Feb!$M$4:$M$4000, 'Tag 3'!B390, Feb!$H$4:$H$4000)</f>
        <v>0</v>
      </c>
      <c r="E390" s="8">
        <f>SUMIF(Mar!$M$4:$M$4000, 'Tag 3'!B390, Mar!$H$4:$H$4000)</f>
        <v>0</v>
      </c>
      <c r="F390" s="8">
        <f>SUMIF(Apr!$M$4:$M$4000, 'Tag 3'!B390, Apr!$H$4:$H$4000)</f>
        <v>0</v>
      </c>
      <c r="G390" s="8">
        <f>SUMIF(May!$M$4:$M$4000, 'Tag 3'!B390, May!$H$4:$H$4000)</f>
        <v>0</v>
      </c>
      <c r="H390" s="8">
        <f>SUMIF(Jun!$M$4:$M$4000, 'Tag 3'!B390, Jun!$H$4:$H$4000)</f>
        <v>0</v>
      </c>
      <c r="I390" s="8">
        <f>SUMIF(Jul!$M$4:$M$4000, 'Tag 3'!B390, Jul!$H$4:$H$4000)</f>
        <v>0</v>
      </c>
      <c r="J390" s="8">
        <f>SUMIF(Aug!$M$4:$M$4000, 'Tag 3'!B390, Aug!$H$4:$H$4000)</f>
        <v>0</v>
      </c>
      <c r="K390" s="8">
        <f>SUMIF(Sep!$M$4:$M$4000, 'Tag 3'!B390, Sep!$H$4:$H$4000)</f>
        <v>0</v>
      </c>
      <c r="L390" s="8">
        <f>SUMIF(Oct!$M$4:$M$4000, 'Tag 3'!B390, Oct!$H$4:$H$4000)</f>
        <v>0</v>
      </c>
      <c r="M390" s="8">
        <f>SUMIF(Nov!$M$4:$M$4000, 'Tag 3'!B390, Nov!$H$4:$H$4000)</f>
        <v>0</v>
      </c>
      <c r="N390" s="8">
        <f>SUMIF(Dec!$M$4:$M$4000, 'Tag 3'!B390, Dec!$H$4:$H$4000)</f>
        <v>0</v>
      </c>
      <c r="O390" s="1">
        <f t="shared" si="6"/>
        <v>0</v>
      </c>
    </row>
    <row r="391" spans="2:15" x14ac:dyDescent="0.2">
      <c r="B391" s="21">
        <f>Tags!J391</f>
        <v>0</v>
      </c>
      <c r="C391" s="8">
        <f>SUMIF(Jan!$M$4:$M$4000, 'Tag 3'!B391, Jan!$H$4:$H$4000)</f>
        <v>0</v>
      </c>
      <c r="D391" s="8">
        <f>SUMIF(Feb!$M$4:$M$4000, 'Tag 3'!B391, Feb!$H$4:$H$4000)</f>
        <v>0</v>
      </c>
      <c r="E391" s="8">
        <f>SUMIF(Mar!$M$4:$M$4000, 'Tag 3'!B391, Mar!$H$4:$H$4000)</f>
        <v>0</v>
      </c>
      <c r="F391" s="8">
        <f>SUMIF(Apr!$M$4:$M$4000, 'Tag 3'!B391, Apr!$H$4:$H$4000)</f>
        <v>0</v>
      </c>
      <c r="G391" s="8">
        <f>SUMIF(May!$M$4:$M$4000, 'Tag 3'!B391, May!$H$4:$H$4000)</f>
        <v>0</v>
      </c>
      <c r="H391" s="8">
        <f>SUMIF(Jun!$M$4:$M$4000, 'Tag 3'!B391, Jun!$H$4:$H$4000)</f>
        <v>0</v>
      </c>
      <c r="I391" s="8">
        <f>SUMIF(Jul!$M$4:$M$4000, 'Tag 3'!B391, Jul!$H$4:$H$4000)</f>
        <v>0</v>
      </c>
      <c r="J391" s="8">
        <f>SUMIF(Aug!$M$4:$M$4000, 'Tag 3'!B391, Aug!$H$4:$H$4000)</f>
        <v>0</v>
      </c>
      <c r="K391" s="8">
        <f>SUMIF(Sep!$M$4:$M$4000, 'Tag 3'!B391, Sep!$H$4:$H$4000)</f>
        <v>0</v>
      </c>
      <c r="L391" s="8">
        <f>SUMIF(Oct!$M$4:$M$4000, 'Tag 3'!B391, Oct!$H$4:$H$4000)</f>
        <v>0</v>
      </c>
      <c r="M391" s="8">
        <f>SUMIF(Nov!$M$4:$M$4000, 'Tag 3'!B391, Nov!$H$4:$H$4000)</f>
        <v>0</v>
      </c>
      <c r="N391" s="8">
        <f>SUMIF(Dec!$M$4:$M$4000, 'Tag 3'!B391, Dec!$H$4:$H$4000)</f>
        <v>0</v>
      </c>
      <c r="O391" s="1">
        <f t="shared" si="6"/>
        <v>0</v>
      </c>
    </row>
    <row r="392" spans="2:15" x14ac:dyDescent="0.2">
      <c r="B392" s="21">
        <f>Tags!J392</f>
        <v>0</v>
      </c>
      <c r="C392" s="8">
        <f>SUMIF(Jan!$M$4:$M$4000, 'Tag 3'!B392, Jan!$H$4:$H$4000)</f>
        <v>0</v>
      </c>
      <c r="D392" s="8">
        <f>SUMIF(Feb!$M$4:$M$4000, 'Tag 3'!B392, Feb!$H$4:$H$4000)</f>
        <v>0</v>
      </c>
      <c r="E392" s="8">
        <f>SUMIF(Mar!$M$4:$M$4000, 'Tag 3'!B392, Mar!$H$4:$H$4000)</f>
        <v>0</v>
      </c>
      <c r="F392" s="8">
        <f>SUMIF(Apr!$M$4:$M$4000, 'Tag 3'!B392, Apr!$H$4:$H$4000)</f>
        <v>0</v>
      </c>
      <c r="G392" s="8">
        <f>SUMIF(May!$M$4:$M$4000, 'Tag 3'!B392, May!$H$4:$H$4000)</f>
        <v>0</v>
      </c>
      <c r="H392" s="8">
        <f>SUMIF(Jun!$M$4:$M$4000, 'Tag 3'!B392, Jun!$H$4:$H$4000)</f>
        <v>0</v>
      </c>
      <c r="I392" s="8">
        <f>SUMIF(Jul!$M$4:$M$4000, 'Tag 3'!B392, Jul!$H$4:$H$4000)</f>
        <v>0</v>
      </c>
      <c r="J392" s="8">
        <f>SUMIF(Aug!$M$4:$M$4000, 'Tag 3'!B392, Aug!$H$4:$H$4000)</f>
        <v>0</v>
      </c>
      <c r="K392" s="8">
        <f>SUMIF(Sep!$M$4:$M$4000, 'Tag 3'!B392, Sep!$H$4:$H$4000)</f>
        <v>0</v>
      </c>
      <c r="L392" s="8">
        <f>SUMIF(Oct!$M$4:$M$4000, 'Tag 3'!B392, Oct!$H$4:$H$4000)</f>
        <v>0</v>
      </c>
      <c r="M392" s="8">
        <f>SUMIF(Nov!$M$4:$M$4000, 'Tag 3'!B392, Nov!$H$4:$H$4000)</f>
        <v>0</v>
      </c>
      <c r="N392" s="8">
        <f>SUMIF(Dec!$M$4:$M$4000, 'Tag 3'!B392, Dec!$H$4:$H$4000)</f>
        <v>0</v>
      </c>
      <c r="O392" s="1">
        <f t="shared" si="6"/>
        <v>0</v>
      </c>
    </row>
    <row r="393" spans="2:15" x14ac:dyDescent="0.2">
      <c r="B393" s="21">
        <f>Tags!J393</f>
        <v>0</v>
      </c>
      <c r="C393" s="8">
        <f>SUMIF(Jan!$M$4:$M$4000, 'Tag 3'!B393, Jan!$H$4:$H$4000)</f>
        <v>0</v>
      </c>
      <c r="D393" s="8">
        <f>SUMIF(Feb!$M$4:$M$4000, 'Tag 3'!B393, Feb!$H$4:$H$4000)</f>
        <v>0</v>
      </c>
      <c r="E393" s="8">
        <f>SUMIF(Mar!$M$4:$M$4000, 'Tag 3'!B393, Mar!$H$4:$H$4000)</f>
        <v>0</v>
      </c>
      <c r="F393" s="8">
        <f>SUMIF(Apr!$M$4:$M$4000, 'Tag 3'!B393, Apr!$H$4:$H$4000)</f>
        <v>0</v>
      </c>
      <c r="G393" s="8">
        <f>SUMIF(May!$M$4:$M$4000, 'Tag 3'!B393, May!$H$4:$H$4000)</f>
        <v>0</v>
      </c>
      <c r="H393" s="8">
        <f>SUMIF(Jun!$M$4:$M$4000, 'Tag 3'!B393, Jun!$H$4:$H$4000)</f>
        <v>0</v>
      </c>
      <c r="I393" s="8">
        <f>SUMIF(Jul!$M$4:$M$4000, 'Tag 3'!B393, Jul!$H$4:$H$4000)</f>
        <v>0</v>
      </c>
      <c r="J393" s="8">
        <f>SUMIF(Aug!$M$4:$M$4000, 'Tag 3'!B393, Aug!$H$4:$H$4000)</f>
        <v>0</v>
      </c>
      <c r="K393" s="8">
        <f>SUMIF(Sep!$M$4:$M$4000, 'Tag 3'!B393, Sep!$H$4:$H$4000)</f>
        <v>0</v>
      </c>
      <c r="L393" s="8">
        <f>SUMIF(Oct!$M$4:$M$4000, 'Tag 3'!B393, Oct!$H$4:$H$4000)</f>
        <v>0</v>
      </c>
      <c r="M393" s="8">
        <f>SUMIF(Nov!$M$4:$M$4000, 'Tag 3'!B393, Nov!$H$4:$H$4000)</f>
        <v>0</v>
      </c>
      <c r="N393" s="8">
        <f>SUMIF(Dec!$M$4:$M$4000, 'Tag 3'!B393, Dec!$H$4:$H$4000)</f>
        <v>0</v>
      </c>
      <c r="O393" s="1">
        <f t="shared" si="6"/>
        <v>0</v>
      </c>
    </row>
    <row r="394" spans="2:15" x14ac:dyDescent="0.2">
      <c r="B394" s="21">
        <f>Tags!J394</f>
        <v>0</v>
      </c>
      <c r="C394" s="8">
        <f>SUMIF(Jan!$M$4:$M$4000, 'Tag 3'!B394, Jan!$H$4:$H$4000)</f>
        <v>0</v>
      </c>
      <c r="D394" s="8">
        <f>SUMIF(Feb!$M$4:$M$4000, 'Tag 3'!B394, Feb!$H$4:$H$4000)</f>
        <v>0</v>
      </c>
      <c r="E394" s="8">
        <f>SUMIF(Mar!$M$4:$M$4000, 'Tag 3'!B394, Mar!$H$4:$H$4000)</f>
        <v>0</v>
      </c>
      <c r="F394" s="8">
        <f>SUMIF(Apr!$M$4:$M$4000, 'Tag 3'!B394, Apr!$H$4:$H$4000)</f>
        <v>0</v>
      </c>
      <c r="G394" s="8">
        <f>SUMIF(May!$M$4:$M$4000, 'Tag 3'!B394, May!$H$4:$H$4000)</f>
        <v>0</v>
      </c>
      <c r="H394" s="8">
        <f>SUMIF(Jun!$M$4:$M$4000, 'Tag 3'!B394, Jun!$H$4:$H$4000)</f>
        <v>0</v>
      </c>
      <c r="I394" s="8">
        <f>SUMIF(Jul!$M$4:$M$4000, 'Tag 3'!B394, Jul!$H$4:$H$4000)</f>
        <v>0</v>
      </c>
      <c r="J394" s="8">
        <f>SUMIF(Aug!$M$4:$M$4000, 'Tag 3'!B394, Aug!$H$4:$H$4000)</f>
        <v>0</v>
      </c>
      <c r="K394" s="8">
        <f>SUMIF(Sep!$M$4:$M$4000, 'Tag 3'!B394, Sep!$H$4:$H$4000)</f>
        <v>0</v>
      </c>
      <c r="L394" s="8">
        <f>SUMIF(Oct!$M$4:$M$4000, 'Tag 3'!B394, Oct!$H$4:$H$4000)</f>
        <v>0</v>
      </c>
      <c r="M394" s="8">
        <f>SUMIF(Nov!$M$4:$M$4000, 'Tag 3'!B394, Nov!$H$4:$H$4000)</f>
        <v>0</v>
      </c>
      <c r="N394" s="8">
        <f>SUMIF(Dec!$M$4:$M$4000, 'Tag 3'!B394, Dec!$H$4:$H$4000)</f>
        <v>0</v>
      </c>
      <c r="O394" s="1">
        <f t="shared" si="6"/>
        <v>0</v>
      </c>
    </row>
    <row r="395" spans="2:15" x14ac:dyDescent="0.2">
      <c r="B395" s="21">
        <f>Tags!J395</f>
        <v>0</v>
      </c>
      <c r="C395" s="8">
        <f>SUMIF(Jan!$M$4:$M$4000, 'Tag 3'!B395, Jan!$H$4:$H$4000)</f>
        <v>0</v>
      </c>
      <c r="D395" s="8">
        <f>SUMIF(Feb!$M$4:$M$4000, 'Tag 3'!B395, Feb!$H$4:$H$4000)</f>
        <v>0</v>
      </c>
      <c r="E395" s="8">
        <f>SUMIF(Mar!$M$4:$M$4000, 'Tag 3'!B395, Mar!$H$4:$H$4000)</f>
        <v>0</v>
      </c>
      <c r="F395" s="8">
        <f>SUMIF(Apr!$M$4:$M$4000, 'Tag 3'!B395, Apr!$H$4:$H$4000)</f>
        <v>0</v>
      </c>
      <c r="G395" s="8">
        <f>SUMIF(May!$M$4:$M$4000, 'Tag 3'!B395, May!$H$4:$H$4000)</f>
        <v>0</v>
      </c>
      <c r="H395" s="8">
        <f>SUMIF(Jun!$M$4:$M$4000, 'Tag 3'!B395, Jun!$H$4:$H$4000)</f>
        <v>0</v>
      </c>
      <c r="I395" s="8">
        <f>SUMIF(Jul!$M$4:$M$4000, 'Tag 3'!B395, Jul!$H$4:$H$4000)</f>
        <v>0</v>
      </c>
      <c r="J395" s="8">
        <f>SUMIF(Aug!$M$4:$M$4000, 'Tag 3'!B395, Aug!$H$4:$H$4000)</f>
        <v>0</v>
      </c>
      <c r="K395" s="8">
        <f>SUMIF(Sep!$M$4:$M$4000, 'Tag 3'!B395, Sep!$H$4:$H$4000)</f>
        <v>0</v>
      </c>
      <c r="L395" s="8">
        <f>SUMIF(Oct!$M$4:$M$4000, 'Tag 3'!B395, Oct!$H$4:$H$4000)</f>
        <v>0</v>
      </c>
      <c r="M395" s="8">
        <f>SUMIF(Nov!$M$4:$M$4000, 'Tag 3'!B395, Nov!$H$4:$H$4000)</f>
        <v>0</v>
      </c>
      <c r="N395" s="8">
        <f>SUMIF(Dec!$M$4:$M$4000, 'Tag 3'!B395, Dec!$H$4:$H$4000)</f>
        <v>0</v>
      </c>
      <c r="O395" s="1">
        <f t="shared" si="6"/>
        <v>0</v>
      </c>
    </row>
    <row r="396" spans="2:15" x14ac:dyDescent="0.2">
      <c r="B396" s="21">
        <f>Tags!J396</f>
        <v>0</v>
      </c>
      <c r="C396" s="8">
        <f>SUMIF(Jan!$M$4:$M$4000, 'Tag 3'!B396, Jan!$H$4:$H$4000)</f>
        <v>0</v>
      </c>
      <c r="D396" s="8">
        <f>SUMIF(Feb!$M$4:$M$4000, 'Tag 3'!B396, Feb!$H$4:$H$4000)</f>
        <v>0</v>
      </c>
      <c r="E396" s="8">
        <f>SUMIF(Mar!$M$4:$M$4000, 'Tag 3'!B396, Mar!$H$4:$H$4000)</f>
        <v>0</v>
      </c>
      <c r="F396" s="8">
        <f>SUMIF(Apr!$M$4:$M$4000, 'Tag 3'!B396, Apr!$H$4:$H$4000)</f>
        <v>0</v>
      </c>
      <c r="G396" s="8">
        <f>SUMIF(May!$M$4:$M$4000, 'Tag 3'!B396, May!$H$4:$H$4000)</f>
        <v>0</v>
      </c>
      <c r="H396" s="8">
        <f>SUMIF(Jun!$M$4:$M$4000, 'Tag 3'!B396, Jun!$H$4:$H$4000)</f>
        <v>0</v>
      </c>
      <c r="I396" s="8">
        <f>SUMIF(Jul!$M$4:$M$4000, 'Tag 3'!B396, Jul!$H$4:$H$4000)</f>
        <v>0</v>
      </c>
      <c r="J396" s="8">
        <f>SUMIF(Aug!$M$4:$M$4000, 'Tag 3'!B396, Aug!$H$4:$H$4000)</f>
        <v>0</v>
      </c>
      <c r="K396" s="8">
        <f>SUMIF(Sep!$M$4:$M$4000, 'Tag 3'!B396, Sep!$H$4:$H$4000)</f>
        <v>0</v>
      </c>
      <c r="L396" s="8">
        <f>SUMIF(Oct!$M$4:$M$4000, 'Tag 3'!B396, Oct!$H$4:$H$4000)</f>
        <v>0</v>
      </c>
      <c r="M396" s="8">
        <f>SUMIF(Nov!$M$4:$M$4000, 'Tag 3'!B396, Nov!$H$4:$H$4000)</f>
        <v>0</v>
      </c>
      <c r="N396" s="8">
        <f>SUMIF(Dec!$M$4:$M$4000, 'Tag 3'!B396, Dec!$H$4:$H$4000)</f>
        <v>0</v>
      </c>
      <c r="O396" s="1">
        <f t="shared" si="6"/>
        <v>0</v>
      </c>
    </row>
    <row r="397" spans="2:15" x14ac:dyDescent="0.2">
      <c r="B397" s="21">
        <f>Tags!J397</f>
        <v>0</v>
      </c>
      <c r="C397" s="8">
        <f>SUMIF(Jan!$M$4:$M$4000, 'Tag 3'!B397, Jan!$H$4:$H$4000)</f>
        <v>0</v>
      </c>
      <c r="D397" s="8">
        <f>SUMIF(Feb!$M$4:$M$4000, 'Tag 3'!B397, Feb!$H$4:$H$4000)</f>
        <v>0</v>
      </c>
      <c r="E397" s="8">
        <f>SUMIF(Mar!$M$4:$M$4000, 'Tag 3'!B397, Mar!$H$4:$H$4000)</f>
        <v>0</v>
      </c>
      <c r="F397" s="8">
        <f>SUMIF(Apr!$M$4:$M$4000, 'Tag 3'!B397, Apr!$H$4:$H$4000)</f>
        <v>0</v>
      </c>
      <c r="G397" s="8">
        <f>SUMIF(May!$M$4:$M$4000, 'Tag 3'!B397, May!$H$4:$H$4000)</f>
        <v>0</v>
      </c>
      <c r="H397" s="8">
        <f>SUMIF(Jun!$M$4:$M$4000, 'Tag 3'!B397, Jun!$H$4:$H$4000)</f>
        <v>0</v>
      </c>
      <c r="I397" s="8">
        <f>SUMIF(Jul!$M$4:$M$4000, 'Tag 3'!B397, Jul!$H$4:$H$4000)</f>
        <v>0</v>
      </c>
      <c r="J397" s="8">
        <f>SUMIF(Aug!$M$4:$M$4000, 'Tag 3'!B397, Aug!$H$4:$H$4000)</f>
        <v>0</v>
      </c>
      <c r="K397" s="8">
        <f>SUMIF(Sep!$M$4:$M$4000, 'Tag 3'!B397, Sep!$H$4:$H$4000)</f>
        <v>0</v>
      </c>
      <c r="L397" s="8">
        <f>SUMIF(Oct!$M$4:$M$4000, 'Tag 3'!B397, Oct!$H$4:$H$4000)</f>
        <v>0</v>
      </c>
      <c r="M397" s="8">
        <f>SUMIF(Nov!$M$4:$M$4000, 'Tag 3'!B397, Nov!$H$4:$H$4000)</f>
        <v>0</v>
      </c>
      <c r="N397" s="8">
        <f>SUMIF(Dec!$M$4:$M$4000, 'Tag 3'!B397, Dec!$H$4:$H$4000)</f>
        <v>0</v>
      </c>
      <c r="O397" s="1">
        <f t="shared" si="6"/>
        <v>0</v>
      </c>
    </row>
    <row r="398" spans="2:15" x14ac:dyDescent="0.2">
      <c r="B398" s="21">
        <f>Tags!J398</f>
        <v>0</v>
      </c>
      <c r="C398" s="8">
        <f>SUMIF(Jan!$M$4:$M$4000, 'Tag 3'!B398, Jan!$H$4:$H$4000)</f>
        <v>0</v>
      </c>
      <c r="D398" s="8">
        <f>SUMIF(Feb!$M$4:$M$4000, 'Tag 3'!B398, Feb!$H$4:$H$4000)</f>
        <v>0</v>
      </c>
      <c r="E398" s="8">
        <f>SUMIF(Mar!$M$4:$M$4000, 'Tag 3'!B398, Mar!$H$4:$H$4000)</f>
        <v>0</v>
      </c>
      <c r="F398" s="8">
        <f>SUMIF(Apr!$M$4:$M$4000, 'Tag 3'!B398, Apr!$H$4:$H$4000)</f>
        <v>0</v>
      </c>
      <c r="G398" s="8">
        <f>SUMIF(May!$M$4:$M$4000, 'Tag 3'!B398, May!$H$4:$H$4000)</f>
        <v>0</v>
      </c>
      <c r="H398" s="8">
        <f>SUMIF(Jun!$M$4:$M$4000, 'Tag 3'!B398, Jun!$H$4:$H$4000)</f>
        <v>0</v>
      </c>
      <c r="I398" s="8">
        <f>SUMIF(Jul!$M$4:$M$4000, 'Tag 3'!B398, Jul!$H$4:$H$4000)</f>
        <v>0</v>
      </c>
      <c r="J398" s="8">
        <f>SUMIF(Aug!$M$4:$M$4000, 'Tag 3'!B398, Aug!$H$4:$H$4000)</f>
        <v>0</v>
      </c>
      <c r="K398" s="8">
        <f>SUMIF(Sep!$M$4:$M$4000, 'Tag 3'!B398, Sep!$H$4:$H$4000)</f>
        <v>0</v>
      </c>
      <c r="L398" s="8">
        <f>SUMIF(Oct!$M$4:$M$4000, 'Tag 3'!B398, Oct!$H$4:$H$4000)</f>
        <v>0</v>
      </c>
      <c r="M398" s="8">
        <f>SUMIF(Nov!$M$4:$M$4000, 'Tag 3'!B398, Nov!$H$4:$H$4000)</f>
        <v>0</v>
      </c>
      <c r="N398" s="8">
        <f>SUMIF(Dec!$M$4:$M$4000, 'Tag 3'!B398, Dec!$H$4:$H$4000)</f>
        <v>0</v>
      </c>
      <c r="O398" s="1">
        <f t="shared" si="6"/>
        <v>0</v>
      </c>
    </row>
    <row r="399" spans="2:15" ht="17" thickBot="1" x14ac:dyDescent="0.25">
      <c r="B399" s="22">
        <f>Tags!J399</f>
        <v>0</v>
      </c>
      <c r="C399" s="9">
        <f>SUMIF(Jan!$M$4:$M$4000, 'Tag 3'!B399, Jan!$H$4:$H$4000)</f>
        <v>0</v>
      </c>
      <c r="D399" s="9">
        <f>SUMIF(Feb!$M$4:$M$4000, 'Tag 3'!B399, Feb!$H$4:$H$4000)</f>
        <v>0</v>
      </c>
      <c r="E399" s="9">
        <f>SUMIF(Mar!$M$4:$M$4000, 'Tag 3'!B399, Mar!$H$4:$H$4000)</f>
        <v>0</v>
      </c>
      <c r="F399" s="9">
        <f>SUMIF(Apr!$M$4:$M$4000, 'Tag 3'!B399, Apr!$H$4:$H$4000)</f>
        <v>0</v>
      </c>
      <c r="G399" s="9">
        <f>SUMIF(May!$M$4:$M$4000, 'Tag 3'!B399, May!$H$4:$H$4000)</f>
        <v>0</v>
      </c>
      <c r="H399" s="9">
        <f>SUMIF(Jun!$M$4:$M$4000, 'Tag 3'!B399, Jun!$H$4:$H$4000)</f>
        <v>0</v>
      </c>
      <c r="I399" s="9">
        <f>SUMIF(Jul!$M$4:$M$4000, 'Tag 3'!B399, Jul!$H$4:$H$4000)</f>
        <v>0</v>
      </c>
      <c r="J399" s="9">
        <f>SUMIF(Aug!$M$4:$M$4000, 'Tag 3'!B399, Aug!$H$4:$H$4000)</f>
        <v>0</v>
      </c>
      <c r="K399" s="9">
        <f>SUMIF(Sep!$M$4:$M$4000, 'Tag 3'!B399, Sep!$H$4:$H$4000)</f>
        <v>0</v>
      </c>
      <c r="L399" s="9">
        <f>SUMIF(Oct!$M$4:$M$4000, 'Tag 3'!B399, Oct!$H$4:$H$4000)</f>
        <v>0</v>
      </c>
      <c r="M399" s="9">
        <f>SUMIF(Nov!$M$4:$M$4000, 'Tag 3'!B399, Nov!$H$4:$H$4000)</f>
        <v>0</v>
      </c>
      <c r="N399" s="9">
        <f>SUMIF(Dec!$M$4:$M$4000, 'Tag 3'!B399, Dec!$H$4:$H$4000)</f>
        <v>0</v>
      </c>
      <c r="O399" s="2">
        <f t="shared" si="6"/>
        <v>0</v>
      </c>
    </row>
  </sheetData>
  <sheetProtection algorithmName="SHA-512" hashValue="a+eQ4+QwxT65OYPVZsrm84lwBA9MbyW9t7aoLNbNH/BfGtGoxZiEyWdi0aP13tN5t5sll8KSv7E+TtHrg+GDvg==" saltValue="qiH9LP9UFBIdNgXG3R2y4g==" spinCount="100000" sheet="1" objects="1" scenarios="1" formatColumns="0"/>
  <conditionalFormatting sqref="C3:O399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BBBB-BA82-4744-87CB-E12544F913BB}">
  <sheetPr>
    <tabColor rgb="FF0070C0"/>
  </sheetPr>
  <dimension ref="B1:O399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0.33203125" style="67" bestFit="1" customWidth="1"/>
    <col min="3" max="7" width="13.33203125" style="67" customWidth="1"/>
    <col min="8" max="9" width="13.5" style="67" customWidth="1"/>
    <col min="10" max="10" width="13.33203125" style="67" customWidth="1"/>
    <col min="11" max="11" width="13.5" style="67" customWidth="1"/>
    <col min="12" max="12" width="13.33203125" style="67" customWidth="1"/>
    <col min="13" max="13" width="13.5" style="67" customWidth="1"/>
    <col min="14" max="14" width="13.33203125" style="67" customWidth="1"/>
    <col min="15" max="15" width="16.5" style="67" customWidth="1"/>
    <col min="16" max="16384" width="8.83203125" style="67"/>
  </cols>
  <sheetData>
    <row r="1" spans="2:15" ht="80" customHeight="1" thickBot="1" x14ac:dyDescent="0.25"/>
    <row r="2" spans="2:15" ht="17" thickBot="1" x14ac:dyDescent="0.25">
      <c r="B2" s="24" t="str">
        <f>Tags!L2</f>
        <v>Tag 4</v>
      </c>
      <c r="C2" s="91" t="s">
        <v>18</v>
      </c>
      <c r="D2" s="91" t="s">
        <v>19</v>
      </c>
      <c r="E2" s="91" t="s">
        <v>20</v>
      </c>
      <c r="F2" s="91" t="s">
        <v>30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>
        <f>Tags!L3</f>
        <v>0</v>
      </c>
      <c r="C3" s="8">
        <f>SUMIF(Jan!$N$4:$N$4000, 'Tag 4'!B3, Jan!$H$4:$H$4000)</f>
        <v>0</v>
      </c>
      <c r="D3" s="8">
        <f>SUMIF(Feb!$N$4:$N$4000, 'Tag 4'!B3, Feb!$H$4:$H$4000)</f>
        <v>0</v>
      </c>
      <c r="E3" s="8">
        <f>SUMIF(Mar!$N$4:$N$4000, 'Tag 4'!B3, Mar!$H$4:$H$4000)</f>
        <v>0</v>
      </c>
      <c r="F3" s="8">
        <f>SUMIF(Apr!$N$4:$N$4000, 'Tag 4'!B3, Apr!$H$4:$H$4000)</f>
        <v>0</v>
      </c>
      <c r="G3" s="8">
        <f>SUMIF(May!$N$4:$N$4000, 'Tag 4'!B3, May!$H$4:$H$4000)</f>
        <v>0</v>
      </c>
      <c r="H3" s="8">
        <f>SUMIF(Jun!$N$4:$N$4000, 'Tag 4'!B3, Jun!$H$4:$H$4000)</f>
        <v>0</v>
      </c>
      <c r="I3" s="8">
        <f>SUMIF(Jul!$N$4:$N$4000, 'Tag 4'!B3, Jul!$H$4:$H$4000)</f>
        <v>0</v>
      </c>
      <c r="J3" s="8">
        <f>SUMIF(Aug!$N$4:$N$4000, 'Tag 4'!B3, Aug!$H$4:$H$4000)</f>
        <v>0</v>
      </c>
      <c r="K3" s="8">
        <f>SUMIF(Sep!$N$4:$N$4000, 'Tag 4'!B3, Sep!$H$4:$H$4000)</f>
        <v>0</v>
      </c>
      <c r="L3" s="8">
        <f>SUMIF(Oct!$N$4:$N$4000, 'Tag 4'!B3, Oct!$H$4:$H$4000)</f>
        <v>0</v>
      </c>
      <c r="M3" s="8">
        <f>SUMIF(Nov!$N$4:$N$4000, 'Tag 4'!B3, Nov!$H$4:$H$4000)</f>
        <v>0</v>
      </c>
      <c r="N3" s="8">
        <f>SUMIF(Dec!$N$4:$N$4000, 'Tag 4'!B3, Dec!$H$4:$H$4000)</f>
        <v>0</v>
      </c>
      <c r="O3" s="1">
        <f>SUM(C3:N3)</f>
        <v>0</v>
      </c>
    </row>
    <row r="4" spans="2:15" x14ac:dyDescent="0.2">
      <c r="B4" s="21">
        <f>Tags!L4</f>
        <v>0</v>
      </c>
      <c r="C4" s="8">
        <f>SUMIF(Jan!$N$4:$N$4000, 'Tag 4'!B4, Jan!$H$4:$H$4000)</f>
        <v>0</v>
      </c>
      <c r="D4" s="8">
        <f>SUMIF(Feb!$N$4:$N$4000, 'Tag 4'!B4, Feb!$H$4:$H$4000)</f>
        <v>0</v>
      </c>
      <c r="E4" s="8">
        <f>SUMIF(Mar!$N$4:$N$4000, 'Tag 4'!B4, Mar!$H$4:$H$4000)</f>
        <v>0</v>
      </c>
      <c r="F4" s="8">
        <f>SUMIF(Apr!$N$4:$N$4000, 'Tag 4'!B4, Apr!$H$4:$H$4000)</f>
        <v>0</v>
      </c>
      <c r="G4" s="8">
        <f>SUMIF(May!$N$4:$N$4000, 'Tag 4'!B4, May!$H$4:$H$4000)</f>
        <v>0</v>
      </c>
      <c r="H4" s="8">
        <f>SUMIF(Jun!$N$4:$N$4000, 'Tag 4'!B4, Jun!$H$4:$H$4000)</f>
        <v>0</v>
      </c>
      <c r="I4" s="8">
        <f>SUMIF(Jul!$N$4:$N$4000, 'Tag 4'!B4, Jul!$H$4:$H$4000)</f>
        <v>0</v>
      </c>
      <c r="J4" s="8">
        <f>SUMIF(Aug!$N$4:$N$4000, 'Tag 4'!B4, Aug!$H$4:$H$4000)</f>
        <v>0</v>
      </c>
      <c r="K4" s="8">
        <f>SUMIF(Sep!$N$4:$N$4000, 'Tag 4'!B4, Sep!$H$4:$H$4000)</f>
        <v>0</v>
      </c>
      <c r="L4" s="8">
        <f>SUMIF(Oct!$N$4:$N$4000, 'Tag 4'!B4, Oct!$H$4:$H$4000)</f>
        <v>0</v>
      </c>
      <c r="M4" s="8">
        <f>SUMIF(Nov!$N$4:$N$4000, 'Tag 4'!B4, Nov!$H$4:$H$4000)</f>
        <v>0</v>
      </c>
      <c r="N4" s="8">
        <f>SUMIF(Dec!$N$4:$N$4000, 'Tag 4'!B4, Dec!$H$4:$H$4000)</f>
        <v>0</v>
      </c>
      <c r="O4" s="1">
        <f t="shared" ref="O4:O11" si="0">SUM(C4:N4)</f>
        <v>0</v>
      </c>
    </row>
    <row r="5" spans="2:15" x14ac:dyDescent="0.2">
      <c r="B5" s="21">
        <f>Tags!L5</f>
        <v>0</v>
      </c>
      <c r="C5" s="8">
        <f>SUMIF(Jan!$N$4:$N$4000, 'Tag 4'!B5, Jan!$H$4:$H$4000)</f>
        <v>0</v>
      </c>
      <c r="D5" s="8">
        <f>SUMIF(Feb!$N$4:$N$4000, 'Tag 4'!B5, Feb!$H$4:$H$4000)</f>
        <v>0</v>
      </c>
      <c r="E5" s="8">
        <f>SUMIF(Mar!$N$4:$N$4000, 'Tag 4'!B5, Mar!$H$4:$H$4000)</f>
        <v>0</v>
      </c>
      <c r="F5" s="8">
        <f>SUMIF(Apr!$N$4:$N$4000, 'Tag 4'!B5, Apr!$H$4:$H$4000)</f>
        <v>0</v>
      </c>
      <c r="G5" s="8">
        <f>SUMIF(May!$N$4:$N$4000, 'Tag 4'!B5, May!$H$4:$H$4000)</f>
        <v>0</v>
      </c>
      <c r="H5" s="8">
        <f>SUMIF(Jun!$N$4:$N$4000, 'Tag 4'!B5, Jun!$H$4:$H$4000)</f>
        <v>0</v>
      </c>
      <c r="I5" s="8">
        <f>SUMIF(Jul!$N$4:$N$4000, 'Tag 4'!B5, Jul!$H$4:$H$4000)</f>
        <v>0</v>
      </c>
      <c r="J5" s="8">
        <f>SUMIF(Aug!$N$4:$N$4000, 'Tag 4'!B5, Aug!$H$4:$H$4000)</f>
        <v>0</v>
      </c>
      <c r="K5" s="8">
        <f>SUMIF(Sep!$N$4:$N$4000, 'Tag 4'!B5, Sep!$H$4:$H$4000)</f>
        <v>0</v>
      </c>
      <c r="L5" s="8">
        <f>SUMIF(Oct!$N$4:$N$4000, 'Tag 4'!B5, Oct!$H$4:$H$4000)</f>
        <v>0</v>
      </c>
      <c r="M5" s="8">
        <f>SUMIF(Nov!$N$4:$N$4000, 'Tag 4'!B5, Nov!$H$4:$H$4000)</f>
        <v>0</v>
      </c>
      <c r="N5" s="8">
        <f>SUMIF(Dec!$N$4:$N$4000, 'Tag 4'!B5, Dec!$H$4:$H$4000)</f>
        <v>0</v>
      </c>
      <c r="O5" s="1">
        <f t="shared" si="0"/>
        <v>0</v>
      </c>
    </row>
    <row r="6" spans="2:15" x14ac:dyDescent="0.2">
      <c r="B6" s="21">
        <f>Tags!L6</f>
        <v>0</v>
      </c>
      <c r="C6" s="8">
        <f>SUMIF(Jan!$N$4:$N$4000, 'Tag 4'!B6, Jan!$H$4:$H$4000)</f>
        <v>0</v>
      </c>
      <c r="D6" s="8">
        <f>SUMIF(Feb!$N$4:$N$4000, 'Tag 4'!B6, Feb!$H$4:$H$4000)</f>
        <v>0</v>
      </c>
      <c r="E6" s="8">
        <f>SUMIF(Mar!$N$4:$N$4000, 'Tag 4'!B6, Mar!$H$4:$H$4000)</f>
        <v>0</v>
      </c>
      <c r="F6" s="8">
        <f>SUMIF(Apr!$N$4:$N$4000, 'Tag 4'!B6, Apr!$H$4:$H$4000)</f>
        <v>0</v>
      </c>
      <c r="G6" s="8">
        <f>SUMIF(May!$N$4:$N$4000, 'Tag 4'!B6, May!$H$4:$H$4000)</f>
        <v>0</v>
      </c>
      <c r="H6" s="8">
        <f>SUMIF(Jun!$N$4:$N$4000, 'Tag 4'!B6, Jun!$H$4:$H$4000)</f>
        <v>0</v>
      </c>
      <c r="I6" s="8">
        <f>SUMIF(Jul!$N$4:$N$4000, 'Tag 4'!B6, Jul!$H$4:$H$4000)</f>
        <v>0</v>
      </c>
      <c r="J6" s="8">
        <f>SUMIF(Aug!$N$4:$N$4000, 'Tag 4'!B6, Aug!$H$4:$H$4000)</f>
        <v>0</v>
      </c>
      <c r="K6" s="8">
        <f>SUMIF(Sep!$N$4:$N$4000, 'Tag 4'!B6, Sep!$H$4:$H$4000)</f>
        <v>0</v>
      </c>
      <c r="L6" s="8">
        <f>SUMIF(Oct!$N$4:$N$4000, 'Tag 4'!B6, Oct!$H$4:$H$4000)</f>
        <v>0</v>
      </c>
      <c r="M6" s="8">
        <f>SUMIF(Nov!$N$4:$N$4000, 'Tag 4'!B6, Nov!$H$4:$H$4000)</f>
        <v>0</v>
      </c>
      <c r="N6" s="8">
        <f>SUMIF(Dec!$N$4:$N$4000, 'Tag 4'!B6, Dec!$H$4:$H$4000)</f>
        <v>0</v>
      </c>
      <c r="O6" s="1">
        <f t="shared" si="0"/>
        <v>0</v>
      </c>
    </row>
    <row r="7" spans="2:15" x14ac:dyDescent="0.2">
      <c r="B7" s="21">
        <f>Tags!L7</f>
        <v>0</v>
      </c>
      <c r="C7" s="8">
        <f>SUMIF(Jan!$N$4:$N$4000, 'Tag 4'!B7, Jan!$H$4:$H$4000)</f>
        <v>0</v>
      </c>
      <c r="D7" s="8">
        <f>SUMIF(Feb!$N$4:$N$4000, 'Tag 4'!B7, Feb!$H$4:$H$4000)</f>
        <v>0</v>
      </c>
      <c r="E7" s="8">
        <f>SUMIF(Mar!$N$4:$N$4000, 'Tag 4'!B7, Mar!$H$4:$H$4000)</f>
        <v>0</v>
      </c>
      <c r="F7" s="8">
        <f>SUMIF(Apr!$N$4:$N$4000, 'Tag 4'!B7, Apr!$H$4:$H$4000)</f>
        <v>0</v>
      </c>
      <c r="G7" s="8">
        <f>SUMIF(May!$N$4:$N$4000, 'Tag 4'!B7, May!$H$4:$H$4000)</f>
        <v>0</v>
      </c>
      <c r="H7" s="8">
        <f>SUMIF(Jun!$N$4:$N$4000, 'Tag 4'!B7, Jun!$H$4:$H$4000)</f>
        <v>0</v>
      </c>
      <c r="I7" s="8">
        <f>SUMIF(Jul!$N$4:$N$4000, 'Tag 4'!B7, Jul!$H$4:$H$4000)</f>
        <v>0</v>
      </c>
      <c r="J7" s="8">
        <f>SUMIF(Aug!$N$4:$N$4000, 'Tag 4'!B7, Aug!$H$4:$H$4000)</f>
        <v>0</v>
      </c>
      <c r="K7" s="8">
        <f>SUMIF(Sep!$N$4:$N$4000, 'Tag 4'!B7, Sep!$H$4:$H$4000)</f>
        <v>0</v>
      </c>
      <c r="L7" s="8">
        <f>SUMIF(Oct!$N$4:$N$4000, 'Tag 4'!B7, Oct!$H$4:$H$4000)</f>
        <v>0</v>
      </c>
      <c r="M7" s="8">
        <f>SUMIF(Nov!$N$4:$N$4000, 'Tag 4'!B7, Nov!$H$4:$H$4000)</f>
        <v>0</v>
      </c>
      <c r="N7" s="8">
        <f>SUMIF(Dec!$N$4:$N$4000, 'Tag 4'!B7, Dec!$H$4:$H$4000)</f>
        <v>0</v>
      </c>
      <c r="O7" s="1">
        <f t="shared" si="0"/>
        <v>0</v>
      </c>
    </row>
    <row r="8" spans="2:15" x14ac:dyDescent="0.2">
      <c r="B8" s="21">
        <f>Tags!L8</f>
        <v>0</v>
      </c>
      <c r="C8" s="8">
        <f>SUMIF(Jan!$N$4:$N$4000, 'Tag 4'!B8, Jan!$H$4:$H$4000)</f>
        <v>0</v>
      </c>
      <c r="D8" s="8">
        <f>SUMIF(Feb!$N$4:$N$4000, 'Tag 4'!B8, Feb!$H$4:$H$4000)</f>
        <v>0</v>
      </c>
      <c r="E8" s="8">
        <f>SUMIF(Mar!$N$4:$N$4000, 'Tag 4'!B8, Mar!$H$4:$H$4000)</f>
        <v>0</v>
      </c>
      <c r="F8" s="8">
        <f>SUMIF(Apr!$N$4:$N$4000, 'Tag 4'!B8, Apr!$H$4:$H$4000)</f>
        <v>0</v>
      </c>
      <c r="G8" s="8">
        <f>SUMIF(May!$N$4:$N$4000, 'Tag 4'!B8, May!$H$4:$H$4000)</f>
        <v>0</v>
      </c>
      <c r="H8" s="8">
        <f>SUMIF(Jun!$N$4:$N$4000, 'Tag 4'!B8, Jun!$H$4:$H$4000)</f>
        <v>0</v>
      </c>
      <c r="I8" s="8">
        <f>SUMIF(Jul!$N$4:$N$4000, 'Tag 4'!B8, Jul!$H$4:$H$4000)</f>
        <v>0</v>
      </c>
      <c r="J8" s="8">
        <f>SUMIF(Aug!$N$4:$N$4000, 'Tag 4'!B8, Aug!$H$4:$H$4000)</f>
        <v>0</v>
      </c>
      <c r="K8" s="8">
        <f>SUMIF(Sep!$N$4:$N$4000, 'Tag 4'!B8, Sep!$H$4:$H$4000)</f>
        <v>0</v>
      </c>
      <c r="L8" s="8">
        <f>SUMIF(Oct!$N$4:$N$4000, 'Tag 4'!B8, Oct!$H$4:$H$4000)</f>
        <v>0</v>
      </c>
      <c r="M8" s="8">
        <f>SUMIF(Nov!$N$4:$N$4000, 'Tag 4'!B8, Nov!$H$4:$H$4000)</f>
        <v>0</v>
      </c>
      <c r="N8" s="8">
        <f>SUMIF(Dec!$N$4:$N$4000, 'Tag 4'!B8, Dec!$H$4:$H$4000)</f>
        <v>0</v>
      </c>
      <c r="O8" s="1">
        <f t="shared" si="0"/>
        <v>0</v>
      </c>
    </row>
    <row r="9" spans="2:15" x14ac:dyDescent="0.2">
      <c r="B9" s="21">
        <f>Tags!L9</f>
        <v>0</v>
      </c>
      <c r="C9" s="8">
        <f>SUMIF(Jan!$N$4:$N$4000, 'Tag 4'!B9, Jan!$H$4:$H$4000)</f>
        <v>0</v>
      </c>
      <c r="D9" s="8">
        <f>SUMIF(Feb!$N$4:$N$4000, 'Tag 4'!B9, Feb!$H$4:$H$4000)</f>
        <v>0</v>
      </c>
      <c r="E9" s="8">
        <f>SUMIF(Mar!$N$4:$N$4000, 'Tag 4'!B9, Mar!$H$4:$H$4000)</f>
        <v>0</v>
      </c>
      <c r="F9" s="8">
        <f>SUMIF(Apr!$N$4:$N$4000, 'Tag 4'!B9, Apr!$H$4:$H$4000)</f>
        <v>0</v>
      </c>
      <c r="G9" s="8">
        <f>SUMIF(May!$N$4:$N$4000, 'Tag 4'!B9, May!$H$4:$H$4000)</f>
        <v>0</v>
      </c>
      <c r="H9" s="8">
        <f>SUMIF(Jun!$N$4:$N$4000, 'Tag 4'!B9, Jun!$H$4:$H$4000)</f>
        <v>0</v>
      </c>
      <c r="I9" s="8">
        <f>SUMIF(Jul!$N$4:$N$4000, 'Tag 4'!B9, Jul!$H$4:$H$4000)</f>
        <v>0</v>
      </c>
      <c r="J9" s="8">
        <f>SUMIF(Aug!$N$4:$N$4000, 'Tag 4'!B9, Aug!$H$4:$H$4000)</f>
        <v>0</v>
      </c>
      <c r="K9" s="8">
        <f>SUMIF(Sep!$N$4:$N$4000, 'Tag 4'!B9, Sep!$H$4:$H$4000)</f>
        <v>0</v>
      </c>
      <c r="L9" s="8">
        <f>SUMIF(Oct!$N$4:$N$4000, 'Tag 4'!B9, Oct!$H$4:$H$4000)</f>
        <v>0</v>
      </c>
      <c r="M9" s="8">
        <f>SUMIF(Nov!$N$4:$N$4000, 'Tag 4'!B9, Nov!$H$4:$H$4000)</f>
        <v>0</v>
      </c>
      <c r="N9" s="8">
        <f>SUMIF(Dec!$N$4:$N$4000, 'Tag 4'!B9, Dec!$H$4:$H$4000)</f>
        <v>0</v>
      </c>
      <c r="O9" s="1">
        <f t="shared" si="0"/>
        <v>0</v>
      </c>
    </row>
    <row r="10" spans="2:15" x14ac:dyDescent="0.2">
      <c r="B10" s="21">
        <f>Tags!L10</f>
        <v>0</v>
      </c>
      <c r="C10" s="8">
        <f>SUMIF(Jan!$N$4:$N$4000, 'Tag 4'!B10, Jan!$H$4:$H$4000)</f>
        <v>0</v>
      </c>
      <c r="D10" s="8">
        <f>SUMIF(Feb!$N$4:$N$4000, 'Tag 4'!B10, Feb!$H$4:$H$4000)</f>
        <v>0</v>
      </c>
      <c r="E10" s="8">
        <f>SUMIF(Mar!$N$4:$N$4000, 'Tag 4'!B10, Mar!$H$4:$H$4000)</f>
        <v>0</v>
      </c>
      <c r="F10" s="8">
        <f>SUMIF(Apr!$N$4:$N$4000, 'Tag 4'!B10, Apr!$H$4:$H$4000)</f>
        <v>0</v>
      </c>
      <c r="G10" s="8">
        <f>SUMIF(May!$N$4:$N$4000, 'Tag 4'!B10, May!$H$4:$H$4000)</f>
        <v>0</v>
      </c>
      <c r="H10" s="8">
        <f>SUMIF(Jun!$N$4:$N$4000, 'Tag 4'!B10, Jun!$H$4:$H$4000)</f>
        <v>0</v>
      </c>
      <c r="I10" s="8">
        <f>SUMIF(Jul!$N$4:$N$4000, 'Tag 4'!B10, Jul!$H$4:$H$4000)</f>
        <v>0</v>
      </c>
      <c r="J10" s="8">
        <f>SUMIF(Aug!$N$4:$N$4000, 'Tag 4'!B10, Aug!$H$4:$H$4000)</f>
        <v>0</v>
      </c>
      <c r="K10" s="8">
        <f>SUMIF(Sep!$N$4:$N$4000, 'Tag 4'!B10, Sep!$H$4:$H$4000)</f>
        <v>0</v>
      </c>
      <c r="L10" s="8">
        <f>SUMIF(Oct!$N$4:$N$4000, 'Tag 4'!B10, Oct!$H$4:$H$4000)</f>
        <v>0</v>
      </c>
      <c r="M10" s="8">
        <f>SUMIF(Nov!$N$4:$N$4000, 'Tag 4'!B10, Nov!$H$4:$H$4000)</f>
        <v>0</v>
      </c>
      <c r="N10" s="8">
        <f>SUMIF(Dec!$N$4:$N$4000, 'Tag 4'!B10, Dec!$H$4:$H$4000)</f>
        <v>0</v>
      </c>
      <c r="O10" s="1">
        <f t="shared" si="0"/>
        <v>0</v>
      </c>
    </row>
    <row r="11" spans="2:15" x14ac:dyDescent="0.2">
      <c r="B11" s="21">
        <f>Tags!L11</f>
        <v>0</v>
      </c>
      <c r="C11" s="8">
        <f>SUMIF(Jan!$N$4:$N$4000, 'Tag 4'!B11, Jan!$H$4:$H$4000)</f>
        <v>0</v>
      </c>
      <c r="D11" s="8">
        <f>SUMIF(Feb!$N$4:$N$4000, 'Tag 4'!B11, Feb!$H$4:$H$4000)</f>
        <v>0</v>
      </c>
      <c r="E11" s="8">
        <f>SUMIF(Mar!$N$4:$N$4000, 'Tag 4'!B11, Mar!$H$4:$H$4000)</f>
        <v>0</v>
      </c>
      <c r="F11" s="8">
        <f>SUMIF(Apr!$N$4:$N$4000, 'Tag 4'!B11, Apr!$H$4:$H$4000)</f>
        <v>0</v>
      </c>
      <c r="G11" s="8">
        <f>SUMIF(May!$N$4:$N$4000, 'Tag 4'!B11, May!$H$4:$H$4000)</f>
        <v>0</v>
      </c>
      <c r="H11" s="8">
        <f>SUMIF(Jun!$N$4:$N$4000, 'Tag 4'!B11, Jun!$H$4:$H$4000)</f>
        <v>0</v>
      </c>
      <c r="I11" s="8">
        <f>SUMIF(Jul!$N$4:$N$4000, 'Tag 4'!B11, Jul!$H$4:$H$4000)</f>
        <v>0</v>
      </c>
      <c r="J11" s="8">
        <f>SUMIF(Aug!$N$4:$N$4000, 'Tag 4'!B11, Aug!$H$4:$H$4000)</f>
        <v>0</v>
      </c>
      <c r="K11" s="8">
        <f>SUMIF(Sep!$N$4:$N$4000, 'Tag 4'!B11, Sep!$H$4:$H$4000)</f>
        <v>0</v>
      </c>
      <c r="L11" s="8">
        <f>SUMIF(Oct!$N$4:$N$4000, 'Tag 4'!B11, Oct!$H$4:$H$4000)</f>
        <v>0</v>
      </c>
      <c r="M11" s="8">
        <f>SUMIF(Nov!$N$4:$N$4000, 'Tag 4'!B11, Nov!$H$4:$H$4000)</f>
        <v>0</v>
      </c>
      <c r="N11" s="8">
        <f>SUMIF(Dec!$N$4:$N$4000, 'Tag 4'!B11, Dec!$H$4:$H$4000)</f>
        <v>0</v>
      </c>
      <c r="O11" s="1">
        <f t="shared" si="0"/>
        <v>0</v>
      </c>
    </row>
    <row r="12" spans="2:15" x14ac:dyDescent="0.2">
      <c r="B12" s="21">
        <f>Tags!L12</f>
        <v>0</v>
      </c>
      <c r="C12" s="8">
        <f>SUMIF(Jan!$N$4:$N$4000, 'Tag 4'!B12, Jan!$H$4:$H$4000)</f>
        <v>0</v>
      </c>
      <c r="D12" s="8">
        <f>SUMIF(Feb!$N$4:$N$4000, 'Tag 4'!B12, Feb!$H$4:$H$4000)</f>
        <v>0</v>
      </c>
      <c r="E12" s="8">
        <f>SUMIF(Mar!$N$4:$N$4000, 'Tag 4'!B12, Mar!$H$4:$H$4000)</f>
        <v>0</v>
      </c>
      <c r="F12" s="8">
        <f>SUMIF(Apr!$N$4:$N$4000, 'Tag 4'!B12, Apr!$H$4:$H$4000)</f>
        <v>0</v>
      </c>
      <c r="G12" s="8">
        <f>SUMIF(May!$N$4:$N$4000, 'Tag 4'!B12, May!$H$4:$H$4000)</f>
        <v>0</v>
      </c>
      <c r="H12" s="8">
        <f>SUMIF(Jun!$N$4:$N$4000, 'Tag 4'!B12, Jun!$H$4:$H$4000)</f>
        <v>0</v>
      </c>
      <c r="I12" s="8">
        <f>SUMIF(Jul!$N$4:$N$4000, 'Tag 4'!B12, Jul!$H$4:$H$4000)</f>
        <v>0</v>
      </c>
      <c r="J12" s="8">
        <f>SUMIF(Aug!$N$4:$N$4000, 'Tag 4'!B12, Aug!$H$4:$H$4000)</f>
        <v>0</v>
      </c>
      <c r="K12" s="8">
        <f>SUMIF(Sep!$N$4:$N$4000, 'Tag 4'!B12, Sep!$H$4:$H$4000)</f>
        <v>0</v>
      </c>
      <c r="L12" s="8">
        <f>SUMIF(Oct!$N$4:$N$4000, 'Tag 4'!B12, Oct!$H$4:$H$4000)</f>
        <v>0</v>
      </c>
      <c r="M12" s="8">
        <f>SUMIF(Nov!$N$4:$N$4000, 'Tag 4'!B12, Nov!$H$4:$H$4000)</f>
        <v>0</v>
      </c>
      <c r="N12" s="8">
        <f>SUMIF(Dec!$N$4:$N$4000, 'Tag 4'!B12, Dec!$H$4:$H$4000)</f>
        <v>0</v>
      </c>
      <c r="O12" s="1">
        <f t="shared" ref="O12:O75" si="1">SUM(C12:N12)</f>
        <v>0</v>
      </c>
    </row>
    <row r="13" spans="2:15" x14ac:dyDescent="0.2">
      <c r="B13" s="21">
        <f>Tags!L13</f>
        <v>0</v>
      </c>
      <c r="C13" s="8">
        <f>SUMIF(Jan!$N$4:$N$4000, 'Tag 4'!B13, Jan!$H$4:$H$4000)</f>
        <v>0</v>
      </c>
      <c r="D13" s="8">
        <f>SUMIF(Feb!$N$4:$N$4000, 'Tag 4'!B13, Feb!$H$4:$H$4000)</f>
        <v>0</v>
      </c>
      <c r="E13" s="8">
        <f>SUMIF(Mar!$N$4:$N$4000, 'Tag 4'!B13, Mar!$H$4:$H$4000)</f>
        <v>0</v>
      </c>
      <c r="F13" s="8">
        <f>SUMIF(Apr!$N$4:$N$4000, 'Tag 4'!B13, Apr!$H$4:$H$4000)</f>
        <v>0</v>
      </c>
      <c r="G13" s="8">
        <f>SUMIF(May!$N$4:$N$4000, 'Tag 4'!B13, May!$H$4:$H$4000)</f>
        <v>0</v>
      </c>
      <c r="H13" s="8">
        <f>SUMIF(Jun!$N$4:$N$4000, 'Tag 4'!B13, Jun!$H$4:$H$4000)</f>
        <v>0</v>
      </c>
      <c r="I13" s="8">
        <f>SUMIF(Jul!$N$4:$N$4000, 'Tag 4'!B13, Jul!$H$4:$H$4000)</f>
        <v>0</v>
      </c>
      <c r="J13" s="8">
        <f>SUMIF(Aug!$N$4:$N$4000, 'Tag 4'!B13, Aug!$H$4:$H$4000)</f>
        <v>0</v>
      </c>
      <c r="K13" s="8">
        <f>SUMIF(Sep!$N$4:$N$4000, 'Tag 4'!B13, Sep!$H$4:$H$4000)</f>
        <v>0</v>
      </c>
      <c r="L13" s="8">
        <f>SUMIF(Oct!$N$4:$N$4000, 'Tag 4'!B13, Oct!$H$4:$H$4000)</f>
        <v>0</v>
      </c>
      <c r="M13" s="8">
        <f>SUMIF(Nov!$N$4:$N$4000, 'Tag 4'!B13, Nov!$H$4:$H$4000)</f>
        <v>0</v>
      </c>
      <c r="N13" s="8">
        <f>SUMIF(Dec!$N$4:$N$4000, 'Tag 4'!B13, Dec!$H$4:$H$4000)</f>
        <v>0</v>
      </c>
      <c r="O13" s="1">
        <f t="shared" si="1"/>
        <v>0</v>
      </c>
    </row>
    <row r="14" spans="2:15" x14ac:dyDescent="0.2">
      <c r="B14" s="21">
        <f>Tags!L14</f>
        <v>0</v>
      </c>
      <c r="C14" s="8">
        <f>SUMIF(Jan!$N$4:$N$4000, 'Tag 4'!B14, Jan!$H$4:$H$4000)</f>
        <v>0</v>
      </c>
      <c r="D14" s="8">
        <f>SUMIF(Feb!$N$4:$N$4000, 'Tag 4'!B14, Feb!$H$4:$H$4000)</f>
        <v>0</v>
      </c>
      <c r="E14" s="8">
        <f>SUMIF(Mar!$N$4:$N$4000, 'Tag 4'!B14, Mar!$H$4:$H$4000)</f>
        <v>0</v>
      </c>
      <c r="F14" s="8">
        <f>SUMIF(Apr!$N$4:$N$4000, 'Tag 4'!B14, Apr!$H$4:$H$4000)</f>
        <v>0</v>
      </c>
      <c r="G14" s="8">
        <f>SUMIF(May!$N$4:$N$4000, 'Tag 4'!B14, May!$H$4:$H$4000)</f>
        <v>0</v>
      </c>
      <c r="H14" s="8">
        <f>SUMIF(Jun!$N$4:$N$4000, 'Tag 4'!B14, Jun!$H$4:$H$4000)</f>
        <v>0</v>
      </c>
      <c r="I14" s="8">
        <f>SUMIF(Jul!$N$4:$N$4000, 'Tag 4'!B14, Jul!$H$4:$H$4000)</f>
        <v>0</v>
      </c>
      <c r="J14" s="8">
        <f>SUMIF(Aug!$N$4:$N$4000, 'Tag 4'!B14, Aug!$H$4:$H$4000)</f>
        <v>0</v>
      </c>
      <c r="K14" s="8">
        <f>SUMIF(Sep!$N$4:$N$4000, 'Tag 4'!B14, Sep!$H$4:$H$4000)</f>
        <v>0</v>
      </c>
      <c r="L14" s="8">
        <f>SUMIF(Oct!$N$4:$N$4000, 'Tag 4'!B14, Oct!$H$4:$H$4000)</f>
        <v>0</v>
      </c>
      <c r="M14" s="8">
        <f>SUMIF(Nov!$N$4:$N$4000, 'Tag 4'!B14, Nov!$H$4:$H$4000)</f>
        <v>0</v>
      </c>
      <c r="N14" s="8">
        <f>SUMIF(Dec!$N$4:$N$4000, 'Tag 4'!B14, Dec!$H$4:$H$4000)</f>
        <v>0</v>
      </c>
      <c r="O14" s="1">
        <f t="shared" si="1"/>
        <v>0</v>
      </c>
    </row>
    <row r="15" spans="2:15" x14ac:dyDescent="0.2">
      <c r="B15" s="21">
        <f>Tags!L15</f>
        <v>0</v>
      </c>
      <c r="C15" s="8">
        <f>SUMIF(Jan!$N$4:$N$4000, 'Tag 4'!B15, Jan!$H$4:$H$4000)</f>
        <v>0</v>
      </c>
      <c r="D15" s="8">
        <f>SUMIF(Feb!$N$4:$N$4000, 'Tag 4'!B15, Feb!$H$4:$H$4000)</f>
        <v>0</v>
      </c>
      <c r="E15" s="8">
        <f>SUMIF(Mar!$N$4:$N$4000, 'Tag 4'!B15, Mar!$H$4:$H$4000)</f>
        <v>0</v>
      </c>
      <c r="F15" s="8">
        <f>SUMIF(Apr!$N$4:$N$4000, 'Tag 4'!B15, Apr!$H$4:$H$4000)</f>
        <v>0</v>
      </c>
      <c r="G15" s="8">
        <f>SUMIF(May!$N$4:$N$4000, 'Tag 4'!B15, May!$H$4:$H$4000)</f>
        <v>0</v>
      </c>
      <c r="H15" s="8">
        <f>SUMIF(Jun!$N$4:$N$4000, 'Tag 4'!B15, Jun!$H$4:$H$4000)</f>
        <v>0</v>
      </c>
      <c r="I15" s="8">
        <f>SUMIF(Jul!$N$4:$N$4000, 'Tag 4'!B15, Jul!$H$4:$H$4000)</f>
        <v>0</v>
      </c>
      <c r="J15" s="8">
        <f>SUMIF(Aug!$N$4:$N$4000, 'Tag 4'!B15, Aug!$H$4:$H$4000)</f>
        <v>0</v>
      </c>
      <c r="K15" s="8">
        <f>SUMIF(Sep!$N$4:$N$4000, 'Tag 4'!B15, Sep!$H$4:$H$4000)</f>
        <v>0</v>
      </c>
      <c r="L15" s="8">
        <f>SUMIF(Oct!$N$4:$N$4000, 'Tag 4'!B15, Oct!$H$4:$H$4000)</f>
        <v>0</v>
      </c>
      <c r="M15" s="8">
        <f>SUMIF(Nov!$N$4:$N$4000, 'Tag 4'!B15, Nov!$H$4:$H$4000)</f>
        <v>0</v>
      </c>
      <c r="N15" s="8">
        <f>SUMIF(Dec!$N$4:$N$4000, 'Tag 4'!B15, Dec!$H$4:$H$4000)</f>
        <v>0</v>
      </c>
      <c r="O15" s="1">
        <f t="shared" si="1"/>
        <v>0</v>
      </c>
    </row>
    <row r="16" spans="2:15" x14ac:dyDescent="0.2">
      <c r="B16" s="21">
        <f>Tags!L16</f>
        <v>0</v>
      </c>
      <c r="C16" s="8">
        <f>SUMIF(Jan!$N$4:$N$4000, 'Tag 4'!B16, Jan!$H$4:$H$4000)</f>
        <v>0</v>
      </c>
      <c r="D16" s="8">
        <f>SUMIF(Feb!$N$4:$N$4000, 'Tag 4'!B16, Feb!$H$4:$H$4000)</f>
        <v>0</v>
      </c>
      <c r="E16" s="8">
        <f>SUMIF(Mar!$N$4:$N$4000, 'Tag 4'!B16, Mar!$H$4:$H$4000)</f>
        <v>0</v>
      </c>
      <c r="F16" s="8">
        <f>SUMIF(Apr!$N$4:$N$4000, 'Tag 4'!B16, Apr!$H$4:$H$4000)</f>
        <v>0</v>
      </c>
      <c r="G16" s="8">
        <f>SUMIF(May!$N$4:$N$4000, 'Tag 4'!B16, May!$H$4:$H$4000)</f>
        <v>0</v>
      </c>
      <c r="H16" s="8">
        <f>SUMIF(Jun!$N$4:$N$4000, 'Tag 4'!B16, Jun!$H$4:$H$4000)</f>
        <v>0</v>
      </c>
      <c r="I16" s="8">
        <f>SUMIF(Jul!$N$4:$N$4000, 'Tag 4'!B16, Jul!$H$4:$H$4000)</f>
        <v>0</v>
      </c>
      <c r="J16" s="8">
        <f>SUMIF(Aug!$N$4:$N$4000, 'Tag 4'!B16, Aug!$H$4:$H$4000)</f>
        <v>0</v>
      </c>
      <c r="K16" s="8">
        <f>SUMIF(Sep!$N$4:$N$4000, 'Tag 4'!B16, Sep!$H$4:$H$4000)</f>
        <v>0</v>
      </c>
      <c r="L16" s="8">
        <f>SUMIF(Oct!$N$4:$N$4000, 'Tag 4'!B16, Oct!$H$4:$H$4000)</f>
        <v>0</v>
      </c>
      <c r="M16" s="8">
        <f>SUMIF(Nov!$N$4:$N$4000, 'Tag 4'!B16, Nov!$H$4:$H$4000)</f>
        <v>0</v>
      </c>
      <c r="N16" s="8">
        <f>SUMIF(Dec!$N$4:$N$4000, 'Tag 4'!B16, Dec!$H$4:$H$4000)</f>
        <v>0</v>
      </c>
      <c r="O16" s="1">
        <f t="shared" si="1"/>
        <v>0</v>
      </c>
    </row>
    <row r="17" spans="2:15" x14ac:dyDescent="0.2">
      <c r="B17" s="21">
        <f>Tags!L17</f>
        <v>0</v>
      </c>
      <c r="C17" s="8">
        <f>SUMIF(Jan!$N$4:$N$4000, 'Tag 4'!B17, Jan!$H$4:$H$4000)</f>
        <v>0</v>
      </c>
      <c r="D17" s="8">
        <f>SUMIF(Feb!$N$4:$N$4000, 'Tag 4'!B17, Feb!$H$4:$H$4000)</f>
        <v>0</v>
      </c>
      <c r="E17" s="8">
        <f>SUMIF(Mar!$N$4:$N$4000, 'Tag 4'!B17, Mar!$H$4:$H$4000)</f>
        <v>0</v>
      </c>
      <c r="F17" s="8">
        <f>SUMIF(Apr!$N$4:$N$4000, 'Tag 4'!B17, Apr!$H$4:$H$4000)</f>
        <v>0</v>
      </c>
      <c r="G17" s="8">
        <f>SUMIF(May!$N$4:$N$4000, 'Tag 4'!B17, May!$H$4:$H$4000)</f>
        <v>0</v>
      </c>
      <c r="H17" s="8">
        <f>SUMIF(Jun!$N$4:$N$4000, 'Tag 4'!B17, Jun!$H$4:$H$4000)</f>
        <v>0</v>
      </c>
      <c r="I17" s="8">
        <f>SUMIF(Jul!$N$4:$N$4000, 'Tag 4'!B17, Jul!$H$4:$H$4000)</f>
        <v>0</v>
      </c>
      <c r="J17" s="8">
        <f>SUMIF(Aug!$N$4:$N$4000, 'Tag 4'!B17, Aug!$H$4:$H$4000)</f>
        <v>0</v>
      </c>
      <c r="K17" s="8">
        <f>SUMIF(Sep!$N$4:$N$4000, 'Tag 4'!B17, Sep!$H$4:$H$4000)</f>
        <v>0</v>
      </c>
      <c r="L17" s="8">
        <f>SUMIF(Oct!$N$4:$N$4000, 'Tag 4'!B17, Oct!$H$4:$H$4000)</f>
        <v>0</v>
      </c>
      <c r="M17" s="8">
        <f>SUMIF(Nov!$N$4:$N$4000, 'Tag 4'!B17, Nov!$H$4:$H$4000)</f>
        <v>0</v>
      </c>
      <c r="N17" s="8">
        <f>SUMIF(Dec!$N$4:$N$4000, 'Tag 4'!B17, Dec!$H$4:$H$4000)</f>
        <v>0</v>
      </c>
      <c r="O17" s="1">
        <f t="shared" si="1"/>
        <v>0</v>
      </c>
    </row>
    <row r="18" spans="2:15" x14ac:dyDescent="0.2">
      <c r="B18" s="21">
        <f>Tags!L18</f>
        <v>0</v>
      </c>
      <c r="C18" s="8">
        <f>SUMIF(Jan!$N$4:$N$4000, 'Tag 4'!B18, Jan!$H$4:$H$4000)</f>
        <v>0</v>
      </c>
      <c r="D18" s="8">
        <f>SUMIF(Feb!$N$4:$N$4000, 'Tag 4'!B18, Feb!$H$4:$H$4000)</f>
        <v>0</v>
      </c>
      <c r="E18" s="8">
        <f>SUMIF(Mar!$N$4:$N$4000, 'Tag 4'!B18, Mar!$H$4:$H$4000)</f>
        <v>0</v>
      </c>
      <c r="F18" s="8">
        <f>SUMIF(Apr!$N$4:$N$4000, 'Tag 4'!B18, Apr!$H$4:$H$4000)</f>
        <v>0</v>
      </c>
      <c r="G18" s="8">
        <f>SUMIF(May!$N$4:$N$4000, 'Tag 4'!B18, May!$H$4:$H$4000)</f>
        <v>0</v>
      </c>
      <c r="H18" s="8">
        <f>SUMIF(Jun!$N$4:$N$4000, 'Tag 4'!B18, Jun!$H$4:$H$4000)</f>
        <v>0</v>
      </c>
      <c r="I18" s="8">
        <f>SUMIF(Jul!$N$4:$N$4000, 'Tag 4'!B18, Jul!$H$4:$H$4000)</f>
        <v>0</v>
      </c>
      <c r="J18" s="8">
        <f>SUMIF(Aug!$N$4:$N$4000, 'Tag 4'!B18, Aug!$H$4:$H$4000)</f>
        <v>0</v>
      </c>
      <c r="K18" s="8">
        <f>SUMIF(Sep!$N$4:$N$4000, 'Tag 4'!B18, Sep!$H$4:$H$4000)</f>
        <v>0</v>
      </c>
      <c r="L18" s="8">
        <f>SUMIF(Oct!$N$4:$N$4000, 'Tag 4'!B18, Oct!$H$4:$H$4000)</f>
        <v>0</v>
      </c>
      <c r="M18" s="8">
        <f>SUMIF(Nov!$N$4:$N$4000, 'Tag 4'!B18, Nov!$H$4:$H$4000)</f>
        <v>0</v>
      </c>
      <c r="N18" s="8">
        <f>SUMIF(Dec!$N$4:$N$4000, 'Tag 4'!B18, Dec!$H$4:$H$4000)</f>
        <v>0</v>
      </c>
      <c r="O18" s="1">
        <f t="shared" si="1"/>
        <v>0</v>
      </c>
    </row>
    <row r="19" spans="2:15" x14ac:dyDescent="0.2">
      <c r="B19" s="21">
        <f>Tags!L19</f>
        <v>0</v>
      </c>
      <c r="C19" s="8">
        <f>SUMIF(Jan!$N$4:$N$4000, 'Tag 4'!B19, Jan!$H$4:$H$4000)</f>
        <v>0</v>
      </c>
      <c r="D19" s="8">
        <f>SUMIF(Feb!$N$4:$N$4000, 'Tag 4'!B19, Feb!$H$4:$H$4000)</f>
        <v>0</v>
      </c>
      <c r="E19" s="8">
        <f>SUMIF(Mar!$N$4:$N$4000, 'Tag 4'!B19, Mar!$H$4:$H$4000)</f>
        <v>0</v>
      </c>
      <c r="F19" s="8">
        <f>SUMIF(Apr!$N$4:$N$4000, 'Tag 4'!B19, Apr!$H$4:$H$4000)</f>
        <v>0</v>
      </c>
      <c r="G19" s="8">
        <f>SUMIF(May!$N$4:$N$4000, 'Tag 4'!B19, May!$H$4:$H$4000)</f>
        <v>0</v>
      </c>
      <c r="H19" s="8">
        <f>SUMIF(Jun!$N$4:$N$4000, 'Tag 4'!B19, Jun!$H$4:$H$4000)</f>
        <v>0</v>
      </c>
      <c r="I19" s="8">
        <f>SUMIF(Jul!$N$4:$N$4000, 'Tag 4'!B19, Jul!$H$4:$H$4000)</f>
        <v>0</v>
      </c>
      <c r="J19" s="8">
        <f>SUMIF(Aug!$N$4:$N$4000, 'Tag 4'!B19, Aug!$H$4:$H$4000)</f>
        <v>0</v>
      </c>
      <c r="K19" s="8">
        <f>SUMIF(Sep!$N$4:$N$4000, 'Tag 4'!B19, Sep!$H$4:$H$4000)</f>
        <v>0</v>
      </c>
      <c r="L19" s="8">
        <f>SUMIF(Oct!$N$4:$N$4000, 'Tag 4'!B19, Oct!$H$4:$H$4000)</f>
        <v>0</v>
      </c>
      <c r="M19" s="8">
        <f>SUMIF(Nov!$N$4:$N$4000, 'Tag 4'!B19, Nov!$H$4:$H$4000)</f>
        <v>0</v>
      </c>
      <c r="N19" s="8">
        <f>SUMIF(Dec!$N$4:$N$4000, 'Tag 4'!B19, Dec!$H$4:$H$4000)</f>
        <v>0</v>
      </c>
      <c r="O19" s="1">
        <f t="shared" si="1"/>
        <v>0</v>
      </c>
    </row>
    <row r="20" spans="2:15" x14ac:dyDescent="0.2">
      <c r="B20" s="21">
        <f>Tags!L20</f>
        <v>0</v>
      </c>
      <c r="C20" s="8">
        <f>SUMIF(Jan!$N$4:$N$4000, 'Tag 4'!B20, Jan!$H$4:$H$4000)</f>
        <v>0</v>
      </c>
      <c r="D20" s="8">
        <f>SUMIF(Feb!$N$4:$N$4000, 'Tag 4'!B20, Feb!$H$4:$H$4000)</f>
        <v>0</v>
      </c>
      <c r="E20" s="8">
        <f>SUMIF(Mar!$N$4:$N$4000, 'Tag 4'!B20, Mar!$H$4:$H$4000)</f>
        <v>0</v>
      </c>
      <c r="F20" s="8">
        <f>SUMIF(Apr!$N$4:$N$4000, 'Tag 4'!B20, Apr!$H$4:$H$4000)</f>
        <v>0</v>
      </c>
      <c r="G20" s="8">
        <f>SUMIF(May!$N$4:$N$4000, 'Tag 4'!B20, May!$H$4:$H$4000)</f>
        <v>0</v>
      </c>
      <c r="H20" s="8">
        <f>SUMIF(Jun!$N$4:$N$4000, 'Tag 4'!B20, Jun!$H$4:$H$4000)</f>
        <v>0</v>
      </c>
      <c r="I20" s="8">
        <f>SUMIF(Jul!$N$4:$N$4000, 'Tag 4'!B20, Jul!$H$4:$H$4000)</f>
        <v>0</v>
      </c>
      <c r="J20" s="8">
        <f>SUMIF(Aug!$N$4:$N$4000, 'Tag 4'!B20, Aug!$H$4:$H$4000)</f>
        <v>0</v>
      </c>
      <c r="K20" s="8">
        <f>SUMIF(Sep!$N$4:$N$4000, 'Tag 4'!B20, Sep!$H$4:$H$4000)</f>
        <v>0</v>
      </c>
      <c r="L20" s="8">
        <f>SUMIF(Oct!$N$4:$N$4000, 'Tag 4'!B20, Oct!$H$4:$H$4000)</f>
        <v>0</v>
      </c>
      <c r="M20" s="8">
        <f>SUMIF(Nov!$N$4:$N$4000, 'Tag 4'!B20, Nov!$H$4:$H$4000)</f>
        <v>0</v>
      </c>
      <c r="N20" s="8">
        <f>SUMIF(Dec!$N$4:$N$4000, 'Tag 4'!B20, Dec!$H$4:$H$4000)</f>
        <v>0</v>
      </c>
      <c r="O20" s="1">
        <f t="shared" si="1"/>
        <v>0</v>
      </c>
    </row>
    <row r="21" spans="2:15" x14ac:dyDescent="0.2">
      <c r="B21" s="21">
        <f>Tags!L21</f>
        <v>0</v>
      </c>
      <c r="C21" s="8">
        <f>SUMIF(Jan!$N$4:$N$4000, 'Tag 4'!B21, Jan!$H$4:$H$4000)</f>
        <v>0</v>
      </c>
      <c r="D21" s="8">
        <f>SUMIF(Feb!$N$4:$N$4000, 'Tag 4'!B21, Feb!$H$4:$H$4000)</f>
        <v>0</v>
      </c>
      <c r="E21" s="8">
        <f>SUMIF(Mar!$N$4:$N$4000, 'Tag 4'!B21, Mar!$H$4:$H$4000)</f>
        <v>0</v>
      </c>
      <c r="F21" s="8">
        <f>SUMIF(Apr!$N$4:$N$4000, 'Tag 4'!B21, Apr!$H$4:$H$4000)</f>
        <v>0</v>
      </c>
      <c r="G21" s="8">
        <f>SUMIF(May!$N$4:$N$4000, 'Tag 4'!B21, May!$H$4:$H$4000)</f>
        <v>0</v>
      </c>
      <c r="H21" s="8">
        <f>SUMIF(Jun!$N$4:$N$4000, 'Tag 4'!B21, Jun!$H$4:$H$4000)</f>
        <v>0</v>
      </c>
      <c r="I21" s="8">
        <f>SUMIF(Jul!$N$4:$N$4000, 'Tag 4'!B21, Jul!$H$4:$H$4000)</f>
        <v>0</v>
      </c>
      <c r="J21" s="8">
        <f>SUMIF(Aug!$N$4:$N$4000, 'Tag 4'!B21, Aug!$H$4:$H$4000)</f>
        <v>0</v>
      </c>
      <c r="K21" s="8">
        <f>SUMIF(Sep!$N$4:$N$4000, 'Tag 4'!B21, Sep!$H$4:$H$4000)</f>
        <v>0</v>
      </c>
      <c r="L21" s="8">
        <f>SUMIF(Oct!$N$4:$N$4000, 'Tag 4'!B21, Oct!$H$4:$H$4000)</f>
        <v>0</v>
      </c>
      <c r="M21" s="8">
        <f>SUMIF(Nov!$N$4:$N$4000, 'Tag 4'!B21, Nov!$H$4:$H$4000)</f>
        <v>0</v>
      </c>
      <c r="N21" s="8">
        <f>SUMIF(Dec!$N$4:$N$4000, 'Tag 4'!B21, Dec!$H$4:$H$4000)</f>
        <v>0</v>
      </c>
      <c r="O21" s="1">
        <f t="shared" si="1"/>
        <v>0</v>
      </c>
    </row>
    <row r="22" spans="2:15" x14ac:dyDescent="0.2">
      <c r="B22" s="21">
        <f>Tags!L22</f>
        <v>0</v>
      </c>
      <c r="C22" s="8">
        <f>SUMIF(Jan!$N$4:$N$4000, 'Tag 4'!B22, Jan!$H$4:$H$4000)</f>
        <v>0</v>
      </c>
      <c r="D22" s="8">
        <f>SUMIF(Feb!$N$4:$N$4000, 'Tag 4'!B22, Feb!$H$4:$H$4000)</f>
        <v>0</v>
      </c>
      <c r="E22" s="8">
        <f>SUMIF(Mar!$N$4:$N$4000, 'Tag 4'!B22, Mar!$H$4:$H$4000)</f>
        <v>0</v>
      </c>
      <c r="F22" s="8">
        <f>SUMIF(Apr!$N$4:$N$4000, 'Tag 4'!B22, Apr!$H$4:$H$4000)</f>
        <v>0</v>
      </c>
      <c r="G22" s="8">
        <f>SUMIF(May!$N$4:$N$4000, 'Tag 4'!B22, May!$H$4:$H$4000)</f>
        <v>0</v>
      </c>
      <c r="H22" s="8">
        <f>SUMIF(Jun!$N$4:$N$4000, 'Tag 4'!B22, Jun!$H$4:$H$4000)</f>
        <v>0</v>
      </c>
      <c r="I22" s="8">
        <f>SUMIF(Jul!$N$4:$N$4000, 'Tag 4'!B22, Jul!$H$4:$H$4000)</f>
        <v>0</v>
      </c>
      <c r="J22" s="8">
        <f>SUMIF(Aug!$N$4:$N$4000, 'Tag 4'!B22, Aug!$H$4:$H$4000)</f>
        <v>0</v>
      </c>
      <c r="K22" s="8">
        <f>SUMIF(Sep!$N$4:$N$4000, 'Tag 4'!B22, Sep!$H$4:$H$4000)</f>
        <v>0</v>
      </c>
      <c r="L22" s="8">
        <f>SUMIF(Oct!$N$4:$N$4000, 'Tag 4'!B22, Oct!$H$4:$H$4000)</f>
        <v>0</v>
      </c>
      <c r="M22" s="8">
        <f>SUMIF(Nov!$N$4:$N$4000, 'Tag 4'!B22, Nov!$H$4:$H$4000)</f>
        <v>0</v>
      </c>
      <c r="N22" s="8">
        <f>SUMIF(Dec!$N$4:$N$4000, 'Tag 4'!B22, Dec!$H$4:$H$4000)</f>
        <v>0</v>
      </c>
      <c r="O22" s="1">
        <f t="shared" si="1"/>
        <v>0</v>
      </c>
    </row>
    <row r="23" spans="2:15" x14ac:dyDescent="0.2">
      <c r="B23" s="21">
        <f>Tags!L23</f>
        <v>0</v>
      </c>
      <c r="C23" s="8">
        <f>SUMIF(Jan!$N$4:$N$4000, 'Tag 4'!B23, Jan!$H$4:$H$4000)</f>
        <v>0</v>
      </c>
      <c r="D23" s="8">
        <f>SUMIF(Feb!$N$4:$N$4000, 'Tag 4'!B23, Feb!$H$4:$H$4000)</f>
        <v>0</v>
      </c>
      <c r="E23" s="8">
        <f>SUMIF(Mar!$N$4:$N$4000, 'Tag 4'!B23, Mar!$H$4:$H$4000)</f>
        <v>0</v>
      </c>
      <c r="F23" s="8">
        <f>SUMIF(Apr!$N$4:$N$4000, 'Tag 4'!B23, Apr!$H$4:$H$4000)</f>
        <v>0</v>
      </c>
      <c r="G23" s="8">
        <f>SUMIF(May!$N$4:$N$4000, 'Tag 4'!B23, May!$H$4:$H$4000)</f>
        <v>0</v>
      </c>
      <c r="H23" s="8">
        <f>SUMIF(Jun!$N$4:$N$4000, 'Tag 4'!B23, Jun!$H$4:$H$4000)</f>
        <v>0</v>
      </c>
      <c r="I23" s="8">
        <f>SUMIF(Jul!$N$4:$N$4000, 'Tag 4'!B23, Jul!$H$4:$H$4000)</f>
        <v>0</v>
      </c>
      <c r="J23" s="8">
        <f>SUMIF(Aug!$N$4:$N$4000, 'Tag 4'!B23, Aug!$H$4:$H$4000)</f>
        <v>0</v>
      </c>
      <c r="K23" s="8">
        <f>SUMIF(Sep!$N$4:$N$4000, 'Tag 4'!B23, Sep!$H$4:$H$4000)</f>
        <v>0</v>
      </c>
      <c r="L23" s="8">
        <f>SUMIF(Oct!$N$4:$N$4000, 'Tag 4'!B23, Oct!$H$4:$H$4000)</f>
        <v>0</v>
      </c>
      <c r="M23" s="8">
        <f>SUMIF(Nov!$N$4:$N$4000, 'Tag 4'!B23, Nov!$H$4:$H$4000)</f>
        <v>0</v>
      </c>
      <c r="N23" s="8">
        <f>SUMIF(Dec!$N$4:$N$4000, 'Tag 4'!B23, Dec!$H$4:$H$4000)</f>
        <v>0</v>
      </c>
      <c r="O23" s="1">
        <f t="shared" si="1"/>
        <v>0</v>
      </c>
    </row>
    <row r="24" spans="2:15" x14ac:dyDescent="0.2">
      <c r="B24" s="21">
        <f>Tags!L24</f>
        <v>0</v>
      </c>
      <c r="C24" s="8">
        <f>SUMIF(Jan!$N$4:$N$4000, 'Tag 4'!B24, Jan!$H$4:$H$4000)</f>
        <v>0</v>
      </c>
      <c r="D24" s="8">
        <f>SUMIF(Feb!$N$4:$N$4000, 'Tag 4'!B24, Feb!$H$4:$H$4000)</f>
        <v>0</v>
      </c>
      <c r="E24" s="8">
        <f>SUMIF(Mar!$N$4:$N$4000, 'Tag 4'!B24, Mar!$H$4:$H$4000)</f>
        <v>0</v>
      </c>
      <c r="F24" s="8">
        <f>SUMIF(Apr!$N$4:$N$4000, 'Tag 4'!B24, Apr!$H$4:$H$4000)</f>
        <v>0</v>
      </c>
      <c r="G24" s="8">
        <f>SUMIF(May!$N$4:$N$4000, 'Tag 4'!B24, May!$H$4:$H$4000)</f>
        <v>0</v>
      </c>
      <c r="H24" s="8">
        <f>SUMIF(Jun!$N$4:$N$4000, 'Tag 4'!B24, Jun!$H$4:$H$4000)</f>
        <v>0</v>
      </c>
      <c r="I24" s="8">
        <f>SUMIF(Jul!$N$4:$N$4000, 'Tag 4'!B24, Jul!$H$4:$H$4000)</f>
        <v>0</v>
      </c>
      <c r="J24" s="8">
        <f>SUMIF(Aug!$N$4:$N$4000, 'Tag 4'!B24, Aug!$H$4:$H$4000)</f>
        <v>0</v>
      </c>
      <c r="K24" s="8">
        <f>SUMIF(Sep!$N$4:$N$4000, 'Tag 4'!B24, Sep!$H$4:$H$4000)</f>
        <v>0</v>
      </c>
      <c r="L24" s="8">
        <f>SUMIF(Oct!$N$4:$N$4000, 'Tag 4'!B24, Oct!$H$4:$H$4000)</f>
        <v>0</v>
      </c>
      <c r="M24" s="8">
        <f>SUMIF(Nov!$N$4:$N$4000, 'Tag 4'!B24, Nov!$H$4:$H$4000)</f>
        <v>0</v>
      </c>
      <c r="N24" s="8">
        <f>SUMIF(Dec!$N$4:$N$4000, 'Tag 4'!B24, Dec!$H$4:$H$4000)</f>
        <v>0</v>
      </c>
      <c r="O24" s="1">
        <f t="shared" si="1"/>
        <v>0</v>
      </c>
    </row>
    <row r="25" spans="2:15" x14ac:dyDescent="0.2">
      <c r="B25" s="21">
        <f>Tags!L25</f>
        <v>0</v>
      </c>
      <c r="C25" s="8">
        <f>SUMIF(Jan!$N$4:$N$4000, 'Tag 4'!B25, Jan!$H$4:$H$4000)</f>
        <v>0</v>
      </c>
      <c r="D25" s="8">
        <f>SUMIF(Feb!$N$4:$N$4000, 'Tag 4'!B25, Feb!$H$4:$H$4000)</f>
        <v>0</v>
      </c>
      <c r="E25" s="8">
        <f>SUMIF(Mar!$N$4:$N$4000, 'Tag 4'!B25, Mar!$H$4:$H$4000)</f>
        <v>0</v>
      </c>
      <c r="F25" s="8">
        <f>SUMIF(Apr!$N$4:$N$4000, 'Tag 4'!B25, Apr!$H$4:$H$4000)</f>
        <v>0</v>
      </c>
      <c r="G25" s="8">
        <f>SUMIF(May!$N$4:$N$4000, 'Tag 4'!B25, May!$H$4:$H$4000)</f>
        <v>0</v>
      </c>
      <c r="H25" s="8">
        <f>SUMIF(Jun!$N$4:$N$4000, 'Tag 4'!B25, Jun!$H$4:$H$4000)</f>
        <v>0</v>
      </c>
      <c r="I25" s="8">
        <f>SUMIF(Jul!$N$4:$N$4000, 'Tag 4'!B25, Jul!$H$4:$H$4000)</f>
        <v>0</v>
      </c>
      <c r="J25" s="8">
        <f>SUMIF(Aug!$N$4:$N$4000, 'Tag 4'!B25, Aug!$H$4:$H$4000)</f>
        <v>0</v>
      </c>
      <c r="K25" s="8">
        <f>SUMIF(Sep!$N$4:$N$4000, 'Tag 4'!B25, Sep!$H$4:$H$4000)</f>
        <v>0</v>
      </c>
      <c r="L25" s="8">
        <f>SUMIF(Oct!$N$4:$N$4000, 'Tag 4'!B25, Oct!$H$4:$H$4000)</f>
        <v>0</v>
      </c>
      <c r="M25" s="8">
        <f>SUMIF(Nov!$N$4:$N$4000, 'Tag 4'!B25, Nov!$H$4:$H$4000)</f>
        <v>0</v>
      </c>
      <c r="N25" s="8">
        <f>SUMIF(Dec!$N$4:$N$4000, 'Tag 4'!B25, Dec!$H$4:$H$4000)</f>
        <v>0</v>
      </c>
      <c r="O25" s="1">
        <f t="shared" si="1"/>
        <v>0</v>
      </c>
    </row>
    <row r="26" spans="2:15" x14ac:dyDescent="0.2">
      <c r="B26" s="21">
        <f>Tags!L26</f>
        <v>0</v>
      </c>
      <c r="C26" s="8">
        <f>SUMIF(Jan!$N$4:$N$4000, 'Tag 4'!B26, Jan!$H$4:$H$4000)</f>
        <v>0</v>
      </c>
      <c r="D26" s="8">
        <f>SUMIF(Feb!$N$4:$N$4000, 'Tag 4'!B26, Feb!$H$4:$H$4000)</f>
        <v>0</v>
      </c>
      <c r="E26" s="8">
        <f>SUMIF(Mar!$N$4:$N$4000, 'Tag 4'!B26, Mar!$H$4:$H$4000)</f>
        <v>0</v>
      </c>
      <c r="F26" s="8">
        <f>SUMIF(Apr!$N$4:$N$4000, 'Tag 4'!B26, Apr!$H$4:$H$4000)</f>
        <v>0</v>
      </c>
      <c r="G26" s="8">
        <f>SUMIF(May!$N$4:$N$4000, 'Tag 4'!B26, May!$H$4:$H$4000)</f>
        <v>0</v>
      </c>
      <c r="H26" s="8">
        <f>SUMIF(Jun!$N$4:$N$4000, 'Tag 4'!B26, Jun!$H$4:$H$4000)</f>
        <v>0</v>
      </c>
      <c r="I26" s="8">
        <f>SUMIF(Jul!$N$4:$N$4000, 'Tag 4'!B26, Jul!$H$4:$H$4000)</f>
        <v>0</v>
      </c>
      <c r="J26" s="8">
        <f>SUMIF(Aug!$N$4:$N$4000, 'Tag 4'!B26, Aug!$H$4:$H$4000)</f>
        <v>0</v>
      </c>
      <c r="K26" s="8">
        <f>SUMIF(Sep!$N$4:$N$4000, 'Tag 4'!B26, Sep!$H$4:$H$4000)</f>
        <v>0</v>
      </c>
      <c r="L26" s="8">
        <f>SUMIF(Oct!$N$4:$N$4000, 'Tag 4'!B26, Oct!$H$4:$H$4000)</f>
        <v>0</v>
      </c>
      <c r="M26" s="8">
        <f>SUMIF(Nov!$N$4:$N$4000, 'Tag 4'!B26, Nov!$H$4:$H$4000)</f>
        <v>0</v>
      </c>
      <c r="N26" s="8">
        <f>SUMIF(Dec!$N$4:$N$4000, 'Tag 4'!B26, Dec!$H$4:$H$4000)</f>
        <v>0</v>
      </c>
      <c r="O26" s="1">
        <f t="shared" si="1"/>
        <v>0</v>
      </c>
    </row>
    <row r="27" spans="2:15" x14ac:dyDescent="0.2">
      <c r="B27" s="21">
        <f>Tags!L27</f>
        <v>0</v>
      </c>
      <c r="C27" s="8">
        <f>SUMIF(Jan!$N$4:$N$4000, 'Tag 4'!B27, Jan!$H$4:$H$4000)</f>
        <v>0</v>
      </c>
      <c r="D27" s="8">
        <f>SUMIF(Feb!$N$4:$N$4000, 'Tag 4'!B27, Feb!$H$4:$H$4000)</f>
        <v>0</v>
      </c>
      <c r="E27" s="8">
        <f>SUMIF(Mar!$N$4:$N$4000, 'Tag 4'!B27, Mar!$H$4:$H$4000)</f>
        <v>0</v>
      </c>
      <c r="F27" s="8">
        <f>SUMIF(Apr!$N$4:$N$4000, 'Tag 4'!B27, Apr!$H$4:$H$4000)</f>
        <v>0</v>
      </c>
      <c r="G27" s="8">
        <f>SUMIF(May!$N$4:$N$4000, 'Tag 4'!B27, May!$H$4:$H$4000)</f>
        <v>0</v>
      </c>
      <c r="H27" s="8">
        <f>SUMIF(Jun!$N$4:$N$4000, 'Tag 4'!B27, Jun!$H$4:$H$4000)</f>
        <v>0</v>
      </c>
      <c r="I27" s="8">
        <f>SUMIF(Jul!$N$4:$N$4000, 'Tag 4'!B27, Jul!$H$4:$H$4000)</f>
        <v>0</v>
      </c>
      <c r="J27" s="8">
        <f>SUMIF(Aug!$N$4:$N$4000, 'Tag 4'!B27, Aug!$H$4:$H$4000)</f>
        <v>0</v>
      </c>
      <c r="K27" s="8">
        <f>SUMIF(Sep!$N$4:$N$4000, 'Tag 4'!B27, Sep!$H$4:$H$4000)</f>
        <v>0</v>
      </c>
      <c r="L27" s="8">
        <f>SUMIF(Oct!$N$4:$N$4000, 'Tag 4'!B27, Oct!$H$4:$H$4000)</f>
        <v>0</v>
      </c>
      <c r="M27" s="8">
        <f>SUMIF(Nov!$N$4:$N$4000, 'Tag 4'!B27, Nov!$H$4:$H$4000)</f>
        <v>0</v>
      </c>
      <c r="N27" s="8">
        <f>SUMIF(Dec!$N$4:$N$4000, 'Tag 4'!B27, Dec!$H$4:$H$4000)</f>
        <v>0</v>
      </c>
      <c r="O27" s="1">
        <f t="shared" si="1"/>
        <v>0</v>
      </c>
    </row>
    <row r="28" spans="2:15" x14ac:dyDescent="0.2">
      <c r="B28" s="21">
        <f>Tags!L28</f>
        <v>0</v>
      </c>
      <c r="C28" s="8">
        <f>SUMIF(Jan!$N$4:$N$4000, 'Tag 4'!B28, Jan!$H$4:$H$4000)</f>
        <v>0</v>
      </c>
      <c r="D28" s="8">
        <f>SUMIF(Feb!$N$4:$N$4000, 'Tag 4'!B28, Feb!$H$4:$H$4000)</f>
        <v>0</v>
      </c>
      <c r="E28" s="8">
        <f>SUMIF(Mar!$N$4:$N$4000, 'Tag 4'!B28, Mar!$H$4:$H$4000)</f>
        <v>0</v>
      </c>
      <c r="F28" s="8">
        <f>SUMIF(Apr!$N$4:$N$4000, 'Tag 4'!B28, Apr!$H$4:$H$4000)</f>
        <v>0</v>
      </c>
      <c r="G28" s="8">
        <f>SUMIF(May!$N$4:$N$4000, 'Tag 4'!B28, May!$H$4:$H$4000)</f>
        <v>0</v>
      </c>
      <c r="H28" s="8">
        <f>SUMIF(Jun!$N$4:$N$4000, 'Tag 4'!B28, Jun!$H$4:$H$4000)</f>
        <v>0</v>
      </c>
      <c r="I28" s="8">
        <f>SUMIF(Jul!$N$4:$N$4000, 'Tag 4'!B28, Jul!$H$4:$H$4000)</f>
        <v>0</v>
      </c>
      <c r="J28" s="8">
        <f>SUMIF(Aug!$N$4:$N$4000, 'Tag 4'!B28, Aug!$H$4:$H$4000)</f>
        <v>0</v>
      </c>
      <c r="K28" s="8">
        <f>SUMIF(Sep!$N$4:$N$4000, 'Tag 4'!B28, Sep!$H$4:$H$4000)</f>
        <v>0</v>
      </c>
      <c r="L28" s="8">
        <f>SUMIF(Oct!$N$4:$N$4000, 'Tag 4'!B28, Oct!$H$4:$H$4000)</f>
        <v>0</v>
      </c>
      <c r="M28" s="8">
        <f>SUMIF(Nov!$N$4:$N$4000, 'Tag 4'!B28, Nov!$H$4:$H$4000)</f>
        <v>0</v>
      </c>
      <c r="N28" s="8">
        <f>SUMIF(Dec!$N$4:$N$4000, 'Tag 4'!B28, Dec!$H$4:$H$4000)</f>
        <v>0</v>
      </c>
      <c r="O28" s="1">
        <f t="shared" si="1"/>
        <v>0</v>
      </c>
    </row>
    <row r="29" spans="2:15" x14ac:dyDescent="0.2">
      <c r="B29" s="21">
        <f>Tags!L29</f>
        <v>0</v>
      </c>
      <c r="C29" s="8">
        <f>SUMIF(Jan!$N$4:$N$4000, 'Tag 4'!B29, Jan!$H$4:$H$4000)</f>
        <v>0</v>
      </c>
      <c r="D29" s="8">
        <f>SUMIF(Feb!$N$4:$N$4000, 'Tag 4'!B29, Feb!$H$4:$H$4000)</f>
        <v>0</v>
      </c>
      <c r="E29" s="8">
        <f>SUMIF(Mar!$N$4:$N$4000, 'Tag 4'!B29, Mar!$H$4:$H$4000)</f>
        <v>0</v>
      </c>
      <c r="F29" s="8">
        <f>SUMIF(Apr!$N$4:$N$4000, 'Tag 4'!B29, Apr!$H$4:$H$4000)</f>
        <v>0</v>
      </c>
      <c r="G29" s="8">
        <f>SUMIF(May!$N$4:$N$4000, 'Tag 4'!B29, May!$H$4:$H$4000)</f>
        <v>0</v>
      </c>
      <c r="H29" s="8">
        <f>SUMIF(Jun!$N$4:$N$4000, 'Tag 4'!B29, Jun!$H$4:$H$4000)</f>
        <v>0</v>
      </c>
      <c r="I29" s="8">
        <f>SUMIF(Jul!$N$4:$N$4000, 'Tag 4'!B29, Jul!$H$4:$H$4000)</f>
        <v>0</v>
      </c>
      <c r="J29" s="8">
        <f>SUMIF(Aug!$N$4:$N$4000, 'Tag 4'!B29, Aug!$H$4:$H$4000)</f>
        <v>0</v>
      </c>
      <c r="K29" s="8">
        <f>SUMIF(Sep!$N$4:$N$4000, 'Tag 4'!B29, Sep!$H$4:$H$4000)</f>
        <v>0</v>
      </c>
      <c r="L29" s="8">
        <f>SUMIF(Oct!$N$4:$N$4000, 'Tag 4'!B29, Oct!$H$4:$H$4000)</f>
        <v>0</v>
      </c>
      <c r="M29" s="8">
        <f>SUMIF(Nov!$N$4:$N$4000, 'Tag 4'!B29, Nov!$H$4:$H$4000)</f>
        <v>0</v>
      </c>
      <c r="N29" s="8">
        <f>SUMIF(Dec!$N$4:$N$4000, 'Tag 4'!B29, Dec!$H$4:$H$4000)</f>
        <v>0</v>
      </c>
      <c r="O29" s="1">
        <f t="shared" si="1"/>
        <v>0</v>
      </c>
    </row>
    <row r="30" spans="2:15" x14ac:dyDescent="0.2">
      <c r="B30" s="21">
        <f>Tags!L30</f>
        <v>0</v>
      </c>
      <c r="C30" s="8">
        <f>SUMIF(Jan!$N$4:$N$4000, 'Tag 4'!B30, Jan!$H$4:$H$4000)</f>
        <v>0</v>
      </c>
      <c r="D30" s="8">
        <f>SUMIF(Feb!$N$4:$N$4000, 'Tag 4'!B30, Feb!$H$4:$H$4000)</f>
        <v>0</v>
      </c>
      <c r="E30" s="8">
        <f>SUMIF(Mar!$N$4:$N$4000, 'Tag 4'!B30, Mar!$H$4:$H$4000)</f>
        <v>0</v>
      </c>
      <c r="F30" s="8">
        <f>SUMIF(Apr!$N$4:$N$4000, 'Tag 4'!B30, Apr!$H$4:$H$4000)</f>
        <v>0</v>
      </c>
      <c r="G30" s="8">
        <f>SUMIF(May!$N$4:$N$4000, 'Tag 4'!B30, May!$H$4:$H$4000)</f>
        <v>0</v>
      </c>
      <c r="H30" s="8">
        <f>SUMIF(Jun!$N$4:$N$4000, 'Tag 4'!B30, Jun!$H$4:$H$4000)</f>
        <v>0</v>
      </c>
      <c r="I30" s="8">
        <f>SUMIF(Jul!$N$4:$N$4000, 'Tag 4'!B30, Jul!$H$4:$H$4000)</f>
        <v>0</v>
      </c>
      <c r="J30" s="8">
        <f>SUMIF(Aug!$N$4:$N$4000, 'Tag 4'!B30, Aug!$H$4:$H$4000)</f>
        <v>0</v>
      </c>
      <c r="K30" s="8">
        <f>SUMIF(Sep!$N$4:$N$4000, 'Tag 4'!B30, Sep!$H$4:$H$4000)</f>
        <v>0</v>
      </c>
      <c r="L30" s="8">
        <f>SUMIF(Oct!$N$4:$N$4000, 'Tag 4'!B30, Oct!$H$4:$H$4000)</f>
        <v>0</v>
      </c>
      <c r="M30" s="8">
        <f>SUMIF(Nov!$N$4:$N$4000, 'Tag 4'!B30, Nov!$H$4:$H$4000)</f>
        <v>0</v>
      </c>
      <c r="N30" s="8">
        <f>SUMIF(Dec!$N$4:$N$4000, 'Tag 4'!B30, Dec!$H$4:$H$4000)</f>
        <v>0</v>
      </c>
      <c r="O30" s="1">
        <f t="shared" si="1"/>
        <v>0</v>
      </c>
    </row>
    <row r="31" spans="2:15" x14ac:dyDescent="0.2">
      <c r="B31" s="21">
        <f>Tags!L31</f>
        <v>0</v>
      </c>
      <c r="C31" s="8">
        <f>SUMIF(Jan!$N$4:$N$4000, 'Tag 4'!B31, Jan!$H$4:$H$4000)</f>
        <v>0</v>
      </c>
      <c r="D31" s="8">
        <f>SUMIF(Feb!$N$4:$N$4000, 'Tag 4'!B31, Feb!$H$4:$H$4000)</f>
        <v>0</v>
      </c>
      <c r="E31" s="8">
        <f>SUMIF(Mar!$N$4:$N$4000, 'Tag 4'!B31, Mar!$H$4:$H$4000)</f>
        <v>0</v>
      </c>
      <c r="F31" s="8">
        <f>SUMIF(Apr!$N$4:$N$4000, 'Tag 4'!B31, Apr!$H$4:$H$4000)</f>
        <v>0</v>
      </c>
      <c r="G31" s="8">
        <f>SUMIF(May!$N$4:$N$4000, 'Tag 4'!B31, May!$H$4:$H$4000)</f>
        <v>0</v>
      </c>
      <c r="H31" s="8">
        <f>SUMIF(Jun!$N$4:$N$4000, 'Tag 4'!B31, Jun!$H$4:$H$4000)</f>
        <v>0</v>
      </c>
      <c r="I31" s="8">
        <f>SUMIF(Jul!$N$4:$N$4000, 'Tag 4'!B31, Jul!$H$4:$H$4000)</f>
        <v>0</v>
      </c>
      <c r="J31" s="8">
        <f>SUMIF(Aug!$N$4:$N$4000, 'Tag 4'!B31, Aug!$H$4:$H$4000)</f>
        <v>0</v>
      </c>
      <c r="K31" s="8">
        <f>SUMIF(Sep!$N$4:$N$4000, 'Tag 4'!B31, Sep!$H$4:$H$4000)</f>
        <v>0</v>
      </c>
      <c r="L31" s="8">
        <f>SUMIF(Oct!$N$4:$N$4000, 'Tag 4'!B31, Oct!$H$4:$H$4000)</f>
        <v>0</v>
      </c>
      <c r="M31" s="8">
        <f>SUMIF(Nov!$N$4:$N$4000, 'Tag 4'!B31, Nov!$H$4:$H$4000)</f>
        <v>0</v>
      </c>
      <c r="N31" s="8">
        <f>SUMIF(Dec!$N$4:$N$4000, 'Tag 4'!B31, Dec!$H$4:$H$4000)</f>
        <v>0</v>
      </c>
      <c r="O31" s="1">
        <f t="shared" si="1"/>
        <v>0</v>
      </c>
    </row>
    <row r="32" spans="2:15" x14ac:dyDescent="0.2">
      <c r="B32" s="21">
        <f>Tags!L32</f>
        <v>0</v>
      </c>
      <c r="C32" s="8">
        <f>SUMIF(Jan!$N$4:$N$4000, 'Tag 4'!B32, Jan!$H$4:$H$4000)</f>
        <v>0</v>
      </c>
      <c r="D32" s="8">
        <f>SUMIF(Feb!$N$4:$N$4000, 'Tag 4'!B32, Feb!$H$4:$H$4000)</f>
        <v>0</v>
      </c>
      <c r="E32" s="8">
        <f>SUMIF(Mar!$N$4:$N$4000, 'Tag 4'!B32, Mar!$H$4:$H$4000)</f>
        <v>0</v>
      </c>
      <c r="F32" s="8">
        <f>SUMIF(Apr!$N$4:$N$4000, 'Tag 4'!B32, Apr!$H$4:$H$4000)</f>
        <v>0</v>
      </c>
      <c r="G32" s="8">
        <f>SUMIF(May!$N$4:$N$4000, 'Tag 4'!B32, May!$H$4:$H$4000)</f>
        <v>0</v>
      </c>
      <c r="H32" s="8">
        <f>SUMIF(Jun!$N$4:$N$4000, 'Tag 4'!B32, Jun!$H$4:$H$4000)</f>
        <v>0</v>
      </c>
      <c r="I32" s="8">
        <f>SUMIF(Jul!$N$4:$N$4000, 'Tag 4'!B32, Jul!$H$4:$H$4000)</f>
        <v>0</v>
      </c>
      <c r="J32" s="8">
        <f>SUMIF(Aug!$N$4:$N$4000, 'Tag 4'!B32, Aug!$H$4:$H$4000)</f>
        <v>0</v>
      </c>
      <c r="K32" s="8">
        <f>SUMIF(Sep!$N$4:$N$4000, 'Tag 4'!B32, Sep!$H$4:$H$4000)</f>
        <v>0</v>
      </c>
      <c r="L32" s="8">
        <f>SUMIF(Oct!$N$4:$N$4000, 'Tag 4'!B32, Oct!$H$4:$H$4000)</f>
        <v>0</v>
      </c>
      <c r="M32" s="8">
        <f>SUMIF(Nov!$N$4:$N$4000, 'Tag 4'!B32, Nov!$H$4:$H$4000)</f>
        <v>0</v>
      </c>
      <c r="N32" s="8">
        <f>SUMIF(Dec!$N$4:$N$4000, 'Tag 4'!B32, Dec!$H$4:$H$4000)</f>
        <v>0</v>
      </c>
      <c r="O32" s="1">
        <f t="shared" si="1"/>
        <v>0</v>
      </c>
    </row>
    <row r="33" spans="2:15" x14ac:dyDescent="0.2">
      <c r="B33" s="21">
        <f>Tags!L33</f>
        <v>0</v>
      </c>
      <c r="C33" s="8">
        <f>SUMIF(Jan!$N$4:$N$4000, 'Tag 4'!B33, Jan!$H$4:$H$4000)</f>
        <v>0</v>
      </c>
      <c r="D33" s="8">
        <f>SUMIF(Feb!$N$4:$N$4000, 'Tag 4'!B33, Feb!$H$4:$H$4000)</f>
        <v>0</v>
      </c>
      <c r="E33" s="8">
        <f>SUMIF(Mar!$N$4:$N$4000, 'Tag 4'!B33, Mar!$H$4:$H$4000)</f>
        <v>0</v>
      </c>
      <c r="F33" s="8">
        <f>SUMIF(Apr!$N$4:$N$4000, 'Tag 4'!B33, Apr!$H$4:$H$4000)</f>
        <v>0</v>
      </c>
      <c r="G33" s="8">
        <f>SUMIF(May!$N$4:$N$4000, 'Tag 4'!B33, May!$H$4:$H$4000)</f>
        <v>0</v>
      </c>
      <c r="H33" s="8">
        <f>SUMIF(Jun!$N$4:$N$4000, 'Tag 4'!B33, Jun!$H$4:$H$4000)</f>
        <v>0</v>
      </c>
      <c r="I33" s="8">
        <f>SUMIF(Jul!$N$4:$N$4000, 'Tag 4'!B33, Jul!$H$4:$H$4000)</f>
        <v>0</v>
      </c>
      <c r="J33" s="8">
        <f>SUMIF(Aug!$N$4:$N$4000, 'Tag 4'!B33, Aug!$H$4:$H$4000)</f>
        <v>0</v>
      </c>
      <c r="K33" s="8">
        <f>SUMIF(Sep!$N$4:$N$4000, 'Tag 4'!B33, Sep!$H$4:$H$4000)</f>
        <v>0</v>
      </c>
      <c r="L33" s="8">
        <f>SUMIF(Oct!$N$4:$N$4000, 'Tag 4'!B33, Oct!$H$4:$H$4000)</f>
        <v>0</v>
      </c>
      <c r="M33" s="8">
        <f>SUMIF(Nov!$N$4:$N$4000, 'Tag 4'!B33, Nov!$H$4:$H$4000)</f>
        <v>0</v>
      </c>
      <c r="N33" s="8">
        <f>SUMIF(Dec!$N$4:$N$4000, 'Tag 4'!B33, Dec!$H$4:$H$4000)</f>
        <v>0</v>
      </c>
      <c r="O33" s="1">
        <f t="shared" si="1"/>
        <v>0</v>
      </c>
    </row>
    <row r="34" spans="2:15" x14ac:dyDescent="0.2">
      <c r="B34" s="21">
        <f>Tags!L34</f>
        <v>0</v>
      </c>
      <c r="C34" s="8">
        <f>SUMIF(Jan!$N$4:$N$4000, 'Tag 4'!B34, Jan!$H$4:$H$4000)</f>
        <v>0</v>
      </c>
      <c r="D34" s="8">
        <f>SUMIF(Feb!$N$4:$N$4000, 'Tag 4'!B34, Feb!$H$4:$H$4000)</f>
        <v>0</v>
      </c>
      <c r="E34" s="8">
        <f>SUMIF(Mar!$N$4:$N$4000, 'Tag 4'!B34, Mar!$H$4:$H$4000)</f>
        <v>0</v>
      </c>
      <c r="F34" s="8">
        <f>SUMIF(Apr!$N$4:$N$4000, 'Tag 4'!B34, Apr!$H$4:$H$4000)</f>
        <v>0</v>
      </c>
      <c r="G34" s="8">
        <f>SUMIF(May!$N$4:$N$4000, 'Tag 4'!B34, May!$H$4:$H$4000)</f>
        <v>0</v>
      </c>
      <c r="H34" s="8">
        <f>SUMIF(Jun!$N$4:$N$4000, 'Tag 4'!B34, Jun!$H$4:$H$4000)</f>
        <v>0</v>
      </c>
      <c r="I34" s="8">
        <f>SUMIF(Jul!$N$4:$N$4000, 'Tag 4'!B34, Jul!$H$4:$H$4000)</f>
        <v>0</v>
      </c>
      <c r="J34" s="8">
        <f>SUMIF(Aug!$N$4:$N$4000, 'Tag 4'!B34, Aug!$H$4:$H$4000)</f>
        <v>0</v>
      </c>
      <c r="K34" s="8">
        <f>SUMIF(Sep!$N$4:$N$4000, 'Tag 4'!B34, Sep!$H$4:$H$4000)</f>
        <v>0</v>
      </c>
      <c r="L34" s="8">
        <f>SUMIF(Oct!$N$4:$N$4000, 'Tag 4'!B34, Oct!$H$4:$H$4000)</f>
        <v>0</v>
      </c>
      <c r="M34" s="8">
        <f>SUMIF(Nov!$N$4:$N$4000, 'Tag 4'!B34, Nov!$H$4:$H$4000)</f>
        <v>0</v>
      </c>
      <c r="N34" s="8">
        <f>SUMIF(Dec!$N$4:$N$4000, 'Tag 4'!B34, Dec!$H$4:$H$4000)</f>
        <v>0</v>
      </c>
      <c r="O34" s="1">
        <f t="shared" si="1"/>
        <v>0</v>
      </c>
    </row>
    <row r="35" spans="2:15" x14ac:dyDescent="0.2">
      <c r="B35" s="21">
        <f>Tags!L35</f>
        <v>0</v>
      </c>
      <c r="C35" s="8">
        <f>SUMIF(Jan!$N$4:$N$4000, 'Tag 4'!B35, Jan!$H$4:$H$4000)</f>
        <v>0</v>
      </c>
      <c r="D35" s="8">
        <f>SUMIF(Feb!$N$4:$N$4000, 'Tag 4'!B35, Feb!$H$4:$H$4000)</f>
        <v>0</v>
      </c>
      <c r="E35" s="8">
        <f>SUMIF(Mar!$N$4:$N$4000, 'Tag 4'!B35, Mar!$H$4:$H$4000)</f>
        <v>0</v>
      </c>
      <c r="F35" s="8">
        <f>SUMIF(Apr!$N$4:$N$4000, 'Tag 4'!B35, Apr!$H$4:$H$4000)</f>
        <v>0</v>
      </c>
      <c r="G35" s="8">
        <f>SUMIF(May!$N$4:$N$4000, 'Tag 4'!B35, May!$H$4:$H$4000)</f>
        <v>0</v>
      </c>
      <c r="H35" s="8">
        <f>SUMIF(Jun!$N$4:$N$4000, 'Tag 4'!B35, Jun!$H$4:$H$4000)</f>
        <v>0</v>
      </c>
      <c r="I35" s="8">
        <f>SUMIF(Jul!$N$4:$N$4000, 'Tag 4'!B35, Jul!$H$4:$H$4000)</f>
        <v>0</v>
      </c>
      <c r="J35" s="8">
        <f>SUMIF(Aug!$N$4:$N$4000, 'Tag 4'!B35, Aug!$H$4:$H$4000)</f>
        <v>0</v>
      </c>
      <c r="K35" s="8">
        <f>SUMIF(Sep!$N$4:$N$4000, 'Tag 4'!B35, Sep!$H$4:$H$4000)</f>
        <v>0</v>
      </c>
      <c r="L35" s="8">
        <f>SUMIF(Oct!$N$4:$N$4000, 'Tag 4'!B35, Oct!$H$4:$H$4000)</f>
        <v>0</v>
      </c>
      <c r="M35" s="8">
        <f>SUMIF(Nov!$N$4:$N$4000, 'Tag 4'!B35, Nov!$H$4:$H$4000)</f>
        <v>0</v>
      </c>
      <c r="N35" s="8">
        <f>SUMIF(Dec!$N$4:$N$4000, 'Tag 4'!B35, Dec!$H$4:$H$4000)</f>
        <v>0</v>
      </c>
      <c r="O35" s="1">
        <f t="shared" si="1"/>
        <v>0</v>
      </c>
    </row>
    <row r="36" spans="2:15" x14ac:dyDescent="0.2">
      <c r="B36" s="21">
        <f>Tags!L36</f>
        <v>0</v>
      </c>
      <c r="C36" s="8">
        <f>SUMIF(Jan!$N$4:$N$4000, 'Tag 4'!B36, Jan!$H$4:$H$4000)</f>
        <v>0</v>
      </c>
      <c r="D36" s="8">
        <f>SUMIF(Feb!$N$4:$N$4000, 'Tag 4'!B36, Feb!$H$4:$H$4000)</f>
        <v>0</v>
      </c>
      <c r="E36" s="8">
        <f>SUMIF(Mar!$N$4:$N$4000, 'Tag 4'!B36, Mar!$H$4:$H$4000)</f>
        <v>0</v>
      </c>
      <c r="F36" s="8">
        <f>SUMIF(Apr!$N$4:$N$4000, 'Tag 4'!B36, Apr!$H$4:$H$4000)</f>
        <v>0</v>
      </c>
      <c r="G36" s="8">
        <f>SUMIF(May!$N$4:$N$4000, 'Tag 4'!B36, May!$H$4:$H$4000)</f>
        <v>0</v>
      </c>
      <c r="H36" s="8">
        <f>SUMIF(Jun!$N$4:$N$4000, 'Tag 4'!B36, Jun!$H$4:$H$4000)</f>
        <v>0</v>
      </c>
      <c r="I36" s="8">
        <f>SUMIF(Jul!$N$4:$N$4000, 'Tag 4'!B36, Jul!$H$4:$H$4000)</f>
        <v>0</v>
      </c>
      <c r="J36" s="8">
        <f>SUMIF(Aug!$N$4:$N$4000, 'Tag 4'!B36, Aug!$H$4:$H$4000)</f>
        <v>0</v>
      </c>
      <c r="K36" s="8">
        <f>SUMIF(Sep!$N$4:$N$4000, 'Tag 4'!B36, Sep!$H$4:$H$4000)</f>
        <v>0</v>
      </c>
      <c r="L36" s="8">
        <f>SUMIF(Oct!$N$4:$N$4000, 'Tag 4'!B36, Oct!$H$4:$H$4000)</f>
        <v>0</v>
      </c>
      <c r="M36" s="8">
        <f>SUMIF(Nov!$N$4:$N$4000, 'Tag 4'!B36, Nov!$H$4:$H$4000)</f>
        <v>0</v>
      </c>
      <c r="N36" s="8">
        <f>SUMIF(Dec!$N$4:$N$4000, 'Tag 4'!B36, Dec!$H$4:$H$4000)</f>
        <v>0</v>
      </c>
      <c r="O36" s="1">
        <f t="shared" si="1"/>
        <v>0</v>
      </c>
    </row>
    <row r="37" spans="2:15" x14ac:dyDescent="0.2">
      <c r="B37" s="21">
        <f>Tags!L37</f>
        <v>0</v>
      </c>
      <c r="C37" s="8">
        <f>SUMIF(Jan!$N$4:$N$4000, 'Tag 4'!B37, Jan!$H$4:$H$4000)</f>
        <v>0</v>
      </c>
      <c r="D37" s="8">
        <f>SUMIF(Feb!$N$4:$N$4000, 'Tag 4'!B37, Feb!$H$4:$H$4000)</f>
        <v>0</v>
      </c>
      <c r="E37" s="8">
        <f>SUMIF(Mar!$N$4:$N$4000, 'Tag 4'!B37, Mar!$H$4:$H$4000)</f>
        <v>0</v>
      </c>
      <c r="F37" s="8">
        <f>SUMIF(Apr!$N$4:$N$4000, 'Tag 4'!B37, Apr!$H$4:$H$4000)</f>
        <v>0</v>
      </c>
      <c r="G37" s="8">
        <f>SUMIF(May!$N$4:$N$4000, 'Tag 4'!B37, May!$H$4:$H$4000)</f>
        <v>0</v>
      </c>
      <c r="H37" s="8">
        <f>SUMIF(Jun!$N$4:$N$4000, 'Tag 4'!B37, Jun!$H$4:$H$4000)</f>
        <v>0</v>
      </c>
      <c r="I37" s="8">
        <f>SUMIF(Jul!$N$4:$N$4000, 'Tag 4'!B37, Jul!$H$4:$H$4000)</f>
        <v>0</v>
      </c>
      <c r="J37" s="8">
        <f>SUMIF(Aug!$N$4:$N$4000, 'Tag 4'!B37, Aug!$H$4:$H$4000)</f>
        <v>0</v>
      </c>
      <c r="K37" s="8">
        <f>SUMIF(Sep!$N$4:$N$4000, 'Tag 4'!B37, Sep!$H$4:$H$4000)</f>
        <v>0</v>
      </c>
      <c r="L37" s="8">
        <f>SUMIF(Oct!$N$4:$N$4000, 'Tag 4'!B37, Oct!$H$4:$H$4000)</f>
        <v>0</v>
      </c>
      <c r="M37" s="8">
        <f>SUMIF(Nov!$N$4:$N$4000, 'Tag 4'!B37, Nov!$H$4:$H$4000)</f>
        <v>0</v>
      </c>
      <c r="N37" s="8">
        <f>SUMIF(Dec!$N$4:$N$4000, 'Tag 4'!B37, Dec!$H$4:$H$4000)</f>
        <v>0</v>
      </c>
      <c r="O37" s="1">
        <f t="shared" si="1"/>
        <v>0</v>
      </c>
    </row>
    <row r="38" spans="2:15" x14ac:dyDescent="0.2">
      <c r="B38" s="21">
        <f>Tags!L38</f>
        <v>0</v>
      </c>
      <c r="C38" s="8">
        <f>SUMIF(Jan!$N$4:$N$4000, 'Tag 4'!B38, Jan!$H$4:$H$4000)</f>
        <v>0</v>
      </c>
      <c r="D38" s="8">
        <f>SUMIF(Feb!$N$4:$N$4000, 'Tag 4'!B38, Feb!$H$4:$H$4000)</f>
        <v>0</v>
      </c>
      <c r="E38" s="8">
        <f>SUMIF(Mar!$N$4:$N$4000, 'Tag 4'!B38, Mar!$H$4:$H$4000)</f>
        <v>0</v>
      </c>
      <c r="F38" s="8">
        <f>SUMIF(Apr!$N$4:$N$4000, 'Tag 4'!B38, Apr!$H$4:$H$4000)</f>
        <v>0</v>
      </c>
      <c r="G38" s="8">
        <f>SUMIF(May!$N$4:$N$4000, 'Tag 4'!B38, May!$H$4:$H$4000)</f>
        <v>0</v>
      </c>
      <c r="H38" s="8">
        <f>SUMIF(Jun!$N$4:$N$4000, 'Tag 4'!B38, Jun!$H$4:$H$4000)</f>
        <v>0</v>
      </c>
      <c r="I38" s="8">
        <f>SUMIF(Jul!$N$4:$N$4000, 'Tag 4'!B38, Jul!$H$4:$H$4000)</f>
        <v>0</v>
      </c>
      <c r="J38" s="8">
        <f>SUMIF(Aug!$N$4:$N$4000, 'Tag 4'!B38, Aug!$H$4:$H$4000)</f>
        <v>0</v>
      </c>
      <c r="K38" s="8">
        <f>SUMIF(Sep!$N$4:$N$4000, 'Tag 4'!B38, Sep!$H$4:$H$4000)</f>
        <v>0</v>
      </c>
      <c r="L38" s="8">
        <f>SUMIF(Oct!$N$4:$N$4000, 'Tag 4'!B38, Oct!$H$4:$H$4000)</f>
        <v>0</v>
      </c>
      <c r="M38" s="8">
        <f>SUMIF(Nov!$N$4:$N$4000, 'Tag 4'!B38, Nov!$H$4:$H$4000)</f>
        <v>0</v>
      </c>
      <c r="N38" s="8">
        <f>SUMIF(Dec!$N$4:$N$4000, 'Tag 4'!B38, Dec!$H$4:$H$4000)</f>
        <v>0</v>
      </c>
      <c r="O38" s="1">
        <f t="shared" si="1"/>
        <v>0</v>
      </c>
    </row>
    <row r="39" spans="2:15" x14ac:dyDescent="0.2">
      <c r="B39" s="21">
        <f>Tags!L39</f>
        <v>0</v>
      </c>
      <c r="C39" s="8">
        <f>SUMIF(Jan!$N$4:$N$4000, 'Tag 4'!B39, Jan!$H$4:$H$4000)</f>
        <v>0</v>
      </c>
      <c r="D39" s="8">
        <f>SUMIF(Feb!$N$4:$N$4000, 'Tag 4'!B39, Feb!$H$4:$H$4000)</f>
        <v>0</v>
      </c>
      <c r="E39" s="8">
        <f>SUMIF(Mar!$N$4:$N$4000, 'Tag 4'!B39, Mar!$H$4:$H$4000)</f>
        <v>0</v>
      </c>
      <c r="F39" s="8">
        <f>SUMIF(Apr!$N$4:$N$4000, 'Tag 4'!B39, Apr!$H$4:$H$4000)</f>
        <v>0</v>
      </c>
      <c r="G39" s="8">
        <f>SUMIF(May!$N$4:$N$4000, 'Tag 4'!B39, May!$H$4:$H$4000)</f>
        <v>0</v>
      </c>
      <c r="H39" s="8">
        <f>SUMIF(Jun!$N$4:$N$4000, 'Tag 4'!B39, Jun!$H$4:$H$4000)</f>
        <v>0</v>
      </c>
      <c r="I39" s="8">
        <f>SUMIF(Jul!$N$4:$N$4000, 'Tag 4'!B39, Jul!$H$4:$H$4000)</f>
        <v>0</v>
      </c>
      <c r="J39" s="8">
        <f>SUMIF(Aug!$N$4:$N$4000, 'Tag 4'!B39, Aug!$H$4:$H$4000)</f>
        <v>0</v>
      </c>
      <c r="K39" s="8">
        <f>SUMIF(Sep!$N$4:$N$4000, 'Tag 4'!B39, Sep!$H$4:$H$4000)</f>
        <v>0</v>
      </c>
      <c r="L39" s="8">
        <f>SUMIF(Oct!$N$4:$N$4000, 'Tag 4'!B39, Oct!$H$4:$H$4000)</f>
        <v>0</v>
      </c>
      <c r="M39" s="8">
        <f>SUMIF(Nov!$N$4:$N$4000, 'Tag 4'!B39, Nov!$H$4:$H$4000)</f>
        <v>0</v>
      </c>
      <c r="N39" s="8">
        <f>SUMIF(Dec!$N$4:$N$4000, 'Tag 4'!B39, Dec!$H$4:$H$4000)</f>
        <v>0</v>
      </c>
      <c r="O39" s="1">
        <f t="shared" si="1"/>
        <v>0</v>
      </c>
    </row>
    <row r="40" spans="2:15" x14ac:dyDescent="0.2">
      <c r="B40" s="21">
        <f>Tags!L40</f>
        <v>0</v>
      </c>
      <c r="C40" s="8">
        <f>SUMIF(Jan!$N$4:$N$4000, 'Tag 4'!B40, Jan!$H$4:$H$4000)</f>
        <v>0</v>
      </c>
      <c r="D40" s="8">
        <f>SUMIF(Feb!$N$4:$N$4000, 'Tag 4'!B40, Feb!$H$4:$H$4000)</f>
        <v>0</v>
      </c>
      <c r="E40" s="8">
        <f>SUMIF(Mar!$N$4:$N$4000, 'Tag 4'!B40, Mar!$H$4:$H$4000)</f>
        <v>0</v>
      </c>
      <c r="F40" s="8">
        <f>SUMIF(Apr!$N$4:$N$4000, 'Tag 4'!B40, Apr!$H$4:$H$4000)</f>
        <v>0</v>
      </c>
      <c r="G40" s="8">
        <f>SUMIF(May!$N$4:$N$4000, 'Tag 4'!B40, May!$H$4:$H$4000)</f>
        <v>0</v>
      </c>
      <c r="H40" s="8">
        <f>SUMIF(Jun!$N$4:$N$4000, 'Tag 4'!B40, Jun!$H$4:$H$4000)</f>
        <v>0</v>
      </c>
      <c r="I40" s="8">
        <f>SUMIF(Jul!$N$4:$N$4000, 'Tag 4'!B40, Jul!$H$4:$H$4000)</f>
        <v>0</v>
      </c>
      <c r="J40" s="8">
        <f>SUMIF(Aug!$N$4:$N$4000, 'Tag 4'!B40, Aug!$H$4:$H$4000)</f>
        <v>0</v>
      </c>
      <c r="K40" s="8">
        <f>SUMIF(Sep!$N$4:$N$4000, 'Tag 4'!B40, Sep!$H$4:$H$4000)</f>
        <v>0</v>
      </c>
      <c r="L40" s="8">
        <f>SUMIF(Oct!$N$4:$N$4000, 'Tag 4'!B40, Oct!$H$4:$H$4000)</f>
        <v>0</v>
      </c>
      <c r="M40" s="8">
        <f>SUMIF(Nov!$N$4:$N$4000, 'Tag 4'!B40, Nov!$H$4:$H$4000)</f>
        <v>0</v>
      </c>
      <c r="N40" s="8">
        <f>SUMIF(Dec!$N$4:$N$4000, 'Tag 4'!B40, Dec!$H$4:$H$4000)</f>
        <v>0</v>
      </c>
      <c r="O40" s="1">
        <f t="shared" si="1"/>
        <v>0</v>
      </c>
    </row>
    <row r="41" spans="2:15" x14ac:dyDescent="0.2">
      <c r="B41" s="21">
        <f>Tags!L41</f>
        <v>0</v>
      </c>
      <c r="C41" s="8">
        <f>SUMIF(Jan!$N$4:$N$4000, 'Tag 4'!B41, Jan!$H$4:$H$4000)</f>
        <v>0</v>
      </c>
      <c r="D41" s="8">
        <f>SUMIF(Feb!$N$4:$N$4000, 'Tag 4'!B41, Feb!$H$4:$H$4000)</f>
        <v>0</v>
      </c>
      <c r="E41" s="8">
        <f>SUMIF(Mar!$N$4:$N$4000, 'Tag 4'!B41, Mar!$H$4:$H$4000)</f>
        <v>0</v>
      </c>
      <c r="F41" s="8">
        <f>SUMIF(Apr!$N$4:$N$4000, 'Tag 4'!B41, Apr!$H$4:$H$4000)</f>
        <v>0</v>
      </c>
      <c r="G41" s="8">
        <f>SUMIF(May!$N$4:$N$4000, 'Tag 4'!B41, May!$H$4:$H$4000)</f>
        <v>0</v>
      </c>
      <c r="H41" s="8">
        <f>SUMIF(Jun!$N$4:$N$4000, 'Tag 4'!B41, Jun!$H$4:$H$4000)</f>
        <v>0</v>
      </c>
      <c r="I41" s="8">
        <f>SUMIF(Jul!$N$4:$N$4000, 'Tag 4'!B41, Jul!$H$4:$H$4000)</f>
        <v>0</v>
      </c>
      <c r="J41" s="8">
        <f>SUMIF(Aug!$N$4:$N$4000, 'Tag 4'!B41, Aug!$H$4:$H$4000)</f>
        <v>0</v>
      </c>
      <c r="K41" s="8">
        <f>SUMIF(Sep!$N$4:$N$4000, 'Tag 4'!B41, Sep!$H$4:$H$4000)</f>
        <v>0</v>
      </c>
      <c r="L41" s="8">
        <f>SUMIF(Oct!$N$4:$N$4000, 'Tag 4'!B41, Oct!$H$4:$H$4000)</f>
        <v>0</v>
      </c>
      <c r="M41" s="8">
        <f>SUMIF(Nov!$N$4:$N$4000, 'Tag 4'!B41, Nov!$H$4:$H$4000)</f>
        <v>0</v>
      </c>
      <c r="N41" s="8">
        <f>SUMIF(Dec!$N$4:$N$4000, 'Tag 4'!B41, Dec!$H$4:$H$4000)</f>
        <v>0</v>
      </c>
      <c r="O41" s="1">
        <f t="shared" si="1"/>
        <v>0</v>
      </c>
    </row>
    <row r="42" spans="2:15" x14ac:dyDescent="0.2">
      <c r="B42" s="21">
        <f>Tags!L42</f>
        <v>0</v>
      </c>
      <c r="C42" s="8">
        <f>SUMIF(Jan!$N$4:$N$4000, 'Tag 4'!B42, Jan!$H$4:$H$4000)</f>
        <v>0</v>
      </c>
      <c r="D42" s="8">
        <f>SUMIF(Feb!$N$4:$N$4000, 'Tag 4'!B42, Feb!$H$4:$H$4000)</f>
        <v>0</v>
      </c>
      <c r="E42" s="8">
        <f>SUMIF(Mar!$N$4:$N$4000, 'Tag 4'!B42, Mar!$H$4:$H$4000)</f>
        <v>0</v>
      </c>
      <c r="F42" s="8">
        <f>SUMIF(Apr!$N$4:$N$4000, 'Tag 4'!B42, Apr!$H$4:$H$4000)</f>
        <v>0</v>
      </c>
      <c r="G42" s="8">
        <f>SUMIF(May!$N$4:$N$4000, 'Tag 4'!B42, May!$H$4:$H$4000)</f>
        <v>0</v>
      </c>
      <c r="H42" s="8">
        <f>SUMIF(Jun!$N$4:$N$4000, 'Tag 4'!B42, Jun!$H$4:$H$4000)</f>
        <v>0</v>
      </c>
      <c r="I42" s="8">
        <f>SUMIF(Jul!$N$4:$N$4000, 'Tag 4'!B42, Jul!$H$4:$H$4000)</f>
        <v>0</v>
      </c>
      <c r="J42" s="8">
        <f>SUMIF(Aug!$N$4:$N$4000, 'Tag 4'!B42, Aug!$H$4:$H$4000)</f>
        <v>0</v>
      </c>
      <c r="K42" s="8">
        <f>SUMIF(Sep!$N$4:$N$4000, 'Tag 4'!B42, Sep!$H$4:$H$4000)</f>
        <v>0</v>
      </c>
      <c r="L42" s="8">
        <f>SUMIF(Oct!$N$4:$N$4000, 'Tag 4'!B42, Oct!$H$4:$H$4000)</f>
        <v>0</v>
      </c>
      <c r="M42" s="8">
        <f>SUMIF(Nov!$N$4:$N$4000, 'Tag 4'!B42, Nov!$H$4:$H$4000)</f>
        <v>0</v>
      </c>
      <c r="N42" s="8">
        <f>SUMIF(Dec!$N$4:$N$4000, 'Tag 4'!B42, Dec!$H$4:$H$4000)</f>
        <v>0</v>
      </c>
      <c r="O42" s="1">
        <f t="shared" si="1"/>
        <v>0</v>
      </c>
    </row>
    <row r="43" spans="2:15" x14ac:dyDescent="0.2">
      <c r="B43" s="21">
        <f>Tags!L43</f>
        <v>0</v>
      </c>
      <c r="C43" s="8">
        <f>SUMIF(Jan!$N$4:$N$4000, 'Tag 4'!B43, Jan!$H$4:$H$4000)</f>
        <v>0</v>
      </c>
      <c r="D43" s="8">
        <f>SUMIF(Feb!$N$4:$N$4000, 'Tag 4'!B43, Feb!$H$4:$H$4000)</f>
        <v>0</v>
      </c>
      <c r="E43" s="8">
        <f>SUMIF(Mar!$N$4:$N$4000, 'Tag 4'!B43, Mar!$H$4:$H$4000)</f>
        <v>0</v>
      </c>
      <c r="F43" s="8">
        <f>SUMIF(Apr!$N$4:$N$4000, 'Tag 4'!B43, Apr!$H$4:$H$4000)</f>
        <v>0</v>
      </c>
      <c r="G43" s="8">
        <f>SUMIF(May!$N$4:$N$4000, 'Tag 4'!B43, May!$H$4:$H$4000)</f>
        <v>0</v>
      </c>
      <c r="H43" s="8">
        <f>SUMIF(Jun!$N$4:$N$4000, 'Tag 4'!B43, Jun!$H$4:$H$4000)</f>
        <v>0</v>
      </c>
      <c r="I43" s="8">
        <f>SUMIF(Jul!$N$4:$N$4000, 'Tag 4'!B43, Jul!$H$4:$H$4000)</f>
        <v>0</v>
      </c>
      <c r="J43" s="8">
        <f>SUMIF(Aug!$N$4:$N$4000, 'Tag 4'!B43, Aug!$H$4:$H$4000)</f>
        <v>0</v>
      </c>
      <c r="K43" s="8">
        <f>SUMIF(Sep!$N$4:$N$4000, 'Tag 4'!B43, Sep!$H$4:$H$4000)</f>
        <v>0</v>
      </c>
      <c r="L43" s="8">
        <f>SUMIF(Oct!$N$4:$N$4000, 'Tag 4'!B43, Oct!$H$4:$H$4000)</f>
        <v>0</v>
      </c>
      <c r="M43" s="8">
        <f>SUMIF(Nov!$N$4:$N$4000, 'Tag 4'!B43, Nov!$H$4:$H$4000)</f>
        <v>0</v>
      </c>
      <c r="N43" s="8">
        <f>SUMIF(Dec!$N$4:$N$4000, 'Tag 4'!B43, Dec!$H$4:$H$4000)</f>
        <v>0</v>
      </c>
      <c r="O43" s="1">
        <f t="shared" si="1"/>
        <v>0</v>
      </c>
    </row>
    <row r="44" spans="2:15" x14ac:dyDescent="0.2">
      <c r="B44" s="21">
        <f>Tags!L44</f>
        <v>0</v>
      </c>
      <c r="C44" s="8">
        <f>SUMIF(Jan!$N$4:$N$4000, 'Tag 4'!B44, Jan!$H$4:$H$4000)</f>
        <v>0</v>
      </c>
      <c r="D44" s="8">
        <f>SUMIF(Feb!$N$4:$N$4000, 'Tag 4'!B44, Feb!$H$4:$H$4000)</f>
        <v>0</v>
      </c>
      <c r="E44" s="8">
        <f>SUMIF(Mar!$N$4:$N$4000, 'Tag 4'!B44, Mar!$H$4:$H$4000)</f>
        <v>0</v>
      </c>
      <c r="F44" s="8">
        <f>SUMIF(Apr!$N$4:$N$4000, 'Tag 4'!B44, Apr!$H$4:$H$4000)</f>
        <v>0</v>
      </c>
      <c r="G44" s="8">
        <f>SUMIF(May!$N$4:$N$4000, 'Tag 4'!B44, May!$H$4:$H$4000)</f>
        <v>0</v>
      </c>
      <c r="H44" s="8">
        <f>SUMIF(Jun!$N$4:$N$4000, 'Tag 4'!B44, Jun!$H$4:$H$4000)</f>
        <v>0</v>
      </c>
      <c r="I44" s="8">
        <f>SUMIF(Jul!$N$4:$N$4000, 'Tag 4'!B44, Jul!$H$4:$H$4000)</f>
        <v>0</v>
      </c>
      <c r="J44" s="8">
        <f>SUMIF(Aug!$N$4:$N$4000, 'Tag 4'!B44, Aug!$H$4:$H$4000)</f>
        <v>0</v>
      </c>
      <c r="K44" s="8">
        <f>SUMIF(Sep!$N$4:$N$4000, 'Tag 4'!B44, Sep!$H$4:$H$4000)</f>
        <v>0</v>
      </c>
      <c r="L44" s="8">
        <f>SUMIF(Oct!$N$4:$N$4000, 'Tag 4'!B44, Oct!$H$4:$H$4000)</f>
        <v>0</v>
      </c>
      <c r="M44" s="8">
        <f>SUMIF(Nov!$N$4:$N$4000, 'Tag 4'!B44, Nov!$H$4:$H$4000)</f>
        <v>0</v>
      </c>
      <c r="N44" s="8">
        <f>SUMIF(Dec!$N$4:$N$4000, 'Tag 4'!B44, Dec!$H$4:$H$4000)</f>
        <v>0</v>
      </c>
      <c r="O44" s="1">
        <f t="shared" si="1"/>
        <v>0</v>
      </c>
    </row>
    <row r="45" spans="2:15" x14ac:dyDescent="0.2">
      <c r="B45" s="21">
        <f>Tags!L45</f>
        <v>0</v>
      </c>
      <c r="C45" s="8">
        <f>SUMIF(Jan!$N$4:$N$4000, 'Tag 4'!B45, Jan!$H$4:$H$4000)</f>
        <v>0</v>
      </c>
      <c r="D45" s="8">
        <f>SUMIF(Feb!$N$4:$N$4000, 'Tag 4'!B45, Feb!$H$4:$H$4000)</f>
        <v>0</v>
      </c>
      <c r="E45" s="8">
        <f>SUMIF(Mar!$N$4:$N$4000, 'Tag 4'!B45, Mar!$H$4:$H$4000)</f>
        <v>0</v>
      </c>
      <c r="F45" s="8">
        <f>SUMIF(Apr!$N$4:$N$4000, 'Tag 4'!B45, Apr!$H$4:$H$4000)</f>
        <v>0</v>
      </c>
      <c r="G45" s="8">
        <f>SUMIF(May!$N$4:$N$4000, 'Tag 4'!B45, May!$H$4:$H$4000)</f>
        <v>0</v>
      </c>
      <c r="H45" s="8">
        <f>SUMIF(Jun!$N$4:$N$4000, 'Tag 4'!B45, Jun!$H$4:$H$4000)</f>
        <v>0</v>
      </c>
      <c r="I45" s="8">
        <f>SUMIF(Jul!$N$4:$N$4000, 'Tag 4'!B45, Jul!$H$4:$H$4000)</f>
        <v>0</v>
      </c>
      <c r="J45" s="8">
        <f>SUMIF(Aug!$N$4:$N$4000, 'Tag 4'!B45, Aug!$H$4:$H$4000)</f>
        <v>0</v>
      </c>
      <c r="K45" s="8">
        <f>SUMIF(Sep!$N$4:$N$4000, 'Tag 4'!B45, Sep!$H$4:$H$4000)</f>
        <v>0</v>
      </c>
      <c r="L45" s="8">
        <f>SUMIF(Oct!$N$4:$N$4000, 'Tag 4'!B45, Oct!$H$4:$H$4000)</f>
        <v>0</v>
      </c>
      <c r="M45" s="8">
        <f>SUMIF(Nov!$N$4:$N$4000, 'Tag 4'!B45, Nov!$H$4:$H$4000)</f>
        <v>0</v>
      </c>
      <c r="N45" s="8">
        <f>SUMIF(Dec!$N$4:$N$4000, 'Tag 4'!B45, Dec!$H$4:$H$4000)</f>
        <v>0</v>
      </c>
      <c r="O45" s="1">
        <f t="shared" si="1"/>
        <v>0</v>
      </c>
    </row>
    <row r="46" spans="2:15" x14ac:dyDescent="0.2">
      <c r="B46" s="21">
        <f>Tags!L46</f>
        <v>0</v>
      </c>
      <c r="C46" s="8">
        <f>SUMIF(Jan!$N$4:$N$4000, 'Tag 4'!B46, Jan!$H$4:$H$4000)</f>
        <v>0</v>
      </c>
      <c r="D46" s="8">
        <f>SUMIF(Feb!$N$4:$N$4000, 'Tag 4'!B46, Feb!$H$4:$H$4000)</f>
        <v>0</v>
      </c>
      <c r="E46" s="8">
        <f>SUMIF(Mar!$N$4:$N$4000, 'Tag 4'!B46, Mar!$H$4:$H$4000)</f>
        <v>0</v>
      </c>
      <c r="F46" s="8">
        <f>SUMIF(Apr!$N$4:$N$4000, 'Tag 4'!B46, Apr!$H$4:$H$4000)</f>
        <v>0</v>
      </c>
      <c r="G46" s="8">
        <f>SUMIF(May!$N$4:$N$4000, 'Tag 4'!B46, May!$H$4:$H$4000)</f>
        <v>0</v>
      </c>
      <c r="H46" s="8">
        <f>SUMIF(Jun!$N$4:$N$4000, 'Tag 4'!B46, Jun!$H$4:$H$4000)</f>
        <v>0</v>
      </c>
      <c r="I46" s="8">
        <f>SUMIF(Jul!$N$4:$N$4000, 'Tag 4'!B46, Jul!$H$4:$H$4000)</f>
        <v>0</v>
      </c>
      <c r="J46" s="8">
        <f>SUMIF(Aug!$N$4:$N$4000, 'Tag 4'!B46, Aug!$H$4:$H$4000)</f>
        <v>0</v>
      </c>
      <c r="K46" s="8">
        <f>SUMIF(Sep!$N$4:$N$4000, 'Tag 4'!B46, Sep!$H$4:$H$4000)</f>
        <v>0</v>
      </c>
      <c r="L46" s="8">
        <f>SUMIF(Oct!$N$4:$N$4000, 'Tag 4'!B46, Oct!$H$4:$H$4000)</f>
        <v>0</v>
      </c>
      <c r="M46" s="8">
        <f>SUMIF(Nov!$N$4:$N$4000, 'Tag 4'!B46, Nov!$H$4:$H$4000)</f>
        <v>0</v>
      </c>
      <c r="N46" s="8">
        <f>SUMIF(Dec!$N$4:$N$4000, 'Tag 4'!B46, Dec!$H$4:$H$4000)</f>
        <v>0</v>
      </c>
      <c r="O46" s="1">
        <f t="shared" si="1"/>
        <v>0</v>
      </c>
    </row>
    <row r="47" spans="2:15" x14ac:dyDescent="0.2">
      <c r="B47" s="21">
        <f>Tags!L47</f>
        <v>0</v>
      </c>
      <c r="C47" s="8">
        <f>SUMIF(Jan!$N$4:$N$4000, 'Tag 4'!B47, Jan!$H$4:$H$4000)</f>
        <v>0</v>
      </c>
      <c r="D47" s="8">
        <f>SUMIF(Feb!$N$4:$N$4000, 'Tag 4'!B47, Feb!$H$4:$H$4000)</f>
        <v>0</v>
      </c>
      <c r="E47" s="8">
        <f>SUMIF(Mar!$N$4:$N$4000, 'Tag 4'!B47, Mar!$H$4:$H$4000)</f>
        <v>0</v>
      </c>
      <c r="F47" s="8">
        <f>SUMIF(Apr!$N$4:$N$4000, 'Tag 4'!B47, Apr!$H$4:$H$4000)</f>
        <v>0</v>
      </c>
      <c r="G47" s="8">
        <f>SUMIF(May!$N$4:$N$4000, 'Tag 4'!B47, May!$H$4:$H$4000)</f>
        <v>0</v>
      </c>
      <c r="H47" s="8">
        <f>SUMIF(Jun!$N$4:$N$4000, 'Tag 4'!B47, Jun!$H$4:$H$4000)</f>
        <v>0</v>
      </c>
      <c r="I47" s="8">
        <f>SUMIF(Jul!$N$4:$N$4000, 'Tag 4'!B47, Jul!$H$4:$H$4000)</f>
        <v>0</v>
      </c>
      <c r="J47" s="8">
        <f>SUMIF(Aug!$N$4:$N$4000, 'Tag 4'!B47, Aug!$H$4:$H$4000)</f>
        <v>0</v>
      </c>
      <c r="K47" s="8">
        <f>SUMIF(Sep!$N$4:$N$4000, 'Tag 4'!B47, Sep!$H$4:$H$4000)</f>
        <v>0</v>
      </c>
      <c r="L47" s="8">
        <f>SUMIF(Oct!$N$4:$N$4000, 'Tag 4'!B47, Oct!$H$4:$H$4000)</f>
        <v>0</v>
      </c>
      <c r="M47" s="8">
        <f>SUMIF(Nov!$N$4:$N$4000, 'Tag 4'!B47, Nov!$H$4:$H$4000)</f>
        <v>0</v>
      </c>
      <c r="N47" s="8">
        <f>SUMIF(Dec!$N$4:$N$4000, 'Tag 4'!B47, Dec!$H$4:$H$4000)</f>
        <v>0</v>
      </c>
      <c r="O47" s="1">
        <f t="shared" si="1"/>
        <v>0</v>
      </c>
    </row>
    <row r="48" spans="2:15" x14ac:dyDescent="0.2">
      <c r="B48" s="21">
        <f>Tags!L48</f>
        <v>0</v>
      </c>
      <c r="C48" s="8">
        <f>SUMIF(Jan!$N$4:$N$4000, 'Tag 4'!B48, Jan!$H$4:$H$4000)</f>
        <v>0</v>
      </c>
      <c r="D48" s="8">
        <f>SUMIF(Feb!$N$4:$N$4000, 'Tag 4'!B48, Feb!$H$4:$H$4000)</f>
        <v>0</v>
      </c>
      <c r="E48" s="8">
        <f>SUMIF(Mar!$N$4:$N$4000, 'Tag 4'!B48, Mar!$H$4:$H$4000)</f>
        <v>0</v>
      </c>
      <c r="F48" s="8">
        <f>SUMIF(Apr!$N$4:$N$4000, 'Tag 4'!B48, Apr!$H$4:$H$4000)</f>
        <v>0</v>
      </c>
      <c r="G48" s="8">
        <f>SUMIF(May!$N$4:$N$4000, 'Tag 4'!B48, May!$H$4:$H$4000)</f>
        <v>0</v>
      </c>
      <c r="H48" s="8">
        <f>SUMIF(Jun!$N$4:$N$4000, 'Tag 4'!B48, Jun!$H$4:$H$4000)</f>
        <v>0</v>
      </c>
      <c r="I48" s="8">
        <f>SUMIF(Jul!$N$4:$N$4000, 'Tag 4'!B48, Jul!$H$4:$H$4000)</f>
        <v>0</v>
      </c>
      <c r="J48" s="8">
        <f>SUMIF(Aug!$N$4:$N$4000, 'Tag 4'!B48, Aug!$H$4:$H$4000)</f>
        <v>0</v>
      </c>
      <c r="K48" s="8">
        <f>SUMIF(Sep!$N$4:$N$4000, 'Tag 4'!B48, Sep!$H$4:$H$4000)</f>
        <v>0</v>
      </c>
      <c r="L48" s="8">
        <f>SUMIF(Oct!$N$4:$N$4000, 'Tag 4'!B48, Oct!$H$4:$H$4000)</f>
        <v>0</v>
      </c>
      <c r="M48" s="8">
        <f>SUMIF(Nov!$N$4:$N$4000, 'Tag 4'!B48, Nov!$H$4:$H$4000)</f>
        <v>0</v>
      </c>
      <c r="N48" s="8">
        <f>SUMIF(Dec!$N$4:$N$4000, 'Tag 4'!B48, Dec!$H$4:$H$4000)</f>
        <v>0</v>
      </c>
      <c r="O48" s="1">
        <f t="shared" si="1"/>
        <v>0</v>
      </c>
    </row>
    <row r="49" spans="2:15" x14ac:dyDescent="0.2">
      <c r="B49" s="21">
        <f>Tags!L49</f>
        <v>0</v>
      </c>
      <c r="C49" s="8">
        <f>SUMIF(Jan!$N$4:$N$4000, 'Tag 4'!B49, Jan!$H$4:$H$4000)</f>
        <v>0</v>
      </c>
      <c r="D49" s="8">
        <f>SUMIF(Feb!$N$4:$N$4000, 'Tag 4'!B49, Feb!$H$4:$H$4000)</f>
        <v>0</v>
      </c>
      <c r="E49" s="8">
        <f>SUMIF(Mar!$N$4:$N$4000, 'Tag 4'!B49, Mar!$H$4:$H$4000)</f>
        <v>0</v>
      </c>
      <c r="F49" s="8">
        <f>SUMIF(Apr!$N$4:$N$4000, 'Tag 4'!B49, Apr!$H$4:$H$4000)</f>
        <v>0</v>
      </c>
      <c r="G49" s="8">
        <f>SUMIF(May!$N$4:$N$4000, 'Tag 4'!B49, May!$H$4:$H$4000)</f>
        <v>0</v>
      </c>
      <c r="H49" s="8">
        <f>SUMIF(Jun!$N$4:$N$4000, 'Tag 4'!B49, Jun!$H$4:$H$4000)</f>
        <v>0</v>
      </c>
      <c r="I49" s="8">
        <f>SUMIF(Jul!$N$4:$N$4000, 'Tag 4'!B49, Jul!$H$4:$H$4000)</f>
        <v>0</v>
      </c>
      <c r="J49" s="8">
        <f>SUMIF(Aug!$N$4:$N$4000, 'Tag 4'!B49, Aug!$H$4:$H$4000)</f>
        <v>0</v>
      </c>
      <c r="K49" s="8">
        <f>SUMIF(Sep!$N$4:$N$4000, 'Tag 4'!B49, Sep!$H$4:$H$4000)</f>
        <v>0</v>
      </c>
      <c r="L49" s="8">
        <f>SUMIF(Oct!$N$4:$N$4000, 'Tag 4'!B49, Oct!$H$4:$H$4000)</f>
        <v>0</v>
      </c>
      <c r="M49" s="8">
        <f>SUMIF(Nov!$N$4:$N$4000, 'Tag 4'!B49, Nov!$H$4:$H$4000)</f>
        <v>0</v>
      </c>
      <c r="N49" s="8">
        <f>SUMIF(Dec!$N$4:$N$4000, 'Tag 4'!B49, Dec!$H$4:$H$4000)</f>
        <v>0</v>
      </c>
      <c r="O49" s="1">
        <f t="shared" si="1"/>
        <v>0</v>
      </c>
    </row>
    <row r="50" spans="2:15" x14ac:dyDescent="0.2">
      <c r="B50" s="21">
        <f>Tags!L50</f>
        <v>0</v>
      </c>
      <c r="C50" s="8">
        <f>SUMIF(Jan!$N$4:$N$4000, 'Tag 4'!B50, Jan!$H$4:$H$4000)</f>
        <v>0</v>
      </c>
      <c r="D50" s="8">
        <f>SUMIF(Feb!$N$4:$N$4000, 'Tag 4'!B50, Feb!$H$4:$H$4000)</f>
        <v>0</v>
      </c>
      <c r="E50" s="8">
        <f>SUMIF(Mar!$N$4:$N$4000, 'Tag 4'!B50, Mar!$H$4:$H$4000)</f>
        <v>0</v>
      </c>
      <c r="F50" s="8">
        <f>SUMIF(Apr!$N$4:$N$4000, 'Tag 4'!B50, Apr!$H$4:$H$4000)</f>
        <v>0</v>
      </c>
      <c r="G50" s="8">
        <f>SUMIF(May!$N$4:$N$4000, 'Tag 4'!B50, May!$H$4:$H$4000)</f>
        <v>0</v>
      </c>
      <c r="H50" s="8">
        <f>SUMIF(Jun!$N$4:$N$4000, 'Tag 4'!B50, Jun!$H$4:$H$4000)</f>
        <v>0</v>
      </c>
      <c r="I50" s="8">
        <f>SUMIF(Jul!$N$4:$N$4000, 'Tag 4'!B50, Jul!$H$4:$H$4000)</f>
        <v>0</v>
      </c>
      <c r="J50" s="8">
        <f>SUMIF(Aug!$N$4:$N$4000, 'Tag 4'!B50, Aug!$H$4:$H$4000)</f>
        <v>0</v>
      </c>
      <c r="K50" s="8">
        <f>SUMIF(Sep!$N$4:$N$4000, 'Tag 4'!B50, Sep!$H$4:$H$4000)</f>
        <v>0</v>
      </c>
      <c r="L50" s="8">
        <f>SUMIF(Oct!$N$4:$N$4000, 'Tag 4'!B50, Oct!$H$4:$H$4000)</f>
        <v>0</v>
      </c>
      <c r="M50" s="8">
        <f>SUMIF(Nov!$N$4:$N$4000, 'Tag 4'!B50, Nov!$H$4:$H$4000)</f>
        <v>0</v>
      </c>
      <c r="N50" s="8">
        <f>SUMIF(Dec!$N$4:$N$4000, 'Tag 4'!B50, Dec!$H$4:$H$4000)</f>
        <v>0</v>
      </c>
      <c r="O50" s="1">
        <f t="shared" si="1"/>
        <v>0</v>
      </c>
    </row>
    <row r="51" spans="2:15" x14ac:dyDescent="0.2">
      <c r="B51" s="21">
        <f>Tags!L51</f>
        <v>0</v>
      </c>
      <c r="C51" s="8">
        <f>SUMIF(Jan!$N$4:$N$4000, 'Tag 4'!B51, Jan!$H$4:$H$4000)</f>
        <v>0</v>
      </c>
      <c r="D51" s="8">
        <f>SUMIF(Feb!$N$4:$N$4000, 'Tag 4'!B51, Feb!$H$4:$H$4000)</f>
        <v>0</v>
      </c>
      <c r="E51" s="8">
        <f>SUMIF(Mar!$N$4:$N$4000, 'Tag 4'!B51, Mar!$H$4:$H$4000)</f>
        <v>0</v>
      </c>
      <c r="F51" s="8">
        <f>SUMIF(Apr!$N$4:$N$4000, 'Tag 4'!B51, Apr!$H$4:$H$4000)</f>
        <v>0</v>
      </c>
      <c r="G51" s="8">
        <f>SUMIF(May!$N$4:$N$4000, 'Tag 4'!B51, May!$H$4:$H$4000)</f>
        <v>0</v>
      </c>
      <c r="H51" s="8">
        <f>SUMIF(Jun!$N$4:$N$4000, 'Tag 4'!B51, Jun!$H$4:$H$4000)</f>
        <v>0</v>
      </c>
      <c r="I51" s="8">
        <f>SUMIF(Jul!$N$4:$N$4000, 'Tag 4'!B51, Jul!$H$4:$H$4000)</f>
        <v>0</v>
      </c>
      <c r="J51" s="8">
        <f>SUMIF(Aug!$N$4:$N$4000, 'Tag 4'!B51, Aug!$H$4:$H$4000)</f>
        <v>0</v>
      </c>
      <c r="K51" s="8">
        <f>SUMIF(Sep!$N$4:$N$4000, 'Tag 4'!B51, Sep!$H$4:$H$4000)</f>
        <v>0</v>
      </c>
      <c r="L51" s="8">
        <f>SUMIF(Oct!$N$4:$N$4000, 'Tag 4'!B51, Oct!$H$4:$H$4000)</f>
        <v>0</v>
      </c>
      <c r="M51" s="8">
        <f>SUMIF(Nov!$N$4:$N$4000, 'Tag 4'!B51, Nov!$H$4:$H$4000)</f>
        <v>0</v>
      </c>
      <c r="N51" s="8">
        <f>SUMIF(Dec!$N$4:$N$4000, 'Tag 4'!B51, Dec!$H$4:$H$4000)</f>
        <v>0</v>
      </c>
      <c r="O51" s="1">
        <f t="shared" si="1"/>
        <v>0</v>
      </c>
    </row>
    <row r="52" spans="2:15" x14ac:dyDescent="0.2">
      <c r="B52" s="21">
        <f>Tags!L52</f>
        <v>0</v>
      </c>
      <c r="C52" s="8">
        <f>SUMIF(Jan!$N$4:$N$4000, 'Tag 4'!B52, Jan!$H$4:$H$4000)</f>
        <v>0</v>
      </c>
      <c r="D52" s="8">
        <f>SUMIF(Feb!$N$4:$N$4000, 'Tag 4'!B52, Feb!$H$4:$H$4000)</f>
        <v>0</v>
      </c>
      <c r="E52" s="8">
        <f>SUMIF(Mar!$N$4:$N$4000, 'Tag 4'!B52, Mar!$H$4:$H$4000)</f>
        <v>0</v>
      </c>
      <c r="F52" s="8">
        <f>SUMIF(Apr!$N$4:$N$4000, 'Tag 4'!B52, Apr!$H$4:$H$4000)</f>
        <v>0</v>
      </c>
      <c r="G52" s="8">
        <f>SUMIF(May!$N$4:$N$4000, 'Tag 4'!B52, May!$H$4:$H$4000)</f>
        <v>0</v>
      </c>
      <c r="H52" s="8">
        <f>SUMIF(Jun!$N$4:$N$4000, 'Tag 4'!B52, Jun!$H$4:$H$4000)</f>
        <v>0</v>
      </c>
      <c r="I52" s="8">
        <f>SUMIF(Jul!$N$4:$N$4000, 'Tag 4'!B52, Jul!$H$4:$H$4000)</f>
        <v>0</v>
      </c>
      <c r="J52" s="8">
        <f>SUMIF(Aug!$N$4:$N$4000, 'Tag 4'!B52, Aug!$H$4:$H$4000)</f>
        <v>0</v>
      </c>
      <c r="K52" s="8">
        <f>SUMIF(Sep!$N$4:$N$4000, 'Tag 4'!B52, Sep!$H$4:$H$4000)</f>
        <v>0</v>
      </c>
      <c r="L52" s="8">
        <f>SUMIF(Oct!$N$4:$N$4000, 'Tag 4'!B52, Oct!$H$4:$H$4000)</f>
        <v>0</v>
      </c>
      <c r="M52" s="8">
        <f>SUMIF(Nov!$N$4:$N$4000, 'Tag 4'!B52, Nov!$H$4:$H$4000)</f>
        <v>0</v>
      </c>
      <c r="N52" s="8">
        <f>SUMIF(Dec!$N$4:$N$4000, 'Tag 4'!B52, Dec!$H$4:$H$4000)</f>
        <v>0</v>
      </c>
      <c r="O52" s="1">
        <f t="shared" si="1"/>
        <v>0</v>
      </c>
    </row>
    <row r="53" spans="2:15" x14ac:dyDescent="0.2">
      <c r="B53" s="21">
        <f>Tags!L53</f>
        <v>0</v>
      </c>
      <c r="C53" s="8">
        <f>SUMIF(Jan!$N$4:$N$4000, 'Tag 4'!B53, Jan!$H$4:$H$4000)</f>
        <v>0</v>
      </c>
      <c r="D53" s="8">
        <f>SUMIF(Feb!$N$4:$N$4000, 'Tag 4'!B53, Feb!$H$4:$H$4000)</f>
        <v>0</v>
      </c>
      <c r="E53" s="8">
        <f>SUMIF(Mar!$N$4:$N$4000, 'Tag 4'!B53, Mar!$H$4:$H$4000)</f>
        <v>0</v>
      </c>
      <c r="F53" s="8">
        <f>SUMIF(Apr!$N$4:$N$4000, 'Tag 4'!B53, Apr!$H$4:$H$4000)</f>
        <v>0</v>
      </c>
      <c r="G53" s="8">
        <f>SUMIF(May!$N$4:$N$4000, 'Tag 4'!B53, May!$H$4:$H$4000)</f>
        <v>0</v>
      </c>
      <c r="H53" s="8">
        <f>SUMIF(Jun!$N$4:$N$4000, 'Tag 4'!B53, Jun!$H$4:$H$4000)</f>
        <v>0</v>
      </c>
      <c r="I53" s="8">
        <f>SUMIF(Jul!$N$4:$N$4000, 'Tag 4'!B53, Jul!$H$4:$H$4000)</f>
        <v>0</v>
      </c>
      <c r="J53" s="8">
        <f>SUMIF(Aug!$N$4:$N$4000, 'Tag 4'!B53, Aug!$H$4:$H$4000)</f>
        <v>0</v>
      </c>
      <c r="K53" s="8">
        <f>SUMIF(Sep!$N$4:$N$4000, 'Tag 4'!B53, Sep!$H$4:$H$4000)</f>
        <v>0</v>
      </c>
      <c r="L53" s="8">
        <f>SUMIF(Oct!$N$4:$N$4000, 'Tag 4'!B53, Oct!$H$4:$H$4000)</f>
        <v>0</v>
      </c>
      <c r="M53" s="8">
        <f>SUMIF(Nov!$N$4:$N$4000, 'Tag 4'!B53, Nov!$H$4:$H$4000)</f>
        <v>0</v>
      </c>
      <c r="N53" s="8">
        <f>SUMIF(Dec!$N$4:$N$4000, 'Tag 4'!B53, Dec!$H$4:$H$4000)</f>
        <v>0</v>
      </c>
      <c r="O53" s="1">
        <f t="shared" si="1"/>
        <v>0</v>
      </c>
    </row>
    <row r="54" spans="2:15" x14ac:dyDescent="0.2">
      <c r="B54" s="21">
        <f>Tags!L54</f>
        <v>0</v>
      </c>
      <c r="C54" s="8">
        <f>SUMIF(Jan!$N$4:$N$4000, 'Tag 4'!B54, Jan!$H$4:$H$4000)</f>
        <v>0</v>
      </c>
      <c r="D54" s="8">
        <f>SUMIF(Feb!$N$4:$N$4000, 'Tag 4'!B54, Feb!$H$4:$H$4000)</f>
        <v>0</v>
      </c>
      <c r="E54" s="8">
        <f>SUMIF(Mar!$N$4:$N$4000, 'Tag 4'!B54, Mar!$H$4:$H$4000)</f>
        <v>0</v>
      </c>
      <c r="F54" s="8">
        <f>SUMIF(Apr!$N$4:$N$4000, 'Tag 4'!B54, Apr!$H$4:$H$4000)</f>
        <v>0</v>
      </c>
      <c r="G54" s="8">
        <f>SUMIF(May!$N$4:$N$4000, 'Tag 4'!B54, May!$H$4:$H$4000)</f>
        <v>0</v>
      </c>
      <c r="H54" s="8">
        <f>SUMIF(Jun!$N$4:$N$4000, 'Tag 4'!B54, Jun!$H$4:$H$4000)</f>
        <v>0</v>
      </c>
      <c r="I54" s="8">
        <f>SUMIF(Jul!$N$4:$N$4000, 'Tag 4'!B54, Jul!$H$4:$H$4000)</f>
        <v>0</v>
      </c>
      <c r="J54" s="8">
        <f>SUMIF(Aug!$N$4:$N$4000, 'Tag 4'!B54, Aug!$H$4:$H$4000)</f>
        <v>0</v>
      </c>
      <c r="K54" s="8">
        <f>SUMIF(Sep!$N$4:$N$4000, 'Tag 4'!B54, Sep!$H$4:$H$4000)</f>
        <v>0</v>
      </c>
      <c r="L54" s="8">
        <f>SUMIF(Oct!$N$4:$N$4000, 'Tag 4'!B54, Oct!$H$4:$H$4000)</f>
        <v>0</v>
      </c>
      <c r="M54" s="8">
        <f>SUMIF(Nov!$N$4:$N$4000, 'Tag 4'!B54, Nov!$H$4:$H$4000)</f>
        <v>0</v>
      </c>
      <c r="N54" s="8">
        <f>SUMIF(Dec!$N$4:$N$4000, 'Tag 4'!B54, Dec!$H$4:$H$4000)</f>
        <v>0</v>
      </c>
      <c r="O54" s="1">
        <f t="shared" si="1"/>
        <v>0</v>
      </c>
    </row>
    <row r="55" spans="2:15" x14ac:dyDescent="0.2">
      <c r="B55" s="21">
        <f>Tags!L55</f>
        <v>0</v>
      </c>
      <c r="C55" s="8">
        <f>SUMIF(Jan!$N$4:$N$4000, 'Tag 4'!B55, Jan!$H$4:$H$4000)</f>
        <v>0</v>
      </c>
      <c r="D55" s="8">
        <f>SUMIF(Feb!$N$4:$N$4000, 'Tag 4'!B55, Feb!$H$4:$H$4000)</f>
        <v>0</v>
      </c>
      <c r="E55" s="8">
        <f>SUMIF(Mar!$N$4:$N$4000, 'Tag 4'!B55, Mar!$H$4:$H$4000)</f>
        <v>0</v>
      </c>
      <c r="F55" s="8">
        <f>SUMIF(Apr!$N$4:$N$4000, 'Tag 4'!B55, Apr!$H$4:$H$4000)</f>
        <v>0</v>
      </c>
      <c r="G55" s="8">
        <f>SUMIF(May!$N$4:$N$4000, 'Tag 4'!B55, May!$H$4:$H$4000)</f>
        <v>0</v>
      </c>
      <c r="H55" s="8">
        <f>SUMIF(Jun!$N$4:$N$4000, 'Tag 4'!B55, Jun!$H$4:$H$4000)</f>
        <v>0</v>
      </c>
      <c r="I55" s="8">
        <f>SUMIF(Jul!$N$4:$N$4000, 'Tag 4'!B55, Jul!$H$4:$H$4000)</f>
        <v>0</v>
      </c>
      <c r="J55" s="8">
        <f>SUMIF(Aug!$N$4:$N$4000, 'Tag 4'!B55, Aug!$H$4:$H$4000)</f>
        <v>0</v>
      </c>
      <c r="K55" s="8">
        <f>SUMIF(Sep!$N$4:$N$4000, 'Tag 4'!B55, Sep!$H$4:$H$4000)</f>
        <v>0</v>
      </c>
      <c r="L55" s="8">
        <f>SUMIF(Oct!$N$4:$N$4000, 'Tag 4'!B55, Oct!$H$4:$H$4000)</f>
        <v>0</v>
      </c>
      <c r="M55" s="8">
        <f>SUMIF(Nov!$N$4:$N$4000, 'Tag 4'!B55, Nov!$H$4:$H$4000)</f>
        <v>0</v>
      </c>
      <c r="N55" s="8">
        <f>SUMIF(Dec!$N$4:$N$4000, 'Tag 4'!B55, Dec!$H$4:$H$4000)</f>
        <v>0</v>
      </c>
      <c r="O55" s="1">
        <f t="shared" si="1"/>
        <v>0</v>
      </c>
    </row>
    <row r="56" spans="2:15" x14ac:dyDescent="0.2">
      <c r="B56" s="21">
        <f>Tags!L56</f>
        <v>0</v>
      </c>
      <c r="C56" s="8">
        <f>SUMIF(Jan!$N$4:$N$4000, 'Tag 4'!B56, Jan!$H$4:$H$4000)</f>
        <v>0</v>
      </c>
      <c r="D56" s="8">
        <f>SUMIF(Feb!$N$4:$N$4000, 'Tag 4'!B56, Feb!$H$4:$H$4000)</f>
        <v>0</v>
      </c>
      <c r="E56" s="8">
        <f>SUMIF(Mar!$N$4:$N$4000, 'Tag 4'!B56, Mar!$H$4:$H$4000)</f>
        <v>0</v>
      </c>
      <c r="F56" s="8">
        <f>SUMIF(Apr!$N$4:$N$4000, 'Tag 4'!B56, Apr!$H$4:$H$4000)</f>
        <v>0</v>
      </c>
      <c r="G56" s="8">
        <f>SUMIF(May!$N$4:$N$4000, 'Tag 4'!B56, May!$H$4:$H$4000)</f>
        <v>0</v>
      </c>
      <c r="H56" s="8">
        <f>SUMIF(Jun!$N$4:$N$4000, 'Tag 4'!B56, Jun!$H$4:$H$4000)</f>
        <v>0</v>
      </c>
      <c r="I56" s="8">
        <f>SUMIF(Jul!$N$4:$N$4000, 'Tag 4'!B56, Jul!$H$4:$H$4000)</f>
        <v>0</v>
      </c>
      <c r="J56" s="8">
        <f>SUMIF(Aug!$N$4:$N$4000, 'Tag 4'!B56, Aug!$H$4:$H$4000)</f>
        <v>0</v>
      </c>
      <c r="K56" s="8">
        <f>SUMIF(Sep!$N$4:$N$4000, 'Tag 4'!B56, Sep!$H$4:$H$4000)</f>
        <v>0</v>
      </c>
      <c r="L56" s="8">
        <f>SUMIF(Oct!$N$4:$N$4000, 'Tag 4'!B56, Oct!$H$4:$H$4000)</f>
        <v>0</v>
      </c>
      <c r="M56" s="8">
        <f>SUMIF(Nov!$N$4:$N$4000, 'Tag 4'!B56, Nov!$H$4:$H$4000)</f>
        <v>0</v>
      </c>
      <c r="N56" s="8">
        <f>SUMIF(Dec!$N$4:$N$4000, 'Tag 4'!B56, Dec!$H$4:$H$4000)</f>
        <v>0</v>
      </c>
      <c r="O56" s="1">
        <f t="shared" si="1"/>
        <v>0</v>
      </c>
    </row>
    <row r="57" spans="2:15" x14ac:dyDescent="0.2">
      <c r="B57" s="21">
        <f>Tags!L57</f>
        <v>0</v>
      </c>
      <c r="C57" s="8">
        <f>SUMIF(Jan!$N$4:$N$4000, 'Tag 4'!B57, Jan!$H$4:$H$4000)</f>
        <v>0</v>
      </c>
      <c r="D57" s="8">
        <f>SUMIF(Feb!$N$4:$N$4000, 'Tag 4'!B57, Feb!$H$4:$H$4000)</f>
        <v>0</v>
      </c>
      <c r="E57" s="8">
        <f>SUMIF(Mar!$N$4:$N$4000, 'Tag 4'!B57, Mar!$H$4:$H$4000)</f>
        <v>0</v>
      </c>
      <c r="F57" s="8">
        <f>SUMIF(Apr!$N$4:$N$4000, 'Tag 4'!B57, Apr!$H$4:$H$4000)</f>
        <v>0</v>
      </c>
      <c r="G57" s="8">
        <f>SUMIF(May!$N$4:$N$4000, 'Tag 4'!B57, May!$H$4:$H$4000)</f>
        <v>0</v>
      </c>
      <c r="H57" s="8">
        <f>SUMIF(Jun!$N$4:$N$4000, 'Tag 4'!B57, Jun!$H$4:$H$4000)</f>
        <v>0</v>
      </c>
      <c r="I57" s="8">
        <f>SUMIF(Jul!$N$4:$N$4000, 'Tag 4'!B57, Jul!$H$4:$H$4000)</f>
        <v>0</v>
      </c>
      <c r="J57" s="8">
        <f>SUMIF(Aug!$N$4:$N$4000, 'Tag 4'!B57, Aug!$H$4:$H$4000)</f>
        <v>0</v>
      </c>
      <c r="K57" s="8">
        <f>SUMIF(Sep!$N$4:$N$4000, 'Tag 4'!B57, Sep!$H$4:$H$4000)</f>
        <v>0</v>
      </c>
      <c r="L57" s="8">
        <f>SUMIF(Oct!$N$4:$N$4000, 'Tag 4'!B57, Oct!$H$4:$H$4000)</f>
        <v>0</v>
      </c>
      <c r="M57" s="8">
        <f>SUMIF(Nov!$N$4:$N$4000, 'Tag 4'!B57, Nov!$H$4:$H$4000)</f>
        <v>0</v>
      </c>
      <c r="N57" s="8">
        <f>SUMIF(Dec!$N$4:$N$4000, 'Tag 4'!B57, Dec!$H$4:$H$4000)</f>
        <v>0</v>
      </c>
      <c r="O57" s="1">
        <f t="shared" si="1"/>
        <v>0</v>
      </c>
    </row>
    <row r="58" spans="2:15" x14ac:dyDescent="0.2">
      <c r="B58" s="21">
        <f>Tags!L58</f>
        <v>0</v>
      </c>
      <c r="C58" s="8">
        <f>SUMIF(Jan!$N$4:$N$4000, 'Tag 4'!B58, Jan!$H$4:$H$4000)</f>
        <v>0</v>
      </c>
      <c r="D58" s="8">
        <f>SUMIF(Feb!$N$4:$N$4000, 'Tag 4'!B58, Feb!$H$4:$H$4000)</f>
        <v>0</v>
      </c>
      <c r="E58" s="8">
        <f>SUMIF(Mar!$N$4:$N$4000, 'Tag 4'!B58, Mar!$H$4:$H$4000)</f>
        <v>0</v>
      </c>
      <c r="F58" s="8">
        <f>SUMIF(Apr!$N$4:$N$4000, 'Tag 4'!B58, Apr!$H$4:$H$4000)</f>
        <v>0</v>
      </c>
      <c r="G58" s="8">
        <f>SUMIF(May!$N$4:$N$4000, 'Tag 4'!B58, May!$H$4:$H$4000)</f>
        <v>0</v>
      </c>
      <c r="H58" s="8">
        <f>SUMIF(Jun!$N$4:$N$4000, 'Tag 4'!B58, Jun!$H$4:$H$4000)</f>
        <v>0</v>
      </c>
      <c r="I58" s="8">
        <f>SUMIF(Jul!$N$4:$N$4000, 'Tag 4'!B58, Jul!$H$4:$H$4000)</f>
        <v>0</v>
      </c>
      <c r="J58" s="8">
        <f>SUMIF(Aug!$N$4:$N$4000, 'Tag 4'!B58, Aug!$H$4:$H$4000)</f>
        <v>0</v>
      </c>
      <c r="K58" s="8">
        <f>SUMIF(Sep!$N$4:$N$4000, 'Tag 4'!B58, Sep!$H$4:$H$4000)</f>
        <v>0</v>
      </c>
      <c r="L58" s="8">
        <f>SUMIF(Oct!$N$4:$N$4000, 'Tag 4'!B58, Oct!$H$4:$H$4000)</f>
        <v>0</v>
      </c>
      <c r="M58" s="8">
        <f>SUMIF(Nov!$N$4:$N$4000, 'Tag 4'!B58, Nov!$H$4:$H$4000)</f>
        <v>0</v>
      </c>
      <c r="N58" s="8">
        <f>SUMIF(Dec!$N$4:$N$4000, 'Tag 4'!B58, Dec!$H$4:$H$4000)</f>
        <v>0</v>
      </c>
      <c r="O58" s="1">
        <f t="shared" si="1"/>
        <v>0</v>
      </c>
    </row>
    <row r="59" spans="2:15" x14ac:dyDescent="0.2">
      <c r="B59" s="21">
        <f>Tags!L59</f>
        <v>0</v>
      </c>
      <c r="C59" s="8">
        <f>SUMIF(Jan!$N$4:$N$4000, 'Tag 4'!B59, Jan!$H$4:$H$4000)</f>
        <v>0</v>
      </c>
      <c r="D59" s="8">
        <f>SUMIF(Feb!$N$4:$N$4000, 'Tag 4'!B59, Feb!$H$4:$H$4000)</f>
        <v>0</v>
      </c>
      <c r="E59" s="8">
        <f>SUMIF(Mar!$N$4:$N$4000, 'Tag 4'!B59, Mar!$H$4:$H$4000)</f>
        <v>0</v>
      </c>
      <c r="F59" s="8">
        <f>SUMIF(Apr!$N$4:$N$4000, 'Tag 4'!B59, Apr!$H$4:$H$4000)</f>
        <v>0</v>
      </c>
      <c r="G59" s="8">
        <f>SUMIF(May!$N$4:$N$4000, 'Tag 4'!B59, May!$H$4:$H$4000)</f>
        <v>0</v>
      </c>
      <c r="H59" s="8">
        <f>SUMIF(Jun!$N$4:$N$4000, 'Tag 4'!B59, Jun!$H$4:$H$4000)</f>
        <v>0</v>
      </c>
      <c r="I59" s="8">
        <f>SUMIF(Jul!$N$4:$N$4000, 'Tag 4'!B59, Jul!$H$4:$H$4000)</f>
        <v>0</v>
      </c>
      <c r="J59" s="8">
        <f>SUMIF(Aug!$N$4:$N$4000, 'Tag 4'!B59, Aug!$H$4:$H$4000)</f>
        <v>0</v>
      </c>
      <c r="K59" s="8">
        <f>SUMIF(Sep!$N$4:$N$4000, 'Tag 4'!B59, Sep!$H$4:$H$4000)</f>
        <v>0</v>
      </c>
      <c r="L59" s="8">
        <f>SUMIF(Oct!$N$4:$N$4000, 'Tag 4'!B59, Oct!$H$4:$H$4000)</f>
        <v>0</v>
      </c>
      <c r="M59" s="8">
        <f>SUMIF(Nov!$N$4:$N$4000, 'Tag 4'!B59, Nov!$H$4:$H$4000)</f>
        <v>0</v>
      </c>
      <c r="N59" s="8">
        <f>SUMIF(Dec!$N$4:$N$4000, 'Tag 4'!B59, Dec!$H$4:$H$4000)</f>
        <v>0</v>
      </c>
      <c r="O59" s="1">
        <f t="shared" si="1"/>
        <v>0</v>
      </c>
    </row>
    <row r="60" spans="2:15" x14ac:dyDescent="0.2">
      <c r="B60" s="21">
        <f>Tags!L60</f>
        <v>0</v>
      </c>
      <c r="C60" s="8">
        <f>SUMIF(Jan!$N$4:$N$4000, 'Tag 4'!B60, Jan!$H$4:$H$4000)</f>
        <v>0</v>
      </c>
      <c r="D60" s="8">
        <f>SUMIF(Feb!$N$4:$N$4000, 'Tag 4'!B60, Feb!$H$4:$H$4000)</f>
        <v>0</v>
      </c>
      <c r="E60" s="8">
        <f>SUMIF(Mar!$N$4:$N$4000, 'Tag 4'!B60, Mar!$H$4:$H$4000)</f>
        <v>0</v>
      </c>
      <c r="F60" s="8">
        <f>SUMIF(Apr!$N$4:$N$4000, 'Tag 4'!B60, Apr!$H$4:$H$4000)</f>
        <v>0</v>
      </c>
      <c r="G60" s="8">
        <f>SUMIF(May!$N$4:$N$4000, 'Tag 4'!B60, May!$H$4:$H$4000)</f>
        <v>0</v>
      </c>
      <c r="H60" s="8">
        <f>SUMIF(Jun!$N$4:$N$4000, 'Tag 4'!B60, Jun!$H$4:$H$4000)</f>
        <v>0</v>
      </c>
      <c r="I60" s="8">
        <f>SUMIF(Jul!$N$4:$N$4000, 'Tag 4'!B60, Jul!$H$4:$H$4000)</f>
        <v>0</v>
      </c>
      <c r="J60" s="8">
        <f>SUMIF(Aug!$N$4:$N$4000, 'Tag 4'!B60, Aug!$H$4:$H$4000)</f>
        <v>0</v>
      </c>
      <c r="K60" s="8">
        <f>SUMIF(Sep!$N$4:$N$4000, 'Tag 4'!B60, Sep!$H$4:$H$4000)</f>
        <v>0</v>
      </c>
      <c r="L60" s="8">
        <f>SUMIF(Oct!$N$4:$N$4000, 'Tag 4'!B60, Oct!$H$4:$H$4000)</f>
        <v>0</v>
      </c>
      <c r="M60" s="8">
        <f>SUMIF(Nov!$N$4:$N$4000, 'Tag 4'!B60, Nov!$H$4:$H$4000)</f>
        <v>0</v>
      </c>
      <c r="N60" s="8">
        <f>SUMIF(Dec!$N$4:$N$4000, 'Tag 4'!B60, Dec!$H$4:$H$4000)</f>
        <v>0</v>
      </c>
      <c r="O60" s="1">
        <f t="shared" si="1"/>
        <v>0</v>
      </c>
    </row>
    <row r="61" spans="2:15" x14ac:dyDescent="0.2">
      <c r="B61" s="21">
        <f>Tags!L61</f>
        <v>0</v>
      </c>
      <c r="C61" s="8">
        <f>SUMIF(Jan!$N$4:$N$4000, 'Tag 4'!B61, Jan!$H$4:$H$4000)</f>
        <v>0</v>
      </c>
      <c r="D61" s="8">
        <f>SUMIF(Feb!$N$4:$N$4000, 'Tag 4'!B61, Feb!$H$4:$H$4000)</f>
        <v>0</v>
      </c>
      <c r="E61" s="8">
        <f>SUMIF(Mar!$N$4:$N$4000, 'Tag 4'!B61, Mar!$H$4:$H$4000)</f>
        <v>0</v>
      </c>
      <c r="F61" s="8">
        <f>SUMIF(Apr!$N$4:$N$4000, 'Tag 4'!B61, Apr!$H$4:$H$4000)</f>
        <v>0</v>
      </c>
      <c r="G61" s="8">
        <f>SUMIF(May!$N$4:$N$4000, 'Tag 4'!B61, May!$H$4:$H$4000)</f>
        <v>0</v>
      </c>
      <c r="H61" s="8">
        <f>SUMIF(Jun!$N$4:$N$4000, 'Tag 4'!B61, Jun!$H$4:$H$4000)</f>
        <v>0</v>
      </c>
      <c r="I61" s="8">
        <f>SUMIF(Jul!$N$4:$N$4000, 'Tag 4'!B61, Jul!$H$4:$H$4000)</f>
        <v>0</v>
      </c>
      <c r="J61" s="8">
        <f>SUMIF(Aug!$N$4:$N$4000, 'Tag 4'!B61, Aug!$H$4:$H$4000)</f>
        <v>0</v>
      </c>
      <c r="K61" s="8">
        <f>SUMIF(Sep!$N$4:$N$4000, 'Tag 4'!B61, Sep!$H$4:$H$4000)</f>
        <v>0</v>
      </c>
      <c r="L61" s="8">
        <f>SUMIF(Oct!$N$4:$N$4000, 'Tag 4'!B61, Oct!$H$4:$H$4000)</f>
        <v>0</v>
      </c>
      <c r="M61" s="8">
        <f>SUMIF(Nov!$N$4:$N$4000, 'Tag 4'!B61, Nov!$H$4:$H$4000)</f>
        <v>0</v>
      </c>
      <c r="N61" s="8">
        <f>SUMIF(Dec!$N$4:$N$4000, 'Tag 4'!B61, Dec!$H$4:$H$4000)</f>
        <v>0</v>
      </c>
      <c r="O61" s="1">
        <f t="shared" si="1"/>
        <v>0</v>
      </c>
    </row>
    <row r="62" spans="2:15" x14ac:dyDescent="0.2">
      <c r="B62" s="21">
        <f>Tags!L62</f>
        <v>0</v>
      </c>
      <c r="C62" s="8">
        <f>SUMIF(Jan!$N$4:$N$4000, 'Tag 4'!B62, Jan!$H$4:$H$4000)</f>
        <v>0</v>
      </c>
      <c r="D62" s="8">
        <f>SUMIF(Feb!$N$4:$N$4000, 'Tag 4'!B62, Feb!$H$4:$H$4000)</f>
        <v>0</v>
      </c>
      <c r="E62" s="8">
        <f>SUMIF(Mar!$N$4:$N$4000, 'Tag 4'!B62, Mar!$H$4:$H$4000)</f>
        <v>0</v>
      </c>
      <c r="F62" s="8">
        <f>SUMIF(Apr!$N$4:$N$4000, 'Tag 4'!B62, Apr!$H$4:$H$4000)</f>
        <v>0</v>
      </c>
      <c r="G62" s="8">
        <f>SUMIF(May!$N$4:$N$4000, 'Tag 4'!B62, May!$H$4:$H$4000)</f>
        <v>0</v>
      </c>
      <c r="H62" s="8">
        <f>SUMIF(Jun!$N$4:$N$4000, 'Tag 4'!B62, Jun!$H$4:$H$4000)</f>
        <v>0</v>
      </c>
      <c r="I62" s="8">
        <f>SUMIF(Jul!$N$4:$N$4000, 'Tag 4'!B62, Jul!$H$4:$H$4000)</f>
        <v>0</v>
      </c>
      <c r="J62" s="8">
        <f>SUMIF(Aug!$N$4:$N$4000, 'Tag 4'!B62, Aug!$H$4:$H$4000)</f>
        <v>0</v>
      </c>
      <c r="K62" s="8">
        <f>SUMIF(Sep!$N$4:$N$4000, 'Tag 4'!B62, Sep!$H$4:$H$4000)</f>
        <v>0</v>
      </c>
      <c r="L62" s="8">
        <f>SUMIF(Oct!$N$4:$N$4000, 'Tag 4'!B62, Oct!$H$4:$H$4000)</f>
        <v>0</v>
      </c>
      <c r="M62" s="8">
        <f>SUMIF(Nov!$N$4:$N$4000, 'Tag 4'!B62, Nov!$H$4:$H$4000)</f>
        <v>0</v>
      </c>
      <c r="N62" s="8">
        <f>SUMIF(Dec!$N$4:$N$4000, 'Tag 4'!B62, Dec!$H$4:$H$4000)</f>
        <v>0</v>
      </c>
      <c r="O62" s="1">
        <f t="shared" si="1"/>
        <v>0</v>
      </c>
    </row>
    <row r="63" spans="2:15" x14ac:dyDescent="0.2">
      <c r="B63" s="21">
        <f>Tags!L63</f>
        <v>0</v>
      </c>
      <c r="C63" s="8">
        <f>SUMIF(Jan!$N$4:$N$4000, 'Tag 4'!B63, Jan!$H$4:$H$4000)</f>
        <v>0</v>
      </c>
      <c r="D63" s="8">
        <f>SUMIF(Feb!$N$4:$N$4000, 'Tag 4'!B63, Feb!$H$4:$H$4000)</f>
        <v>0</v>
      </c>
      <c r="E63" s="8">
        <f>SUMIF(Mar!$N$4:$N$4000, 'Tag 4'!B63, Mar!$H$4:$H$4000)</f>
        <v>0</v>
      </c>
      <c r="F63" s="8">
        <f>SUMIF(Apr!$N$4:$N$4000, 'Tag 4'!B63, Apr!$H$4:$H$4000)</f>
        <v>0</v>
      </c>
      <c r="G63" s="8">
        <f>SUMIF(May!$N$4:$N$4000, 'Tag 4'!B63, May!$H$4:$H$4000)</f>
        <v>0</v>
      </c>
      <c r="H63" s="8">
        <f>SUMIF(Jun!$N$4:$N$4000, 'Tag 4'!B63, Jun!$H$4:$H$4000)</f>
        <v>0</v>
      </c>
      <c r="I63" s="8">
        <f>SUMIF(Jul!$N$4:$N$4000, 'Tag 4'!B63, Jul!$H$4:$H$4000)</f>
        <v>0</v>
      </c>
      <c r="J63" s="8">
        <f>SUMIF(Aug!$N$4:$N$4000, 'Tag 4'!B63, Aug!$H$4:$H$4000)</f>
        <v>0</v>
      </c>
      <c r="K63" s="8">
        <f>SUMIF(Sep!$N$4:$N$4000, 'Tag 4'!B63, Sep!$H$4:$H$4000)</f>
        <v>0</v>
      </c>
      <c r="L63" s="8">
        <f>SUMIF(Oct!$N$4:$N$4000, 'Tag 4'!B63, Oct!$H$4:$H$4000)</f>
        <v>0</v>
      </c>
      <c r="M63" s="8">
        <f>SUMIF(Nov!$N$4:$N$4000, 'Tag 4'!B63, Nov!$H$4:$H$4000)</f>
        <v>0</v>
      </c>
      <c r="N63" s="8">
        <f>SUMIF(Dec!$N$4:$N$4000, 'Tag 4'!B63, Dec!$H$4:$H$4000)</f>
        <v>0</v>
      </c>
      <c r="O63" s="1">
        <f t="shared" si="1"/>
        <v>0</v>
      </c>
    </row>
    <row r="64" spans="2:15" x14ac:dyDescent="0.2">
      <c r="B64" s="21">
        <f>Tags!L64</f>
        <v>0</v>
      </c>
      <c r="C64" s="8">
        <f>SUMIF(Jan!$N$4:$N$4000, 'Tag 4'!B64, Jan!$H$4:$H$4000)</f>
        <v>0</v>
      </c>
      <c r="D64" s="8">
        <f>SUMIF(Feb!$N$4:$N$4000, 'Tag 4'!B64, Feb!$H$4:$H$4000)</f>
        <v>0</v>
      </c>
      <c r="E64" s="8">
        <f>SUMIF(Mar!$N$4:$N$4000, 'Tag 4'!B64, Mar!$H$4:$H$4000)</f>
        <v>0</v>
      </c>
      <c r="F64" s="8">
        <f>SUMIF(Apr!$N$4:$N$4000, 'Tag 4'!B64, Apr!$H$4:$H$4000)</f>
        <v>0</v>
      </c>
      <c r="G64" s="8">
        <f>SUMIF(May!$N$4:$N$4000, 'Tag 4'!B64, May!$H$4:$H$4000)</f>
        <v>0</v>
      </c>
      <c r="H64" s="8">
        <f>SUMIF(Jun!$N$4:$N$4000, 'Tag 4'!B64, Jun!$H$4:$H$4000)</f>
        <v>0</v>
      </c>
      <c r="I64" s="8">
        <f>SUMIF(Jul!$N$4:$N$4000, 'Tag 4'!B64, Jul!$H$4:$H$4000)</f>
        <v>0</v>
      </c>
      <c r="J64" s="8">
        <f>SUMIF(Aug!$N$4:$N$4000, 'Tag 4'!B64, Aug!$H$4:$H$4000)</f>
        <v>0</v>
      </c>
      <c r="K64" s="8">
        <f>SUMIF(Sep!$N$4:$N$4000, 'Tag 4'!B64, Sep!$H$4:$H$4000)</f>
        <v>0</v>
      </c>
      <c r="L64" s="8">
        <f>SUMIF(Oct!$N$4:$N$4000, 'Tag 4'!B64, Oct!$H$4:$H$4000)</f>
        <v>0</v>
      </c>
      <c r="M64" s="8">
        <f>SUMIF(Nov!$N$4:$N$4000, 'Tag 4'!B64, Nov!$H$4:$H$4000)</f>
        <v>0</v>
      </c>
      <c r="N64" s="8">
        <f>SUMIF(Dec!$N$4:$N$4000, 'Tag 4'!B64, Dec!$H$4:$H$4000)</f>
        <v>0</v>
      </c>
      <c r="O64" s="1">
        <f t="shared" si="1"/>
        <v>0</v>
      </c>
    </row>
    <row r="65" spans="2:15" x14ac:dyDescent="0.2">
      <c r="B65" s="21">
        <f>Tags!L65</f>
        <v>0</v>
      </c>
      <c r="C65" s="8">
        <f>SUMIF(Jan!$N$4:$N$4000, 'Tag 4'!B65, Jan!$H$4:$H$4000)</f>
        <v>0</v>
      </c>
      <c r="D65" s="8">
        <f>SUMIF(Feb!$N$4:$N$4000, 'Tag 4'!B65, Feb!$H$4:$H$4000)</f>
        <v>0</v>
      </c>
      <c r="E65" s="8">
        <f>SUMIF(Mar!$N$4:$N$4000, 'Tag 4'!B65, Mar!$H$4:$H$4000)</f>
        <v>0</v>
      </c>
      <c r="F65" s="8">
        <f>SUMIF(Apr!$N$4:$N$4000, 'Tag 4'!B65, Apr!$H$4:$H$4000)</f>
        <v>0</v>
      </c>
      <c r="G65" s="8">
        <f>SUMIF(May!$N$4:$N$4000, 'Tag 4'!B65, May!$H$4:$H$4000)</f>
        <v>0</v>
      </c>
      <c r="H65" s="8">
        <f>SUMIF(Jun!$N$4:$N$4000, 'Tag 4'!B65, Jun!$H$4:$H$4000)</f>
        <v>0</v>
      </c>
      <c r="I65" s="8">
        <f>SUMIF(Jul!$N$4:$N$4000, 'Tag 4'!B65, Jul!$H$4:$H$4000)</f>
        <v>0</v>
      </c>
      <c r="J65" s="8">
        <f>SUMIF(Aug!$N$4:$N$4000, 'Tag 4'!B65, Aug!$H$4:$H$4000)</f>
        <v>0</v>
      </c>
      <c r="K65" s="8">
        <f>SUMIF(Sep!$N$4:$N$4000, 'Tag 4'!B65, Sep!$H$4:$H$4000)</f>
        <v>0</v>
      </c>
      <c r="L65" s="8">
        <f>SUMIF(Oct!$N$4:$N$4000, 'Tag 4'!B65, Oct!$H$4:$H$4000)</f>
        <v>0</v>
      </c>
      <c r="M65" s="8">
        <f>SUMIF(Nov!$N$4:$N$4000, 'Tag 4'!B65, Nov!$H$4:$H$4000)</f>
        <v>0</v>
      </c>
      <c r="N65" s="8">
        <f>SUMIF(Dec!$N$4:$N$4000, 'Tag 4'!B65, Dec!$H$4:$H$4000)</f>
        <v>0</v>
      </c>
      <c r="O65" s="1">
        <f t="shared" si="1"/>
        <v>0</v>
      </c>
    </row>
    <row r="66" spans="2:15" x14ac:dyDescent="0.2">
      <c r="B66" s="21">
        <f>Tags!L66</f>
        <v>0</v>
      </c>
      <c r="C66" s="8">
        <f>SUMIF(Jan!$N$4:$N$4000, 'Tag 4'!B66, Jan!$H$4:$H$4000)</f>
        <v>0</v>
      </c>
      <c r="D66" s="8">
        <f>SUMIF(Feb!$N$4:$N$4000, 'Tag 4'!B66, Feb!$H$4:$H$4000)</f>
        <v>0</v>
      </c>
      <c r="E66" s="8">
        <f>SUMIF(Mar!$N$4:$N$4000, 'Tag 4'!B66, Mar!$H$4:$H$4000)</f>
        <v>0</v>
      </c>
      <c r="F66" s="8">
        <f>SUMIF(Apr!$N$4:$N$4000, 'Tag 4'!B66, Apr!$H$4:$H$4000)</f>
        <v>0</v>
      </c>
      <c r="G66" s="8">
        <f>SUMIF(May!$N$4:$N$4000, 'Tag 4'!B66, May!$H$4:$H$4000)</f>
        <v>0</v>
      </c>
      <c r="H66" s="8">
        <f>SUMIF(Jun!$N$4:$N$4000, 'Tag 4'!B66, Jun!$H$4:$H$4000)</f>
        <v>0</v>
      </c>
      <c r="I66" s="8">
        <f>SUMIF(Jul!$N$4:$N$4000, 'Tag 4'!B66, Jul!$H$4:$H$4000)</f>
        <v>0</v>
      </c>
      <c r="J66" s="8">
        <f>SUMIF(Aug!$N$4:$N$4000, 'Tag 4'!B66, Aug!$H$4:$H$4000)</f>
        <v>0</v>
      </c>
      <c r="K66" s="8">
        <f>SUMIF(Sep!$N$4:$N$4000, 'Tag 4'!B66, Sep!$H$4:$H$4000)</f>
        <v>0</v>
      </c>
      <c r="L66" s="8">
        <f>SUMIF(Oct!$N$4:$N$4000, 'Tag 4'!B66, Oct!$H$4:$H$4000)</f>
        <v>0</v>
      </c>
      <c r="M66" s="8">
        <f>SUMIF(Nov!$N$4:$N$4000, 'Tag 4'!B66, Nov!$H$4:$H$4000)</f>
        <v>0</v>
      </c>
      <c r="N66" s="8">
        <f>SUMIF(Dec!$N$4:$N$4000, 'Tag 4'!B66, Dec!$H$4:$H$4000)</f>
        <v>0</v>
      </c>
      <c r="O66" s="1">
        <f t="shared" si="1"/>
        <v>0</v>
      </c>
    </row>
    <row r="67" spans="2:15" x14ac:dyDescent="0.2">
      <c r="B67" s="21">
        <f>Tags!L67</f>
        <v>0</v>
      </c>
      <c r="C67" s="8">
        <f>SUMIF(Jan!$N$4:$N$4000, 'Tag 4'!B67, Jan!$H$4:$H$4000)</f>
        <v>0</v>
      </c>
      <c r="D67" s="8">
        <f>SUMIF(Feb!$N$4:$N$4000, 'Tag 4'!B67, Feb!$H$4:$H$4000)</f>
        <v>0</v>
      </c>
      <c r="E67" s="8">
        <f>SUMIF(Mar!$N$4:$N$4000, 'Tag 4'!B67, Mar!$H$4:$H$4000)</f>
        <v>0</v>
      </c>
      <c r="F67" s="8">
        <f>SUMIF(Apr!$N$4:$N$4000, 'Tag 4'!B67, Apr!$H$4:$H$4000)</f>
        <v>0</v>
      </c>
      <c r="G67" s="8">
        <f>SUMIF(May!$N$4:$N$4000, 'Tag 4'!B67, May!$H$4:$H$4000)</f>
        <v>0</v>
      </c>
      <c r="H67" s="8">
        <f>SUMIF(Jun!$N$4:$N$4000, 'Tag 4'!B67, Jun!$H$4:$H$4000)</f>
        <v>0</v>
      </c>
      <c r="I67" s="8">
        <f>SUMIF(Jul!$N$4:$N$4000, 'Tag 4'!B67, Jul!$H$4:$H$4000)</f>
        <v>0</v>
      </c>
      <c r="J67" s="8">
        <f>SUMIF(Aug!$N$4:$N$4000, 'Tag 4'!B67, Aug!$H$4:$H$4000)</f>
        <v>0</v>
      </c>
      <c r="K67" s="8">
        <f>SUMIF(Sep!$N$4:$N$4000, 'Tag 4'!B67, Sep!$H$4:$H$4000)</f>
        <v>0</v>
      </c>
      <c r="L67" s="8">
        <f>SUMIF(Oct!$N$4:$N$4000, 'Tag 4'!B67, Oct!$H$4:$H$4000)</f>
        <v>0</v>
      </c>
      <c r="M67" s="8">
        <f>SUMIF(Nov!$N$4:$N$4000, 'Tag 4'!B67, Nov!$H$4:$H$4000)</f>
        <v>0</v>
      </c>
      <c r="N67" s="8">
        <f>SUMIF(Dec!$N$4:$N$4000, 'Tag 4'!B67, Dec!$H$4:$H$4000)</f>
        <v>0</v>
      </c>
      <c r="O67" s="1">
        <f t="shared" si="1"/>
        <v>0</v>
      </c>
    </row>
    <row r="68" spans="2:15" x14ac:dyDescent="0.2">
      <c r="B68" s="21">
        <f>Tags!L68</f>
        <v>0</v>
      </c>
      <c r="C68" s="8">
        <f>SUMIF(Jan!$N$4:$N$4000, 'Tag 4'!B68, Jan!$H$4:$H$4000)</f>
        <v>0</v>
      </c>
      <c r="D68" s="8">
        <f>SUMIF(Feb!$N$4:$N$4000, 'Tag 4'!B68, Feb!$H$4:$H$4000)</f>
        <v>0</v>
      </c>
      <c r="E68" s="8">
        <f>SUMIF(Mar!$N$4:$N$4000, 'Tag 4'!B68, Mar!$H$4:$H$4000)</f>
        <v>0</v>
      </c>
      <c r="F68" s="8">
        <f>SUMIF(Apr!$N$4:$N$4000, 'Tag 4'!B68, Apr!$H$4:$H$4000)</f>
        <v>0</v>
      </c>
      <c r="G68" s="8">
        <f>SUMIF(May!$N$4:$N$4000, 'Tag 4'!B68, May!$H$4:$H$4000)</f>
        <v>0</v>
      </c>
      <c r="H68" s="8">
        <f>SUMIF(Jun!$N$4:$N$4000, 'Tag 4'!B68, Jun!$H$4:$H$4000)</f>
        <v>0</v>
      </c>
      <c r="I68" s="8">
        <f>SUMIF(Jul!$N$4:$N$4000, 'Tag 4'!B68, Jul!$H$4:$H$4000)</f>
        <v>0</v>
      </c>
      <c r="J68" s="8">
        <f>SUMIF(Aug!$N$4:$N$4000, 'Tag 4'!B68, Aug!$H$4:$H$4000)</f>
        <v>0</v>
      </c>
      <c r="K68" s="8">
        <f>SUMIF(Sep!$N$4:$N$4000, 'Tag 4'!B68, Sep!$H$4:$H$4000)</f>
        <v>0</v>
      </c>
      <c r="L68" s="8">
        <f>SUMIF(Oct!$N$4:$N$4000, 'Tag 4'!B68, Oct!$H$4:$H$4000)</f>
        <v>0</v>
      </c>
      <c r="M68" s="8">
        <f>SUMIF(Nov!$N$4:$N$4000, 'Tag 4'!B68, Nov!$H$4:$H$4000)</f>
        <v>0</v>
      </c>
      <c r="N68" s="8">
        <f>SUMIF(Dec!$N$4:$N$4000, 'Tag 4'!B68, Dec!$H$4:$H$4000)</f>
        <v>0</v>
      </c>
      <c r="O68" s="1">
        <f t="shared" si="1"/>
        <v>0</v>
      </c>
    </row>
    <row r="69" spans="2:15" x14ac:dyDescent="0.2">
      <c r="B69" s="21">
        <f>Tags!L69</f>
        <v>0</v>
      </c>
      <c r="C69" s="8">
        <f>SUMIF(Jan!$N$4:$N$4000, 'Tag 4'!B69, Jan!$H$4:$H$4000)</f>
        <v>0</v>
      </c>
      <c r="D69" s="8">
        <f>SUMIF(Feb!$N$4:$N$4000, 'Tag 4'!B69, Feb!$H$4:$H$4000)</f>
        <v>0</v>
      </c>
      <c r="E69" s="8">
        <f>SUMIF(Mar!$N$4:$N$4000, 'Tag 4'!B69, Mar!$H$4:$H$4000)</f>
        <v>0</v>
      </c>
      <c r="F69" s="8">
        <f>SUMIF(Apr!$N$4:$N$4000, 'Tag 4'!B69, Apr!$H$4:$H$4000)</f>
        <v>0</v>
      </c>
      <c r="G69" s="8">
        <f>SUMIF(May!$N$4:$N$4000, 'Tag 4'!B69, May!$H$4:$H$4000)</f>
        <v>0</v>
      </c>
      <c r="H69" s="8">
        <f>SUMIF(Jun!$N$4:$N$4000, 'Tag 4'!B69, Jun!$H$4:$H$4000)</f>
        <v>0</v>
      </c>
      <c r="I69" s="8">
        <f>SUMIF(Jul!$N$4:$N$4000, 'Tag 4'!B69, Jul!$H$4:$H$4000)</f>
        <v>0</v>
      </c>
      <c r="J69" s="8">
        <f>SUMIF(Aug!$N$4:$N$4000, 'Tag 4'!B69, Aug!$H$4:$H$4000)</f>
        <v>0</v>
      </c>
      <c r="K69" s="8">
        <f>SUMIF(Sep!$N$4:$N$4000, 'Tag 4'!B69, Sep!$H$4:$H$4000)</f>
        <v>0</v>
      </c>
      <c r="L69" s="8">
        <f>SUMIF(Oct!$N$4:$N$4000, 'Tag 4'!B69, Oct!$H$4:$H$4000)</f>
        <v>0</v>
      </c>
      <c r="M69" s="8">
        <f>SUMIF(Nov!$N$4:$N$4000, 'Tag 4'!B69, Nov!$H$4:$H$4000)</f>
        <v>0</v>
      </c>
      <c r="N69" s="8">
        <f>SUMIF(Dec!$N$4:$N$4000, 'Tag 4'!B69, Dec!$H$4:$H$4000)</f>
        <v>0</v>
      </c>
      <c r="O69" s="1">
        <f t="shared" si="1"/>
        <v>0</v>
      </c>
    </row>
    <row r="70" spans="2:15" x14ac:dyDescent="0.2">
      <c r="B70" s="21">
        <f>Tags!L70</f>
        <v>0</v>
      </c>
      <c r="C70" s="8">
        <f>SUMIF(Jan!$N$4:$N$4000, 'Tag 4'!B70, Jan!$H$4:$H$4000)</f>
        <v>0</v>
      </c>
      <c r="D70" s="8">
        <f>SUMIF(Feb!$N$4:$N$4000, 'Tag 4'!B70, Feb!$H$4:$H$4000)</f>
        <v>0</v>
      </c>
      <c r="E70" s="8">
        <f>SUMIF(Mar!$N$4:$N$4000, 'Tag 4'!B70, Mar!$H$4:$H$4000)</f>
        <v>0</v>
      </c>
      <c r="F70" s="8">
        <f>SUMIF(Apr!$N$4:$N$4000, 'Tag 4'!B70, Apr!$H$4:$H$4000)</f>
        <v>0</v>
      </c>
      <c r="G70" s="8">
        <f>SUMIF(May!$N$4:$N$4000, 'Tag 4'!B70, May!$H$4:$H$4000)</f>
        <v>0</v>
      </c>
      <c r="H70" s="8">
        <f>SUMIF(Jun!$N$4:$N$4000, 'Tag 4'!B70, Jun!$H$4:$H$4000)</f>
        <v>0</v>
      </c>
      <c r="I70" s="8">
        <f>SUMIF(Jul!$N$4:$N$4000, 'Tag 4'!B70, Jul!$H$4:$H$4000)</f>
        <v>0</v>
      </c>
      <c r="J70" s="8">
        <f>SUMIF(Aug!$N$4:$N$4000, 'Tag 4'!B70, Aug!$H$4:$H$4000)</f>
        <v>0</v>
      </c>
      <c r="K70" s="8">
        <f>SUMIF(Sep!$N$4:$N$4000, 'Tag 4'!B70, Sep!$H$4:$H$4000)</f>
        <v>0</v>
      </c>
      <c r="L70" s="8">
        <f>SUMIF(Oct!$N$4:$N$4000, 'Tag 4'!B70, Oct!$H$4:$H$4000)</f>
        <v>0</v>
      </c>
      <c r="M70" s="8">
        <f>SUMIF(Nov!$N$4:$N$4000, 'Tag 4'!B70, Nov!$H$4:$H$4000)</f>
        <v>0</v>
      </c>
      <c r="N70" s="8">
        <f>SUMIF(Dec!$N$4:$N$4000, 'Tag 4'!B70, Dec!$H$4:$H$4000)</f>
        <v>0</v>
      </c>
      <c r="O70" s="1">
        <f t="shared" si="1"/>
        <v>0</v>
      </c>
    </row>
    <row r="71" spans="2:15" x14ac:dyDescent="0.2">
      <c r="B71" s="21">
        <f>Tags!L71</f>
        <v>0</v>
      </c>
      <c r="C71" s="8">
        <f>SUMIF(Jan!$N$4:$N$4000, 'Tag 4'!B71, Jan!$H$4:$H$4000)</f>
        <v>0</v>
      </c>
      <c r="D71" s="8">
        <f>SUMIF(Feb!$N$4:$N$4000, 'Tag 4'!B71, Feb!$H$4:$H$4000)</f>
        <v>0</v>
      </c>
      <c r="E71" s="8">
        <f>SUMIF(Mar!$N$4:$N$4000, 'Tag 4'!B71, Mar!$H$4:$H$4000)</f>
        <v>0</v>
      </c>
      <c r="F71" s="8">
        <f>SUMIF(Apr!$N$4:$N$4000, 'Tag 4'!B71, Apr!$H$4:$H$4000)</f>
        <v>0</v>
      </c>
      <c r="G71" s="8">
        <f>SUMIF(May!$N$4:$N$4000, 'Tag 4'!B71, May!$H$4:$H$4000)</f>
        <v>0</v>
      </c>
      <c r="H71" s="8">
        <f>SUMIF(Jun!$N$4:$N$4000, 'Tag 4'!B71, Jun!$H$4:$H$4000)</f>
        <v>0</v>
      </c>
      <c r="I71" s="8">
        <f>SUMIF(Jul!$N$4:$N$4000, 'Tag 4'!B71, Jul!$H$4:$H$4000)</f>
        <v>0</v>
      </c>
      <c r="J71" s="8">
        <f>SUMIF(Aug!$N$4:$N$4000, 'Tag 4'!B71, Aug!$H$4:$H$4000)</f>
        <v>0</v>
      </c>
      <c r="K71" s="8">
        <f>SUMIF(Sep!$N$4:$N$4000, 'Tag 4'!B71, Sep!$H$4:$H$4000)</f>
        <v>0</v>
      </c>
      <c r="L71" s="8">
        <f>SUMIF(Oct!$N$4:$N$4000, 'Tag 4'!B71, Oct!$H$4:$H$4000)</f>
        <v>0</v>
      </c>
      <c r="M71" s="8">
        <f>SUMIF(Nov!$N$4:$N$4000, 'Tag 4'!B71, Nov!$H$4:$H$4000)</f>
        <v>0</v>
      </c>
      <c r="N71" s="8">
        <f>SUMIF(Dec!$N$4:$N$4000, 'Tag 4'!B71, Dec!$H$4:$H$4000)</f>
        <v>0</v>
      </c>
      <c r="O71" s="1">
        <f t="shared" si="1"/>
        <v>0</v>
      </c>
    </row>
    <row r="72" spans="2:15" x14ac:dyDescent="0.2">
      <c r="B72" s="21">
        <f>Tags!L72</f>
        <v>0</v>
      </c>
      <c r="C72" s="8">
        <f>SUMIF(Jan!$N$4:$N$4000, 'Tag 4'!B72, Jan!$H$4:$H$4000)</f>
        <v>0</v>
      </c>
      <c r="D72" s="8">
        <f>SUMIF(Feb!$N$4:$N$4000, 'Tag 4'!B72, Feb!$H$4:$H$4000)</f>
        <v>0</v>
      </c>
      <c r="E72" s="8">
        <f>SUMIF(Mar!$N$4:$N$4000, 'Tag 4'!B72, Mar!$H$4:$H$4000)</f>
        <v>0</v>
      </c>
      <c r="F72" s="8">
        <f>SUMIF(Apr!$N$4:$N$4000, 'Tag 4'!B72, Apr!$H$4:$H$4000)</f>
        <v>0</v>
      </c>
      <c r="G72" s="8">
        <f>SUMIF(May!$N$4:$N$4000, 'Tag 4'!B72, May!$H$4:$H$4000)</f>
        <v>0</v>
      </c>
      <c r="H72" s="8">
        <f>SUMIF(Jun!$N$4:$N$4000, 'Tag 4'!B72, Jun!$H$4:$H$4000)</f>
        <v>0</v>
      </c>
      <c r="I72" s="8">
        <f>SUMIF(Jul!$N$4:$N$4000, 'Tag 4'!B72, Jul!$H$4:$H$4000)</f>
        <v>0</v>
      </c>
      <c r="J72" s="8">
        <f>SUMIF(Aug!$N$4:$N$4000, 'Tag 4'!B72, Aug!$H$4:$H$4000)</f>
        <v>0</v>
      </c>
      <c r="K72" s="8">
        <f>SUMIF(Sep!$N$4:$N$4000, 'Tag 4'!B72, Sep!$H$4:$H$4000)</f>
        <v>0</v>
      </c>
      <c r="L72" s="8">
        <f>SUMIF(Oct!$N$4:$N$4000, 'Tag 4'!B72, Oct!$H$4:$H$4000)</f>
        <v>0</v>
      </c>
      <c r="M72" s="8">
        <f>SUMIF(Nov!$N$4:$N$4000, 'Tag 4'!B72, Nov!$H$4:$H$4000)</f>
        <v>0</v>
      </c>
      <c r="N72" s="8">
        <f>SUMIF(Dec!$N$4:$N$4000, 'Tag 4'!B72, Dec!$H$4:$H$4000)</f>
        <v>0</v>
      </c>
      <c r="O72" s="1">
        <f t="shared" si="1"/>
        <v>0</v>
      </c>
    </row>
    <row r="73" spans="2:15" x14ac:dyDescent="0.2">
      <c r="B73" s="21">
        <f>Tags!L73</f>
        <v>0</v>
      </c>
      <c r="C73" s="8">
        <f>SUMIF(Jan!$N$4:$N$4000, 'Tag 4'!B73, Jan!$H$4:$H$4000)</f>
        <v>0</v>
      </c>
      <c r="D73" s="8">
        <f>SUMIF(Feb!$N$4:$N$4000, 'Tag 4'!B73, Feb!$H$4:$H$4000)</f>
        <v>0</v>
      </c>
      <c r="E73" s="8">
        <f>SUMIF(Mar!$N$4:$N$4000, 'Tag 4'!B73, Mar!$H$4:$H$4000)</f>
        <v>0</v>
      </c>
      <c r="F73" s="8">
        <f>SUMIF(Apr!$N$4:$N$4000, 'Tag 4'!B73, Apr!$H$4:$H$4000)</f>
        <v>0</v>
      </c>
      <c r="G73" s="8">
        <f>SUMIF(May!$N$4:$N$4000, 'Tag 4'!B73, May!$H$4:$H$4000)</f>
        <v>0</v>
      </c>
      <c r="H73" s="8">
        <f>SUMIF(Jun!$N$4:$N$4000, 'Tag 4'!B73, Jun!$H$4:$H$4000)</f>
        <v>0</v>
      </c>
      <c r="I73" s="8">
        <f>SUMIF(Jul!$N$4:$N$4000, 'Tag 4'!B73, Jul!$H$4:$H$4000)</f>
        <v>0</v>
      </c>
      <c r="J73" s="8">
        <f>SUMIF(Aug!$N$4:$N$4000, 'Tag 4'!B73, Aug!$H$4:$H$4000)</f>
        <v>0</v>
      </c>
      <c r="K73" s="8">
        <f>SUMIF(Sep!$N$4:$N$4000, 'Tag 4'!B73, Sep!$H$4:$H$4000)</f>
        <v>0</v>
      </c>
      <c r="L73" s="8">
        <f>SUMIF(Oct!$N$4:$N$4000, 'Tag 4'!B73, Oct!$H$4:$H$4000)</f>
        <v>0</v>
      </c>
      <c r="M73" s="8">
        <f>SUMIF(Nov!$N$4:$N$4000, 'Tag 4'!B73, Nov!$H$4:$H$4000)</f>
        <v>0</v>
      </c>
      <c r="N73" s="8">
        <f>SUMIF(Dec!$N$4:$N$4000, 'Tag 4'!B73, Dec!$H$4:$H$4000)</f>
        <v>0</v>
      </c>
      <c r="O73" s="1">
        <f t="shared" si="1"/>
        <v>0</v>
      </c>
    </row>
    <row r="74" spans="2:15" x14ac:dyDescent="0.2">
      <c r="B74" s="21">
        <f>Tags!L74</f>
        <v>0</v>
      </c>
      <c r="C74" s="8">
        <f>SUMIF(Jan!$N$4:$N$4000, 'Tag 4'!B74, Jan!$H$4:$H$4000)</f>
        <v>0</v>
      </c>
      <c r="D74" s="8">
        <f>SUMIF(Feb!$N$4:$N$4000, 'Tag 4'!B74, Feb!$H$4:$H$4000)</f>
        <v>0</v>
      </c>
      <c r="E74" s="8">
        <f>SUMIF(Mar!$N$4:$N$4000, 'Tag 4'!B74, Mar!$H$4:$H$4000)</f>
        <v>0</v>
      </c>
      <c r="F74" s="8">
        <f>SUMIF(Apr!$N$4:$N$4000, 'Tag 4'!B74, Apr!$H$4:$H$4000)</f>
        <v>0</v>
      </c>
      <c r="G74" s="8">
        <f>SUMIF(May!$N$4:$N$4000, 'Tag 4'!B74, May!$H$4:$H$4000)</f>
        <v>0</v>
      </c>
      <c r="H74" s="8">
        <f>SUMIF(Jun!$N$4:$N$4000, 'Tag 4'!B74, Jun!$H$4:$H$4000)</f>
        <v>0</v>
      </c>
      <c r="I74" s="8">
        <f>SUMIF(Jul!$N$4:$N$4000, 'Tag 4'!B74, Jul!$H$4:$H$4000)</f>
        <v>0</v>
      </c>
      <c r="J74" s="8">
        <f>SUMIF(Aug!$N$4:$N$4000, 'Tag 4'!B74, Aug!$H$4:$H$4000)</f>
        <v>0</v>
      </c>
      <c r="K74" s="8">
        <f>SUMIF(Sep!$N$4:$N$4000, 'Tag 4'!B74, Sep!$H$4:$H$4000)</f>
        <v>0</v>
      </c>
      <c r="L74" s="8">
        <f>SUMIF(Oct!$N$4:$N$4000, 'Tag 4'!B74, Oct!$H$4:$H$4000)</f>
        <v>0</v>
      </c>
      <c r="M74" s="8">
        <f>SUMIF(Nov!$N$4:$N$4000, 'Tag 4'!B74, Nov!$H$4:$H$4000)</f>
        <v>0</v>
      </c>
      <c r="N74" s="8">
        <f>SUMIF(Dec!$N$4:$N$4000, 'Tag 4'!B74, Dec!$H$4:$H$4000)</f>
        <v>0</v>
      </c>
      <c r="O74" s="1">
        <f t="shared" si="1"/>
        <v>0</v>
      </c>
    </row>
    <row r="75" spans="2:15" x14ac:dyDescent="0.2">
      <c r="B75" s="21">
        <f>Tags!L75</f>
        <v>0</v>
      </c>
      <c r="C75" s="8">
        <f>SUMIF(Jan!$N$4:$N$4000, 'Tag 4'!B75, Jan!$H$4:$H$4000)</f>
        <v>0</v>
      </c>
      <c r="D75" s="8">
        <f>SUMIF(Feb!$N$4:$N$4000, 'Tag 4'!B75, Feb!$H$4:$H$4000)</f>
        <v>0</v>
      </c>
      <c r="E75" s="8">
        <f>SUMIF(Mar!$N$4:$N$4000, 'Tag 4'!B75, Mar!$H$4:$H$4000)</f>
        <v>0</v>
      </c>
      <c r="F75" s="8">
        <f>SUMIF(Apr!$N$4:$N$4000, 'Tag 4'!B75, Apr!$H$4:$H$4000)</f>
        <v>0</v>
      </c>
      <c r="G75" s="8">
        <f>SUMIF(May!$N$4:$N$4000, 'Tag 4'!B75, May!$H$4:$H$4000)</f>
        <v>0</v>
      </c>
      <c r="H75" s="8">
        <f>SUMIF(Jun!$N$4:$N$4000, 'Tag 4'!B75, Jun!$H$4:$H$4000)</f>
        <v>0</v>
      </c>
      <c r="I75" s="8">
        <f>SUMIF(Jul!$N$4:$N$4000, 'Tag 4'!B75, Jul!$H$4:$H$4000)</f>
        <v>0</v>
      </c>
      <c r="J75" s="8">
        <f>SUMIF(Aug!$N$4:$N$4000, 'Tag 4'!B75, Aug!$H$4:$H$4000)</f>
        <v>0</v>
      </c>
      <c r="K75" s="8">
        <f>SUMIF(Sep!$N$4:$N$4000, 'Tag 4'!B75, Sep!$H$4:$H$4000)</f>
        <v>0</v>
      </c>
      <c r="L75" s="8">
        <f>SUMIF(Oct!$N$4:$N$4000, 'Tag 4'!B75, Oct!$H$4:$H$4000)</f>
        <v>0</v>
      </c>
      <c r="M75" s="8">
        <f>SUMIF(Nov!$N$4:$N$4000, 'Tag 4'!B75, Nov!$H$4:$H$4000)</f>
        <v>0</v>
      </c>
      <c r="N75" s="8">
        <f>SUMIF(Dec!$N$4:$N$4000, 'Tag 4'!B75, Dec!$H$4:$H$4000)</f>
        <v>0</v>
      </c>
      <c r="O75" s="1">
        <f t="shared" si="1"/>
        <v>0</v>
      </c>
    </row>
    <row r="76" spans="2:15" x14ac:dyDescent="0.2">
      <c r="B76" s="21">
        <f>Tags!L76</f>
        <v>0</v>
      </c>
      <c r="C76" s="8">
        <f>SUMIF(Jan!$N$4:$N$4000, 'Tag 4'!B76, Jan!$H$4:$H$4000)</f>
        <v>0</v>
      </c>
      <c r="D76" s="8">
        <f>SUMIF(Feb!$N$4:$N$4000, 'Tag 4'!B76, Feb!$H$4:$H$4000)</f>
        <v>0</v>
      </c>
      <c r="E76" s="8">
        <f>SUMIF(Mar!$N$4:$N$4000, 'Tag 4'!B76, Mar!$H$4:$H$4000)</f>
        <v>0</v>
      </c>
      <c r="F76" s="8">
        <f>SUMIF(Apr!$N$4:$N$4000, 'Tag 4'!B76, Apr!$H$4:$H$4000)</f>
        <v>0</v>
      </c>
      <c r="G76" s="8">
        <f>SUMIF(May!$N$4:$N$4000, 'Tag 4'!B76, May!$H$4:$H$4000)</f>
        <v>0</v>
      </c>
      <c r="H76" s="8">
        <f>SUMIF(Jun!$N$4:$N$4000, 'Tag 4'!B76, Jun!$H$4:$H$4000)</f>
        <v>0</v>
      </c>
      <c r="I76" s="8">
        <f>SUMIF(Jul!$N$4:$N$4000, 'Tag 4'!B76, Jul!$H$4:$H$4000)</f>
        <v>0</v>
      </c>
      <c r="J76" s="8">
        <f>SUMIF(Aug!$N$4:$N$4000, 'Tag 4'!B76, Aug!$H$4:$H$4000)</f>
        <v>0</v>
      </c>
      <c r="K76" s="8">
        <f>SUMIF(Sep!$N$4:$N$4000, 'Tag 4'!B76, Sep!$H$4:$H$4000)</f>
        <v>0</v>
      </c>
      <c r="L76" s="8">
        <f>SUMIF(Oct!$N$4:$N$4000, 'Tag 4'!B76, Oct!$H$4:$H$4000)</f>
        <v>0</v>
      </c>
      <c r="M76" s="8">
        <f>SUMIF(Nov!$N$4:$N$4000, 'Tag 4'!B76, Nov!$H$4:$H$4000)</f>
        <v>0</v>
      </c>
      <c r="N76" s="8">
        <f>SUMIF(Dec!$N$4:$N$4000, 'Tag 4'!B76, Dec!$H$4:$H$4000)</f>
        <v>0</v>
      </c>
      <c r="O76" s="1">
        <f t="shared" ref="O76:O139" si="2">SUM(C76:N76)</f>
        <v>0</v>
      </c>
    </row>
    <row r="77" spans="2:15" x14ac:dyDescent="0.2">
      <c r="B77" s="21">
        <f>Tags!L77</f>
        <v>0</v>
      </c>
      <c r="C77" s="8">
        <f>SUMIF(Jan!$N$4:$N$4000, 'Tag 4'!B77, Jan!$H$4:$H$4000)</f>
        <v>0</v>
      </c>
      <c r="D77" s="8">
        <f>SUMIF(Feb!$N$4:$N$4000, 'Tag 4'!B77, Feb!$H$4:$H$4000)</f>
        <v>0</v>
      </c>
      <c r="E77" s="8">
        <f>SUMIF(Mar!$N$4:$N$4000, 'Tag 4'!B77, Mar!$H$4:$H$4000)</f>
        <v>0</v>
      </c>
      <c r="F77" s="8">
        <f>SUMIF(Apr!$N$4:$N$4000, 'Tag 4'!B77, Apr!$H$4:$H$4000)</f>
        <v>0</v>
      </c>
      <c r="G77" s="8">
        <f>SUMIF(May!$N$4:$N$4000, 'Tag 4'!B77, May!$H$4:$H$4000)</f>
        <v>0</v>
      </c>
      <c r="H77" s="8">
        <f>SUMIF(Jun!$N$4:$N$4000, 'Tag 4'!B77, Jun!$H$4:$H$4000)</f>
        <v>0</v>
      </c>
      <c r="I77" s="8">
        <f>SUMIF(Jul!$N$4:$N$4000, 'Tag 4'!B77, Jul!$H$4:$H$4000)</f>
        <v>0</v>
      </c>
      <c r="J77" s="8">
        <f>SUMIF(Aug!$N$4:$N$4000, 'Tag 4'!B77, Aug!$H$4:$H$4000)</f>
        <v>0</v>
      </c>
      <c r="K77" s="8">
        <f>SUMIF(Sep!$N$4:$N$4000, 'Tag 4'!B77, Sep!$H$4:$H$4000)</f>
        <v>0</v>
      </c>
      <c r="L77" s="8">
        <f>SUMIF(Oct!$N$4:$N$4000, 'Tag 4'!B77, Oct!$H$4:$H$4000)</f>
        <v>0</v>
      </c>
      <c r="M77" s="8">
        <f>SUMIF(Nov!$N$4:$N$4000, 'Tag 4'!B77, Nov!$H$4:$H$4000)</f>
        <v>0</v>
      </c>
      <c r="N77" s="8">
        <f>SUMIF(Dec!$N$4:$N$4000, 'Tag 4'!B77, Dec!$H$4:$H$4000)</f>
        <v>0</v>
      </c>
      <c r="O77" s="1">
        <f t="shared" si="2"/>
        <v>0</v>
      </c>
    </row>
    <row r="78" spans="2:15" x14ac:dyDescent="0.2">
      <c r="B78" s="21">
        <f>Tags!L78</f>
        <v>0</v>
      </c>
      <c r="C78" s="8">
        <f>SUMIF(Jan!$N$4:$N$4000, 'Tag 4'!B78, Jan!$H$4:$H$4000)</f>
        <v>0</v>
      </c>
      <c r="D78" s="8">
        <f>SUMIF(Feb!$N$4:$N$4000, 'Tag 4'!B78, Feb!$H$4:$H$4000)</f>
        <v>0</v>
      </c>
      <c r="E78" s="8">
        <f>SUMIF(Mar!$N$4:$N$4000, 'Tag 4'!B78, Mar!$H$4:$H$4000)</f>
        <v>0</v>
      </c>
      <c r="F78" s="8">
        <f>SUMIF(Apr!$N$4:$N$4000, 'Tag 4'!B78, Apr!$H$4:$H$4000)</f>
        <v>0</v>
      </c>
      <c r="G78" s="8">
        <f>SUMIF(May!$N$4:$N$4000, 'Tag 4'!B78, May!$H$4:$H$4000)</f>
        <v>0</v>
      </c>
      <c r="H78" s="8">
        <f>SUMIF(Jun!$N$4:$N$4000, 'Tag 4'!B78, Jun!$H$4:$H$4000)</f>
        <v>0</v>
      </c>
      <c r="I78" s="8">
        <f>SUMIF(Jul!$N$4:$N$4000, 'Tag 4'!B78, Jul!$H$4:$H$4000)</f>
        <v>0</v>
      </c>
      <c r="J78" s="8">
        <f>SUMIF(Aug!$N$4:$N$4000, 'Tag 4'!B78, Aug!$H$4:$H$4000)</f>
        <v>0</v>
      </c>
      <c r="K78" s="8">
        <f>SUMIF(Sep!$N$4:$N$4000, 'Tag 4'!B78, Sep!$H$4:$H$4000)</f>
        <v>0</v>
      </c>
      <c r="L78" s="8">
        <f>SUMIF(Oct!$N$4:$N$4000, 'Tag 4'!B78, Oct!$H$4:$H$4000)</f>
        <v>0</v>
      </c>
      <c r="M78" s="8">
        <f>SUMIF(Nov!$N$4:$N$4000, 'Tag 4'!B78, Nov!$H$4:$H$4000)</f>
        <v>0</v>
      </c>
      <c r="N78" s="8">
        <f>SUMIF(Dec!$N$4:$N$4000, 'Tag 4'!B78, Dec!$H$4:$H$4000)</f>
        <v>0</v>
      </c>
      <c r="O78" s="1">
        <f t="shared" si="2"/>
        <v>0</v>
      </c>
    </row>
    <row r="79" spans="2:15" x14ac:dyDescent="0.2">
      <c r="B79" s="21">
        <f>Tags!L79</f>
        <v>0</v>
      </c>
      <c r="C79" s="8">
        <f>SUMIF(Jan!$N$4:$N$4000, 'Tag 4'!B79, Jan!$H$4:$H$4000)</f>
        <v>0</v>
      </c>
      <c r="D79" s="8">
        <f>SUMIF(Feb!$N$4:$N$4000, 'Tag 4'!B79, Feb!$H$4:$H$4000)</f>
        <v>0</v>
      </c>
      <c r="E79" s="8">
        <f>SUMIF(Mar!$N$4:$N$4000, 'Tag 4'!B79, Mar!$H$4:$H$4000)</f>
        <v>0</v>
      </c>
      <c r="F79" s="8">
        <f>SUMIF(Apr!$N$4:$N$4000, 'Tag 4'!B79, Apr!$H$4:$H$4000)</f>
        <v>0</v>
      </c>
      <c r="G79" s="8">
        <f>SUMIF(May!$N$4:$N$4000, 'Tag 4'!B79, May!$H$4:$H$4000)</f>
        <v>0</v>
      </c>
      <c r="H79" s="8">
        <f>SUMIF(Jun!$N$4:$N$4000, 'Tag 4'!B79, Jun!$H$4:$H$4000)</f>
        <v>0</v>
      </c>
      <c r="I79" s="8">
        <f>SUMIF(Jul!$N$4:$N$4000, 'Tag 4'!B79, Jul!$H$4:$H$4000)</f>
        <v>0</v>
      </c>
      <c r="J79" s="8">
        <f>SUMIF(Aug!$N$4:$N$4000, 'Tag 4'!B79, Aug!$H$4:$H$4000)</f>
        <v>0</v>
      </c>
      <c r="K79" s="8">
        <f>SUMIF(Sep!$N$4:$N$4000, 'Tag 4'!B79, Sep!$H$4:$H$4000)</f>
        <v>0</v>
      </c>
      <c r="L79" s="8">
        <f>SUMIF(Oct!$N$4:$N$4000, 'Tag 4'!B79, Oct!$H$4:$H$4000)</f>
        <v>0</v>
      </c>
      <c r="M79" s="8">
        <f>SUMIF(Nov!$N$4:$N$4000, 'Tag 4'!B79, Nov!$H$4:$H$4000)</f>
        <v>0</v>
      </c>
      <c r="N79" s="8">
        <f>SUMIF(Dec!$N$4:$N$4000, 'Tag 4'!B79, Dec!$H$4:$H$4000)</f>
        <v>0</v>
      </c>
      <c r="O79" s="1">
        <f t="shared" si="2"/>
        <v>0</v>
      </c>
    </row>
    <row r="80" spans="2:15" x14ac:dyDescent="0.2">
      <c r="B80" s="21">
        <f>Tags!L80</f>
        <v>0</v>
      </c>
      <c r="C80" s="8">
        <f>SUMIF(Jan!$N$4:$N$4000, 'Tag 4'!B80, Jan!$H$4:$H$4000)</f>
        <v>0</v>
      </c>
      <c r="D80" s="8">
        <f>SUMIF(Feb!$N$4:$N$4000, 'Tag 4'!B80, Feb!$H$4:$H$4000)</f>
        <v>0</v>
      </c>
      <c r="E80" s="8">
        <f>SUMIF(Mar!$N$4:$N$4000, 'Tag 4'!B80, Mar!$H$4:$H$4000)</f>
        <v>0</v>
      </c>
      <c r="F80" s="8">
        <f>SUMIF(Apr!$N$4:$N$4000, 'Tag 4'!B80, Apr!$H$4:$H$4000)</f>
        <v>0</v>
      </c>
      <c r="G80" s="8">
        <f>SUMIF(May!$N$4:$N$4000, 'Tag 4'!B80, May!$H$4:$H$4000)</f>
        <v>0</v>
      </c>
      <c r="H80" s="8">
        <f>SUMIF(Jun!$N$4:$N$4000, 'Tag 4'!B80, Jun!$H$4:$H$4000)</f>
        <v>0</v>
      </c>
      <c r="I80" s="8">
        <f>SUMIF(Jul!$N$4:$N$4000, 'Tag 4'!B80, Jul!$H$4:$H$4000)</f>
        <v>0</v>
      </c>
      <c r="J80" s="8">
        <f>SUMIF(Aug!$N$4:$N$4000, 'Tag 4'!B80, Aug!$H$4:$H$4000)</f>
        <v>0</v>
      </c>
      <c r="K80" s="8">
        <f>SUMIF(Sep!$N$4:$N$4000, 'Tag 4'!B80, Sep!$H$4:$H$4000)</f>
        <v>0</v>
      </c>
      <c r="L80" s="8">
        <f>SUMIF(Oct!$N$4:$N$4000, 'Tag 4'!B80, Oct!$H$4:$H$4000)</f>
        <v>0</v>
      </c>
      <c r="M80" s="8">
        <f>SUMIF(Nov!$N$4:$N$4000, 'Tag 4'!B80, Nov!$H$4:$H$4000)</f>
        <v>0</v>
      </c>
      <c r="N80" s="8">
        <f>SUMIF(Dec!$N$4:$N$4000, 'Tag 4'!B80, Dec!$H$4:$H$4000)</f>
        <v>0</v>
      </c>
      <c r="O80" s="1">
        <f t="shared" si="2"/>
        <v>0</v>
      </c>
    </row>
    <row r="81" spans="2:15" x14ac:dyDescent="0.2">
      <c r="B81" s="21">
        <f>Tags!L81</f>
        <v>0</v>
      </c>
      <c r="C81" s="8">
        <f>SUMIF(Jan!$N$4:$N$4000, 'Tag 4'!B81, Jan!$H$4:$H$4000)</f>
        <v>0</v>
      </c>
      <c r="D81" s="8">
        <f>SUMIF(Feb!$N$4:$N$4000, 'Tag 4'!B81, Feb!$H$4:$H$4000)</f>
        <v>0</v>
      </c>
      <c r="E81" s="8">
        <f>SUMIF(Mar!$N$4:$N$4000, 'Tag 4'!B81, Mar!$H$4:$H$4000)</f>
        <v>0</v>
      </c>
      <c r="F81" s="8">
        <f>SUMIF(Apr!$N$4:$N$4000, 'Tag 4'!B81, Apr!$H$4:$H$4000)</f>
        <v>0</v>
      </c>
      <c r="G81" s="8">
        <f>SUMIF(May!$N$4:$N$4000, 'Tag 4'!B81, May!$H$4:$H$4000)</f>
        <v>0</v>
      </c>
      <c r="H81" s="8">
        <f>SUMIF(Jun!$N$4:$N$4000, 'Tag 4'!B81, Jun!$H$4:$H$4000)</f>
        <v>0</v>
      </c>
      <c r="I81" s="8">
        <f>SUMIF(Jul!$N$4:$N$4000, 'Tag 4'!B81, Jul!$H$4:$H$4000)</f>
        <v>0</v>
      </c>
      <c r="J81" s="8">
        <f>SUMIF(Aug!$N$4:$N$4000, 'Tag 4'!B81, Aug!$H$4:$H$4000)</f>
        <v>0</v>
      </c>
      <c r="K81" s="8">
        <f>SUMIF(Sep!$N$4:$N$4000, 'Tag 4'!B81, Sep!$H$4:$H$4000)</f>
        <v>0</v>
      </c>
      <c r="L81" s="8">
        <f>SUMIF(Oct!$N$4:$N$4000, 'Tag 4'!B81, Oct!$H$4:$H$4000)</f>
        <v>0</v>
      </c>
      <c r="M81" s="8">
        <f>SUMIF(Nov!$N$4:$N$4000, 'Tag 4'!B81, Nov!$H$4:$H$4000)</f>
        <v>0</v>
      </c>
      <c r="N81" s="8">
        <f>SUMIF(Dec!$N$4:$N$4000, 'Tag 4'!B81, Dec!$H$4:$H$4000)</f>
        <v>0</v>
      </c>
      <c r="O81" s="1">
        <f t="shared" si="2"/>
        <v>0</v>
      </c>
    </row>
    <row r="82" spans="2:15" x14ac:dyDescent="0.2">
      <c r="B82" s="21">
        <f>Tags!L82</f>
        <v>0</v>
      </c>
      <c r="C82" s="8">
        <f>SUMIF(Jan!$N$4:$N$4000, 'Tag 4'!B82, Jan!$H$4:$H$4000)</f>
        <v>0</v>
      </c>
      <c r="D82" s="8">
        <f>SUMIF(Feb!$N$4:$N$4000, 'Tag 4'!B82, Feb!$H$4:$H$4000)</f>
        <v>0</v>
      </c>
      <c r="E82" s="8">
        <f>SUMIF(Mar!$N$4:$N$4000, 'Tag 4'!B82, Mar!$H$4:$H$4000)</f>
        <v>0</v>
      </c>
      <c r="F82" s="8">
        <f>SUMIF(Apr!$N$4:$N$4000, 'Tag 4'!B82, Apr!$H$4:$H$4000)</f>
        <v>0</v>
      </c>
      <c r="G82" s="8">
        <f>SUMIF(May!$N$4:$N$4000, 'Tag 4'!B82, May!$H$4:$H$4000)</f>
        <v>0</v>
      </c>
      <c r="H82" s="8">
        <f>SUMIF(Jun!$N$4:$N$4000, 'Tag 4'!B82, Jun!$H$4:$H$4000)</f>
        <v>0</v>
      </c>
      <c r="I82" s="8">
        <f>SUMIF(Jul!$N$4:$N$4000, 'Tag 4'!B82, Jul!$H$4:$H$4000)</f>
        <v>0</v>
      </c>
      <c r="J82" s="8">
        <f>SUMIF(Aug!$N$4:$N$4000, 'Tag 4'!B82, Aug!$H$4:$H$4000)</f>
        <v>0</v>
      </c>
      <c r="K82" s="8">
        <f>SUMIF(Sep!$N$4:$N$4000, 'Tag 4'!B82, Sep!$H$4:$H$4000)</f>
        <v>0</v>
      </c>
      <c r="L82" s="8">
        <f>SUMIF(Oct!$N$4:$N$4000, 'Tag 4'!B82, Oct!$H$4:$H$4000)</f>
        <v>0</v>
      </c>
      <c r="M82" s="8">
        <f>SUMIF(Nov!$N$4:$N$4000, 'Tag 4'!B82, Nov!$H$4:$H$4000)</f>
        <v>0</v>
      </c>
      <c r="N82" s="8">
        <f>SUMIF(Dec!$N$4:$N$4000, 'Tag 4'!B82, Dec!$H$4:$H$4000)</f>
        <v>0</v>
      </c>
      <c r="O82" s="1">
        <f t="shared" si="2"/>
        <v>0</v>
      </c>
    </row>
    <row r="83" spans="2:15" x14ac:dyDescent="0.2">
      <c r="B83" s="21">
        <f>Tags!L83</f>
        <v>0</v>
      </c>
      <c r="C83" s="8">
        <f>SUMIF(Jan!$N$4:$N$4000, 'Tag 4'!B83, Jan!$H$4:$H$4000)</f>
        <v>0</v>
      </c>
      <c r="D83" s="8">
        <f>SUMIF(Feb!$N$4:$N$4000, 'Tag 4'!B83, Feb!$H$4:$H$4000)</f>
        <v>0</v>
      </c>
      <c r="E83" s="8">
        <f>SUMIF(Mar!$N$4:$N$4000, 'Tag 4'!B83, Mar!$H$4:$H$4000)</f>
        <v>0</v>
      </c>
      <c r="F83" s="8">
        <f>SUMIF(Apr!$N$4:$N$4000, 'Tag 4'!B83, Apr!$H$4:$H$4000)</f>
        <v>0</v>
      </c>
      <c r="G83" s="8">
        <f>SUMIF(May!$N$4:$N$4000, 'Tag 4'!B83, May!$H$4:$H$4000)</f>
        <v>0</v>
      </c>
      <c r="H83" s="8">
        <f>SUMIF(Jun!$N$4:$N$4000, 'Tag 4'!B83, Jun!$H$4:$H$4000)</f>
        <v>0</v>
      </c>
      <c r="I83" s="8">
        <f>SUMIF(Jul!$N$4:$N$4000, 'Tag 4'!B83, Jul!$H$4:$H$4000)</f>
        <v>0</v>
      </c>
      <c r="J83" s="8">
        <f>SUMIF(Aug!$N$4:$N$4000, 'Tag 4'!B83, Aug!$H$4:$H$4000)</f>
        <v>0</v>
      </c>
      <c r="K83" s="8">
        <f>SUMIF(Sep!$N$4:$N$4000, 'Tag 4'!B83, Sep!$H$4:$H$4000)</f>
        <v>0</v>
      </c>
      <c r="L83" s="8">
        <f>SUMIF(Oct!$N$4:$N$4000, 'Tag 4'!B83, Oct!$H$4:$H$4000)</f>
        <v>0</v>
      </c>
      <c r="M83" s="8">
        <f>SUMIF(Nov!$N$4:$N$4000, 'Tag 4'!B83, Nov!$H$4:$H$4000)</f>
        <v>0</v>
      </c>
      <c r="N83" s="8">
        <f>SUMIF(Dec!$N$4:$N$4000, 'Tag 4'!B83, Dec!$H$4:$H$4000)</f>
        <v>0</v>
      </c>
      <c r="O83" s="1">
        <f t="shared" si="2"/>
        <v>0</v>
      </c>
    </row>
    <row r="84" spans="2:15" x14ac:dyDescent="0.2">
      <c r="B84" s="21">
        <f>Tags!L84</f>
        <v>0</v>
      </c>
      <c r="C84" s="8">
        <f>SUMIF(Jan!$N$4:$N$4000, 'Tag 4'!B84, Jan!$H$4:$H$4000)</f>
        <v>0</v>
      </c>
      <c r="D84" s="8">
        <f>SUMIF(Feb!$N$4:$N$4000, 'Tag 4'!B84, Feb!$H$4:$H$4000)</f>
        <v>0</v>
      </c>
      <c r="E84" s="8">
        <f>SUMIF(Mar!$N$4:$N$4000, 'Tag 4'!B84, Mar!$H$4:$H$4000)</f>
        <v>0</v>
      </c>
      <c r="F84" s="8">
        <f>SUMIF(Apr!$N$4:$N$4000, 'Tag 4'!B84, Apr!$H$4:$H$4000)</f>
        <v>0</v>
      </c>
      <c r="G84" s="8">
        <f>SUMIF(May!$N$4:$N$4000, 'Tag 4'!B84, May!$H$4:$H$4000)</f>
        <v>0</v>
      </c>
      <c r="H84" s="8">
        <f>SUMIF(Jun!$N$4:$N$4000, 'Tag 4'!B84, Jun!$H$4:$H$4000)</f>
        <v>0</v>
      </c>
      <c r="I84" s="8">
        <f>SUMIF(Jul!$N$4:$N$4000, 'Tag 4'!B84, Jul!$H$4:$H$4000)</f>
        <v>0</v>
      </c>
      <c r="J84" s="8">
        <f>SUMIF(Aug!$N$4:$N$4000, 'Tag 4'!B84, Aug!$H$4:$H$4000)</f>
        <v>0</v>
      </c>
      <c r="K84" s="8">
        <f>SUMIF(Sep!$N$4:$N$4000, 'Tag 4'!B84, Sep!$H$4:$H$4000)</f>
        <v>0</v>
      </c>
      <c r="L84" s="8">
        <f>SUMIF(Oct!$N$4:$N$4000, 'Tag 4'!B84, Oct!$H$4:$H$4000)</f>
        <v>0</v>
      </c>
      <c r="M84" s="8">
        <f>SUMIF(Nov!$N$4:$N$4000, 'Tag 4'!B84, Nov!$H$4:$H$4000)</f>
        <v>0</v>
      </c>
      <c r="N84" s="8">
        <f>SUMIF(Dec!$N$4:$N$4000, 'Tag 4'!B84, Dec!$H$4:$H$4000)</f>
        <v>0</v>
      </c>
      <c r="O84" s="1">
        <f t="shared" si="2"/>
        <v>0</v>
      </c>
    </row>
    <row r="85" spans="2:15" x14ac:dyDescent="0.2">
      <c r="B85" s="21">
        <f>Tags!L85</f>
        <v>0</v>
      </c>
      <c r="C85" s="8">
        <f>SUMIF(Jan!$N$4:$N$4000, 'Tag 4'!B85, Jan!$H$4:$H$4000)</f>
        <v>0</v>
      </c>
      <c r="D85" s="8">
        <f>SUMIF(Feb!$N$4:$N$4000, 'Tag 4'!B85, Feb!$H$4:$H$4000)</f>
        <v>0</v>
      </c>
      <c r="E85" s="8">
        <f>SUMIF(Mar!$N$4:$N$4000, 'Tag 4'!B85, Mar!$H$4:$H$4000)</f>
        <v>0</v>
      </c>
      <c r="F85" s="8">
        <f>SUMIF(Apr!$N$4:$N$4000, 'Tag 4'!B85, Apr!$H$4:$H$4000)</f>
        <v>0</v>
      </c>
      <c r="G85" s="8">
        <f>SUMIF(May!$N$4:$N$4000, 'Tag 4'!B85, May!$H$4:$H$4000)</f>
        <v>0</v>
      </c>
      <c r="H85" s="8">
        <f>SUMIF(Jun!$N$4:$N$4000, 'Tag 4'!B85, Jun!$H$4:$H$4000)</f>
        <v>0</v>
      </c>
      <c r="I85" s="8">
        <f>SUMIF(Jul!$N$4:$N$4000, 'Tag 4'!B85, Jul!$H$4:$H$4000)</f>
        <v>0</v>
      </c>
      <c r="J85" s="8">
        <f>SUMIF(Aug!$N$4:$N$4000, 'Tag 4'!B85, Aug!$H$4:$H$4000)</f>
        <v>0</v>
      </c>
      <c r="K85" s="8">
        <f>SUMIF(Sep!$N$4:$N$4000, 'Tag 4'!B85, Sep!$H$4:$H$4000)</f>
        <v>0</v>
      </c>
      <c r="L85" s="8">
        <f>SUMIF(Oct!$N$4:$N$4000, 'Tag 4'!B85, Oct!$H$4:$H$4000)</f>
        <v>0</v>
      </c>
      <c r="M85" s="8">
        <f>SUMIF(Nov!$N$4:$N$4000, 'Tag 4'!B85, Nov!$H$4:$H$4000)</f>
        <v>0</v>
      </c>
      <c r="N85" s="8">
        <f>SUMIF(Dec!$N$4:$N$4000, 'Tag 4'!B85, Dec!$H$4:$H$4000)</f>
        <v>0</v>
      </c>
      <c r="O85" s="1">
        <f t="shared" si="2"/>
        <v>0</v>
      </c>
    </row>
    <row r="86" spans="2:15" x14ac:dyDescent="0.2">
      <c r="B86" s="21">
        <f>Tags!L86</f>
        <v>0</v>
      </c>
      <c r="C86" s="8">
        <f>SUMIF(Jan!$N$4:$N$4000, 'Tag 4'!B86, Jan!$H$4:$H$4000)</f>
        <v>0</v>
      </c>
      <c r="D86" s="8">
        <f>SUMIF(Feb!$N$4:$N$4000, 'Tag 4'!B86, Feb!$H$4:$H$4000)</f>
        <v>0</v>
      </c>
      <c r="E86" s="8">
        <f>SUMIF(Mar!$N$4:$N$4000, 'Tag 4'!B86, Mar!$H$4:$H$4000)</f>
        <v>0</v>
      </c>
      <c r="F86" s="8">
        <f>SUMIF(Apr!$N$4:$N$4000, 'Tag 4'!B86, Apr!$H$4:$H$4000)</f>
        <v>0</v>
      </c>
      <c r="G86" s="8">
        <f>SUMIF(May!$N$4:$N$4000, 'Tag 4'!B86, May!$H$4:$H$4000)</f>
        <v>0</v>
      </c>
      <c r="H86" s="8">
        <f>SUMIF(Jun!$N$4:$N$4000, 'Tag 4'!B86, Jun!$H$4:$H$4000)</f>
        <v>0</v>
      </c>
      <c r="I86" s="8">
        <f>SUMIF(Jul!$N$4:$N$4000, 'Tag 4'!B86, Jul!$H$4:$H$4000)</f>
        <v>0</v>
      </c>
      <c r="J86" s="8">
        <f>SUMIF(Aug!$N$4:$N$4000, 'Tag 4'!B86, Aug!$H$4:$H$4000)</f>
        <v>0</v>
      </c>
      <c r="K86" s="8">
        <f>SUMIF(Sep!$N$4:$N$4000, 'Tag 4'!B86, Sep!$H$4:$H$4000)</f>
        <v>0</v>
      </c>
      <c r="L86" s="8">
        <f>SUMIF(Oct!$N$4:$N$4000, 'Tag 4'!B86, Oct!$H$4:$H$4000)</f>
        <v>0</v>
      </c>
      <c r="M86" s="8">
        <f>SUMIF(Nov!$N$4:$N$4000, 'Tag 4'!B86, Nov!$H$4:$H$4000)</f>
        <v>0</v>
      </c>
      <c r="N86" s="8">
        <f>SUMIF(Dec!$N$4:$N$4000, 'Tag 4'!B86, Dec!$H$4:$H$4000)</f>
        <v>0</v>
      </c>
      <c r="O86" s="1">
        <f t="shared" si="2"/>
        <v>0</v>
      </c>
    </row>
    <row r="87" spans="2:15" x14ac:dyDescent="0.2">
      <c r="B87" s="21">
        <f>Tags!L87</f>
        <v>0</v>
      </c>
      <c r="C87" s="8">
        <f>SUMIF(Jan!$N$4:$N$4000, 'Tag 4'!B87, Jan!$H$4:$H$4000)</f>
        <v>0</v>
      </c>
      <c r="D87" s="8">
        <f>SUMIF(Feb!$N$4:$N$4000, 'Tag 4'!B87, Feb!$H$4:$H$4000)</f>
        <v>0</v>
      </c>
      <c r="E87" s="8">
        <f>SUMIF(Mar!$N$4:$N$4000, 'Tag 4'!B87, Mar!$H$4:$H$4000)</f>
        <v>0</v>
      </c>
      <c r="F87" s="8">
        <f>SUMIF(Apr!$N$4:$N$4000, 'Tag 4'!B87, Apr!$H$4:$H$4000)</f>
        <v>0</v>
      </c>
      <c r="G87" s="8">
        <f>SUMIF(May!$N$4:$N$4000, 'Tag 4'!B87, May!$H$4:$H$4000)</f>
        <v>0</v>
      </c>
      <c r="H87" s="8">
        <f>SUMIF(Jun!$N$4:$N$4000, 'Tag 4'!B87, Jun!$H$4:$H$4000)</f>
        <v>0</v>
      </c>
      <c r="I87" s="8">
        <f>SUMIF(Jul!$N$4:$N$4000, 'Tag 4'!B87, Jul!$H$4:$H$4000)</f>
        <v>0</v>
      </c>
      <c r="J87" s="8">
        <f>SUMIF(Aug!$N$4:$N$4000, 'Tag 4'!B87, Aug!$H$4:$H$4000)</f>
        <v>0</v>
      </c>
      <c r="K87" s="8">
        <f>SUMIF(Sep!$N$4:$N$4000, 'Tag 4'!B87, Sep!$H$4:$H$4000)</f>
        <v>0</v>
      </c>
      <c r="L87" s="8">
        <f>SUMIF(Oct!$N$4:$N$4000, 'Tag 4'!B87, Oct!$H$4:$H$4000)</f>
        <v>0</v>
      </c>
      <c r="M87" s="8">
        <f>SUMIF(Nov!$N$4:$N$4000, 'Tag 4'!B87, Nov!$H$4:$H$4000)</f>
        <v>0</v>
      </c>
      <c r="N87" s="8">
        <f>SUMIF(Dec!$N$4:$N$4000, 'Tag 4'!B87, Dec!$H$4:$H$4000)</f>
        <v>0</v>
      </c>
      <c r="O87" s="1">
        <f t="shared" si="2"/>
        <v>0</v>
      </c>
    </row>
    <row r="88" spans="2:15" x14ac:dyDescent="0.2">
      <c r="B88" s="21">
        <f>Tags!L88</f>
        <v>0</v>
      </c>
      <c r="C88" s="8">
        <f>SUMIF(Jan!$N$4:$N$4000, 'Tag 4'!B88, Jan!$H$4:$H$4000)</f>
        <v>0</v>
      </c>
      <c r="D88" s="8">
        <f>SUMIF(Feb!$N$4:$N$4000, 'Tag 4'!B88, Feb!$H$4:$H$4000)</f>
        <v>0</v>
      </c>
      <c r="E88" s="8">
        <f>SUMIF(Mar!$N$4:$N$4000, 'Tag 4'!B88, Mar!$H$4:$H$4000)</f>
        <v>0</v>
      </c>
      <c r="F88" s="8">
        <f>SUMIF(Apr!$N$4:$N$4000, 'Tag 4'!B88, Apr!$H$4:$H$4000)</f>
        <v>0</v>
      </c>
      <c r="G88" s="8">
        <f>SUMIF(May!$N$4:$N$4000, 'Tag 4'!B88, May!$H$4:$H$4000)</f>
        <v>0</v>
      </c>
      <c r="H88" s="8">
        <f>SUMIF(Jun!$N$4:$N$4000, 'Tag 4'!B88, Jun!$H$4:$H$4000)</f>
        <v>0</v>
      </c>
      <c r="I88" s="8">
        <f>SUMIF(Jul!$N$4:$N$4000, 'Tag 4'!B88, Jul!$H$4:$H$4000)</f>
        <v>0</v>
      </c>
      <c r="J88" s="8">
        <f>SUMIF(Aug!$N$4:$N$4000, 'Tag 4'!B88, Aug!$H$4:$H$4000)</f>
        <v>0</v>
      </c>
      <c r="K88" s="8">
        <f>SUMIF(Sep!$N$4:$N$4000, 'Tag 4'!B88, Sep!$H$4:$H$4000)</f>
        <v>0</v>
      </c>
      <c r="L88" s="8">
        <f>SUMIF(Oct!$N$4:$N$4000, 'Tag 4'!B88, Oct!$H$4:$H$4000)</f>
        <v>0</v>
      </c>
      <c r="M88" s="8">
        <f>SUMIF(Nov!$N$4:$N$4000, 'Tag 4'!B88, Nov!$H$4:$H$4000)</f>
        <v>0</v>
      </c>
      <c r="N88" s="8">
        <f>SUMIF(Dec!$N$4:$N$4000, 'Tag 4'!B88, Dec!$H$4:$H$4000)</f>
        <v>0</v>
      </c>
      <c r="O88" s="1">
        <f t="shared" si="2"/>
        <v>0</v>
      </c>
    </row>
    <row r="89" spans="2:15" x14ac:dyDescent="0.2">
      <c r="B89" s="21">
        <f>Tags!L89</f>
        <v>0</v>
      </c>
      <c r="C89" s="8">
        <f>SUMIF(Jan!$N$4:$N$4000, 'Tag 4'!B89, Jan!$H$4:$H$4000)</f>
        <v>0</v>
      </c>
      <c r="D89" s="8">
        <f>SUMIF(Feb!$N$4:$N$4000, 'Tag 4'!B89, Feb!$H$4:$H$4000)</f>
        <v>0</v>
      </c>
      <c r="E89" s="8">
        <f>SUMIF(Mar!$N$4:$N$4000, 'Tag 4'!B89, Mar!$H$4:$H$4000)</f>
        <v>0</v>
      </c>
      <c r="F89" s="8">
        <f>SUMIF(Apr!$N$4:$N$4000, 'Tag 4'!B89, Apr!$H$4:$H$4000)</f>
        <v>0</v>
      </c>
      <c r="G89" s="8">
        <f>SUMIF(May!$N$4:$N$4000, 'Tag 4'!B89, May!$H$4:$H$4000)</f>
        <v>0</v>
      </c>
      <c r="H89" s="8">
        <f>SUMIF(Jun!$N$4:$N$4000, 'Tag 4'!B89, Jun!$H$4:$H$4000)</f>
        <v>0</v>
      </c>
      <c r="I89" s="8">
        <f>SUMIF(Jul!$N$4:$N$4000, 'Tag 4'!B89, Jul!$H$4:$H$4000)</f>
        <v>0</v>
      </c>
      <c r="J89" s="8">
        <f>SUMIF(Aug!$N$4:$N$4000, 'Tag 4'!B89, Aug!$H$4:$H$4000)</f>
        <v>0</v>
      </c>
      <c r="K89" s="8">
        <f>SUMIF(Sep!$N$4:$N$4000, 'Tag 4'!B89, Sep!$H$4:$H$4000)</f>
        <v>0</v>
      </c>
      <c r="L89" s="8">
        <f>SUMIF(Oct!$N$4:$N$4000, 'Tag 4'!B89, Oct!$H$4:$H$4000)</f>
        <v>0</v>
      </c>
      <c r="M89" s="8">
        <f>SUMIF(Nov!$N$4:$N$4000, 'Tag 4'!B89, Nov!$H$4:$H$4000)</f>
        <v>0</v>
      </c>
      <c r="N89" s="8">
        <f>SUMIF(Dec!$N$4:$N$4000, 'Tag 4'!B89, Dec!$H$4:$H$4000)</f>
        <v>0</v>
      </c>
      <c r="O89" s="1">
        <f t="shared" si="2"/>
        <v>0</v>
      </c>
    </row>
    <row r="90" spans="2:15" x14ac:dyDescent="0.2">
      <c r="B90" s="21">
        <f>Tags!L90</f>
        <v>0</v>
      </c>
      <c r="C90" s="8">
        <f>SUMIF(Jan!$N$4:$N$4000, 'Tag 4'!B90, Jan!$H$4:$H$4000)</f>
        <v>0</v>
      </c>
      <c r="D90" s="8">
        <f>SUMIF(Feb!$N$4:$N$4000, 'Tag 4'!B90, Feb!$H$4:$H$4000)</f>
        <v>0</v>
      </c>
      <c r="E90" s="8">
        <f>SUMIF(Mar!$N$4:$N$4000, 'Tag 4'!B90, Mar!$H$4:$H$4000)</f>
        <v>0</v>
      </c>
      <c r="F90" s="8">
        <f>SUMIF(Apr!$N$4:$N$4000, 'Tag 4'!B90, Apr!$H$4:$H$4000)</f>
        <v>0</v>
      </c>
      <c r="G90" s="8">
        <f>SUMIF(May!$N$4:$N$4000, 'Tag 4'!B90, May!$H$4:$H$4000)</f>
        <v>0</v>
      </c>
      <c r="H90" s="8">
        <f>SUMIF(Jun!$N$4:$N$4000, 'Tag 4'!B90, Jun!$H$4:$H$4000)</f>
        <v>0</v>
      </c>
      <c r="I90" s="8">
        <f>SUMIF(Jul!$N$4:$N$4000, 'Tag 4'!B90, Jul!$H$4:$H$4000)</f>
        <v>0</v>
      </c>
      <c r="J90" s="8">
        <f>SUMIF(Aug!$N$4:$N$4000, 'Tag 4'!B90, Aug!$H$4:$H$4000)</f>
        <v>0</v>
      </c>
      <c r="K90" s="8">
        <f>SUMIF(Sep!$N$4:$N$4000, 'Tag 4'!B90, Sep!$H$4:$H$4000)</f>
        <v>0</v>
      </c>
      <c r="L90" s="8">
        <f>SUMIF(Oct!$N$4:$N$4000, 'Tag 4'!B90, Oct!$H$4:$H$4000)</f>
        <v>0</v>
      </c>
      <c r="M90" s="8">
        <f>SUMIF(Nov!$N$4:$N$4000, 'Tag 4'!B90, Nov!$H$4:$H$4000)</f>
        <v>0</v>
      </c>
      <c r="N90" s="8">
        <f>SUMIF(Dec!$N$4:$N$4000, 'Tag 4'!B90, Dec!$H$4:$H$4000)</f>
        <v>0</v>
      </c>
      <c r="O90" s="1">
        <f t="shared" si="2"/>
        <v>0</v>
      </c>
    </row>
    <row r="91" spans="2:15" x14ac:dyDescent="0.2">
      <c r="B91" s="21">
        <f>Tags!L91</f>
        <v>0</v>
      </c>
      <c r="C91" s="8">
        <f>SUMIF(Jan!$N$4:$N$4000, 'Tag 4'!B91, Jan!$H$4:$H$4000)</f>
        <v>0</v>
      </c>
      <c r="D91" s="8">
        <f>SUMIF(Feb!$N$4:$N$4000, 'Tag 4'!B91, Feb!$H$4:$H$4000)</f>
        <v>0</v>
      </c>
      <c r="E91" s="8">
        <f>SUMIF(Mar!$N$4:$N$4000, 'Tag 4'!B91, Mar!$H$4:$H$4000)</f>
        <v>0</v>
      </c>
      <c r="F91" s="8">
        <f>SUMIF(Apr!$N$4:$N$4000, 'Tag 4'!B91, Apr!$H$4:$H$4000)</f>
        <v>0</v>
      </c>
      <c r="G91" s="8">
        <f>SUMIF(May!$N$4:$N$4000, 'Tag 4'!B91, May!$H$4:$H$4000)</f>
        <v>0</v>
      </c>
      <c r="H91" s="8">
        <f>SUMIF(Jun!$N$4:$N$4000, 'Tag 4'!B91, Jun!$H$4:$H$4000)</f>
        <v>0</v>
      </c>
      <c r="I91" s="8">
        <f>SUMIF(Jul!$N$4:$N$4000, 'Tag 4'!B91, Jul!$H$4:$H$4000)</f>
        <v>0</v>
      </c>
      <c r="J91" s="8">
        <f>SUMIF(Aug!$N$4:$N$4000, 'Tag 4'!B91, Aug!$H$4:$H$4000)</f>
        <v>0</v>
      </c>
      <c r="K91" s="8">
        <f>SUMIF(Sep!$N$4:$N$4000, 'Tag 4'!B91, Sep!$H$4:$H$4000)</f>
        <v>0</v>
      </c>
      <c r="L91" s="8">
        <f>SUMIF(Oct!$N$4:$N$4000, 'Tag 4'!B91, Oct!$H$4:$H$4000)</f>
        <v>0</v>
      </c>
      <c r="M91" s="8">
        <f>SUMIF(Nov!$N$4:$N$4000, 'Tag 4'!B91, Nov!$H$4:$H$4000)</f>
        <v>0</v>
      </c>
      <c r="N91" s="8">
        <f>SUMIF(Dec!$N$4:$N$4000, 'Tag 4'!B91, Dec!$H$4:$H$4000)</f>
        <v>0</v>
      </c>
      <c r="O91" s="1">
        <f t="shared" si="2"/>
        <v>0</v>
      </c>
    </row>
    <row r="92" spans="2:15" x14ac:dyDescent="0.2">
      <c r="B92" s="21">
        <f>Tags!L92</f>
        <v>0</v>
      </c>
      <c r="C92" s="8">
        <f>SUMIF(Jan!$N$4:$N$4000, 'Tag 4'!B92, Jan!$H$4:$H$4000)</f>
        <v>0</v>
      </c>
      <c r="D92" s="8">
        <f>SUMIF(Feb!$N$4:$N$4000, 'Tag 4'!B92, Feb!$H$4:$H$4000)</f>
        <v>0</v>
      </c>
      <c r="E92" s="8">
        <f>SUMIF(Mar!$N$4:$N$4000, 'Tag 4'!B92, Mar!$H$4:$H$4000)</f>
        <v>0</v>
      </c>
      <c r="F92" s="8">
        <f>SUMIF(Apr!$N$4:$N$4000, 'Tag 4'!B92, Apr!$H$4:$H$4000)</f>
        <v>0</v>
      </c>
      <c r="G92" s="8">
        <f>SUMIF(May!$N$4:$N$4000, 'Tag 4'!B92, May!$H$4:$H$4000)</f>
        <v>0</v>
      </c>
      <c r="H92" s="8">
        <f>SUMIF(Jun!$N$4:$N$4000, 'Tag 4'!B92, Jun!$H$4:$H$4000)</f>
        <v>0</v>
      </c>
      <c r="I92" s="8">
        <f>SUMIF(Jul!$N$4:$N$4000, 'Tag 4'!B92, Jul!$H$4:$H$4000)</f>
        <v>0</v>
      </c>
      <c r="J92" s="8">
        <f>SUMIF(Aug!$N$4:$N$4000, 'Tag 4'!B92, Aug!$H$4:$H$4000)</f>
        <v>0</v>
      </c>
      <c r="K92" s="8">
        <f>SUMIF(Sep!$N$4:$N$4000, 'Tag 4'!B92, Sep!$H$4:$H$4000)</f>
        <v>0</v>
      </c>
      <c r="L92" s="8">
        <f>SUMIF(Oct!$N$4:$N$4000, 'Tag 4'!B92, Oct!$H$4:$H$4000)</f>
        <v>0</v>
      </c>
      <c r="M92" s="8">
        <f>SUMIF(Nov!$N$4:$N$4000, 'Tag 4'!B92, Nov!$H$4:$H$4000)</f>
        <v>0</v>
      </c>
      <c r="N92" s="8">
        <f>SUMIF(Dec!$N$4:$N$4000, 'Tag 4'!B92, Dec!$H$4:$H$4000)</f>
        <v>0</v>
      </c>
      <c r="O92" s="1">
        <f t="shared" si="2"/>
        <v>0</v>
      </c>
    </row>
    <row r="93" spans="2:15" x14ac:dyDescent="0.2">
      <c r="B93" s="21">
        <f>Tags!L93</f>
        <v>0</v>
      </c>
      <c r="C93" s="8">
        <f>SUMIF(Jan!$N$4:$N$4000, 'Tag 4'!B93, Jan!$H$4:$H$4000)</f>
        <v>0</v>
      </c>
      <c r="D93" s="8">
        <f>SUMIF(Feb!$N$4:$N$4000, 'Tag 4'!B93, Feb!$H$4:$H$4000)</f>
        <v>0</v>
      </c>
      <c r="E93" s="8">
        <f>SUMIF(Mar!$N$4:$N$4000, 'Tag 4'!B93, Mar!$H$4:$H$4000)</f>
        <v>0</v>
      </c>
      <c r="F93" s="8">
        <f>SUMIF(Apr!$N$4:$N$4000, 'Tag 4'!B93, Apr!$H$4:$H$4000)</f>
        <v>0</v>
      </c>
      <c r="G93" s="8">
        <f>SUMIF(May!$N$4:$N$4000, 'Tag 4'!B93, May!$H$4:$H$4000)</f>
        <v>0</v>
      </c>
      <c r="H93" s="8">
        <f>SUMIF(Jun!$N$4:$N$4000, 'Tag 4'!B93, Jun!$H$4:$H$4000)</f>
        <v>0</v>
      </c>
      <c r="I93" s="8">
        <f>SUMIF(Jul!$N$4:$N$4000, 'Tag 4'!B93, Jul!$H$4:$H$4000)</f>
        <v>0</v>
      </c>
      <c r="J93" s="8">
        <f>SUMIF(Aug!$N$4:$N$4000, 'Tag 4'!B93, Aug!$H$4:$H$4000)</f>
        <v>0</v>
      </c>
      <c r="K93" s="8">
        <f>SUMIF(Sep!$N$4:$N$4000, 'Tag 4'!B93, Sep!$H$4:$H$4000)</f>
        <v>0</v>
      </c>
      <c r="L93" s="8">
        <f>SUMIF(Oct!$N$4:$N$4000, 'Tag 4'!B93, Oct!$H$4:$H$4000)</f>
        <v>0</v>
      </c>
      <c r="M93" s="8">
        <f>SUMIF(Nov!$N$4:$N$4000, 'Tag 4'!B93, Nov!$H$4:$H$4000)</f>
        <v>0</v>
      </c>
      <c r="N93" s="8">
        <f>SUMIF(Dec!$N$4:$N$4000, 'Tag 4'!B93, Dec!$H$4:$H$4000)</f>
        <v>0</v>
      </c>
      <c r="O93" s="1">
        <f t="shared" si="2"/>
        <v>0</v>
      </c>
    </row>
    <row r="94" spans="2:15" x14ac:dyDescent="0.2">
      <c r="B94" s="21">
        <f>Tags!L94</f>
        <v>0</v>
      </c>
      <c r="C94" s="8">
        <f>SUMIF(Jan!$N$4:$N$4000, 'Tag 4'!B94, Jan!$H$4:$H$4000)</f>
        <v>0</v>
      </c>
      <c r="D94" s="8">
        <f>SUMIF(Feb!$N$4:$N$4000, 'Tag 4'!B94, Feb!$H$4:$H$4000)</f>
        <v>0</v>
      </c>
      <c r="E94" s="8">
        <f>SUMIF(Mar!$N$4:$N$4000, 'Tag 4'!B94, Mar!$H$4:$H$4000)</f>
        <v>0</v>
      </c>
      <c r="F94" s="8">
        <f>SUMIF(Apr!$N$4:$N$4000, 'Tag 4'!B94, Apr!$H$4:$H$4000)</f>
        <v>0</v>
      </c>
      <c r="G94" s="8">
        <f>SUMIF(May!$N$4:$N$4000, 'Tag 4'!B94, May!$H$4:$H$4000)</f>
        <v>0</v>
      </c>
      <c r="H94" s="8">
        <f>SUMIF(Jun!$N$4:$N$4000, 'Tag 4'!B94, Jun!$H$4:$H$4000)</f>
        <v>0</v>
      </c>
      <c r="I94" s="8">
        <f>SUMIF(Jul!$N$4:$N$4000, 'Tag 4'!B94, Jul!$H$4:$H$4000)</f>
        <v>0</v>
      </c>
      <c r="J94" s="8">
        <f>SUMIF(Aug!$N$4:$N$4000, 'Tag 4'!B94, Aug!$H$4:$H$4000)</f>
        <v>0</v>
      </c>
      <c r="K94" s="8">
        <f>SUMIF(Sep!$N$4:$N$4000, 'Tag 4'!B94, Sep!$H$4:$H$4000)</f>
        <v>0</v>
      </c>
      <c r="L94" s="8">
        <f>SUMIF(Oct!$N$4:$N$4000, 'Tag 4'!B94, Oct!$H$4:$H$4000)</f>
        <v>0</v>
      </c>
      <c r="M94" s="8">
        <f>SUMIF(Nov!$N$4:$N$4000, 'Tag 4'!B94, Nov!$H$4:$H$4000)</f>
        <v>0</v>
      </c>
      <c r="N94" s="8">
        <f>SUMIF(Dec!$N$4:$N$4000, 'Tag 4'!B94, Dec!$H$4:$H$4000)</f>
        <v>0</v>
      </c>
      <c r="O94" s="1">
        <f t="shared" si="2"/>
        <v>0</v>
      </c>
    </row>
    <row r="95" spans="2:15" x14ac:dyDescent="0.2">
      <c r="B95" s="21">
        <f>Tags!L95</f>
        <v>0</v>
      </c>
      <c r="C95" s="8">
        <f>SUMIF(Jan!$N$4:$N$4000, 'Tag 4'!B95, Jan!$H$4:$H$4000)</f>
        <v>0</v>
      </c>
      <c r="D95" s="8">
        <f>SUMIF(Feb!$N$4:$N$4000, 'Tag 4'!B95, Feb!$H$4:$H$4000)</f>
        <v>0</v>
      </c>
      <c r="E95" s="8">
        <f>SUMIF(Mar!$N$4:$N$4000, 'Tag 4'!B95, Mar!$H$4:$H$4000)</f>
        <v>0</v>
      </c>
      <c r="F95" s="8">
        <f>SUMIF(Apr!$N$4:$N$4000, 'Tag 4'!B95, Apr!$H$4:$H$4000)</f>
        <v>0</v>
      </c>
      <c r="G95" s="8">
        <f>SUMIF(May!$N$4:$N$4000, 'Tag 4'!B95, May!$H$4:$H$4000)</f>
        <v>0</v>
      </c>
      <c r="H95" s="8">
        <f>SUMIF(Jun!$N$4:$N$4000, 'Tag 4'!B95, Jun!$H$4:$H$4000)</f>
        <v>0</v>
      </c>
      <c r="I95" s="8">
        <f>SUMIF(Jul!$N$4:$N$4000, 'Tag 4'!B95, Jul!$H$4:$H$4000)</f>
        <v>0</v>
      </c>
      <c r="J95" s="8">
        <f>SUMIF(Aug!$N$4:$N$4000, 'Tag 4'!B95, Aug!$H$4:$H$4000)</f>
        <v>0</v>
      </c>
      <c r="K95" s="8">
        <f>SUMIF(Sep!$N$4:$N$4000, 'Tag 4'!B95, Sep!$H$4:$H$4000)</f>
        <v>0</v>
      </c>
      <c r="L95" s="8">
        <f>SUMIF(Oct!$N$4:$N$4000, 'Tag 4'!B95, Oct!$H$4:$H$4000)</f>
        <v>0</v>
      </c>
      <c r="M95" s="8">
        <f>SUMIF(Nov!$N$4:$N$4000, 'Tag 4'!B95, Nov!$H$4:$H$4000)</f>
        <v>0</v>
      </c>
      <c r="N95" s="8">
        <f>SUMIF(Dec!$N$4:$N$4000, 'Tag 4'!B95, Dec!$H$4:$H$4000)</f>
        <v>0</v>
      </c>
      <c r="O95" s="1">
        <f t="shared" si="2"/>
        <v>0</v>
      </c>
    </row>
    <row r="96" spans="2:15" x14ac:dyDescent="0.2">
      <c r="B96" s="21">
        <f>Tags!L96</f>
        <v>0</v>
      </c>
      <c r="C96" s="8">
        <f>SUMIF(Jan!$N$4:$N$4000, 'Tag 4'!B96, Jan!$H$4:$H$4000)</f>
        <v>0</v>
      </c>
      <c r="D96" s="8">
        <f>SUMIF(Feb!$N$4:$N$4000, 'Tag 4'!B96, Feb!$H$4:$H$4000)</f>
        <v>0</v>
      </c>
      <c r="E96" s="8">
        <f>SUMIF(Mar!$N$4:$N$4000, 'Tag 4'!B96, Mar!$H$4:$H$4000)</f>
        <v>0</v>
      </c>
      <c r="F96" s="8">
        <f>SUMIF(Apr!$N$4:$N$4000, 'Tag 4'!B96, Apr!$H$4:$H$4000)</f>
        <v>0</v>
      </c>
      <c r="G96" s="8">
        <f>SUMIF(May!$N$4:$N$4000, 'Tag 4'!B96, May!$H$4:$H$4000)</f>
        <v>0</v>
      </c>
      <c r="H96" s="8">
        <f>SUMIF(Jun!$N$4:$N$4000, 'Tag 4'!B96, Jun!$H$4:$H$4000)</f>
        <v>0</v>
      </c>
      <c r="I96" s="8">
        <f>SUMIF(Jul!$N$4:$N$4000, 'Tag 4'!B96, Jul!$H$4:$H$4000)</f>
        <v>0</v>
      </c>
      <c r="J96" s="8">
        <f>SUMIF(Aug!$N$4:$N$4000, 'Tag 4'!B96, Aug!$H$4:$H$4000)</f>
        <v>0</v>
      </c>
      <c r="K96" s="8">
        <f>SUMIF(Sep!$N$4:$N$4000, 'Tag 4'!B96, Sep!$H$4:$H$4000)</f>
        <v>0</v>
      </c>
      <c r="L96" s="8">
        <f>SUMIF(Oct!$N$4:$N$4000, 'Tag 4'!B96, Oct!$H$4:$H$4000)</f>
        <v>0</v>
      </c>
      <c r="M96" s="8">
        <f>SUMIF(Nov!$N$4:$N$4000, 'Tag 4'!B96, Nov!$H$4:$H$4000)</f>
        <v>0</v>
      </c>
      <c r="N96" s="8">
        <f>SUMIF(Dec!$N$4:$N$4000, 'Tag 4'!B96, Dec!$H$4:$H$4000)</f>
        <v>0</v>
      </c>
      <c r="O96" s="1">
        <f t="shared" si="2"/>
        <v>0</v>
      </c>
    </row>
    <row r="97" spans="2:15" x14ac:dyDescent="0.2">
      <c r="B97" s="21">
        <f>Tags!L97</f>
        <v>0</v>
      </c>
      <c r="C97" s="8">
        <f>SUMIF(Jan!$N$4:$N$4000, 'Tag 4'!B97, Jan!$H$4:$H$4000)</f>
        <v>0</v>
      </c>
      <c r="D97" s="8">
        <f>SUMIF(Feb!$N$4:$N$4000, 'Tag 4'!B97, Feb!$H$4:$H$4000)</f>
        <v>0</v>
      </c>
      <c r="E97" s="8">
        <f>SUMIF(Mar!$N$4:$N$4000, 'Tag 4'!B97, Mar!$H$4:$H$4000)</f>
        <v>0</v>
      </c>
      <c r="F97" s="8">
        <f>SUMIF(Apr!$N$4:$N$4000, 'Tag 4'!B97, Apr!$H$4:$H$4000)</f>
        <v>0</v>
      </c>
      <c r="G97" s="8">
        <f>SUMIF(May!$N$4:$N$4000, 'Tag 4'!B97, May!$H$4:$H$4000)</f>
        <v>0</v>
      </c>
      <c r="H97" s="8">
        <f>SUMIF(Jun!$N$4:$N$4000, 'Tag 4'!B97, Jun!$H$4:$H$4000)</f>
        <v>0</v>
      </c>
      <c r="I97" s="8">
        <f>SUMIF(Jul!$N$4:$N$4000, 'Tag 4'!B97, Jul!$H$4:$H$4000)</f>
        <v>0</v>
      </c>
      <c r="J97" s="8">
        <f>SUMIF(Aug!$N$4:$N$4000, 'Tag 4'!B97, Aug!$H$4:$H$4000)</f>
        <v>0</v>
      </c>
      <c r="K97" s="8">
        <f>SUMIF(Sep!$N$4:$N$4000, 'Tag 4'!B97, Sep!$H$4:$H$4000)</f>
        <v>0</v>
      </c>
      <c r="L97" s="8">
        <f>SUMIF(Oct!$N$4:$N$4000, 'Tag 4'!B97, Oct!$H$4:$H$4000)</f>
        <v>0</v>
      </c>
      <c r="M97" s="8">
        <f>SUMIF(Nov!$N$4:$N$4000, 'Tag 4'!B97, Nov!$H$4:$H$4000)</f>
        <v>0</v>
      </c>
      <c r="N97" s="8">
        <f>SUMIF(Dec!$N$4:$N$4000, 'Tag 4'!B97, Dec!$H$4:$H$4000)</f>
        <v>0</v>
      </c>
      <c r="O97" s="1">
        <f t="shared" si="2"/>
        <v>0</v>
      </c>
    </row>
    <row r="98" spans="2:15" x14ac:dyDescent="0.2">
      <c r="B98" s="21">
        <f>Tags!L98</f>
        <v>0</v>
      </c>
      <c r="C98" s="8">
        <f>SUMIF(Jan!$N$4:$N$4000, 'Tag 4'!B98, Jan!$H$4:$H$4000)</f>
        <v>0</v>
      </c>
      <c r="D98" s="8">
        <f>SUMIF(Feb!$N$4:$N$4000, 'Tag 4'!B98, Feb!$H$4:$H$4000)</f>
        <v>0</v>
      </c>
      <c r="E98" s="8">
        <f>SUMIF(Mar!$N$4:$N$4000, 'Tag 4'!B98, Mar!$H$4:$H$4000)</f>
        <v>0</v>
      </c>
      <c r="F98" s="8">
        <f>SUMIF(Apr!$N$4:$N$4000, 'Tag 4'!B98, Apr!$H$4:$H$4000)</f>
        <v>0</v>
      </c>
      <c r="G98" s="8">
        <f>SUMIF(May!$N$4:$N$4000, 'Tag 4'!B98, May!$H$4:$H$4000)</f>
        <v>0</v>
      </c>
      <c r="H98" s="8">
        <f>SUMIF(Jun!$N$4:$N$4000, 'Tag 4'!B98, Jun!$H$4:$H$4000)</f>
        <v>0</v>
      </c>
      <c r="I98" s="8">
        <f>SUMIF(Jul!$N$4:$N$4000, 'Tag 4'!B98, Jul!$H$4:$H$4000)</f>
        <v>0</v>
      </c>
      <c r="J98" s="8">
        <f>SUMIF(Aug!$N$4:$N$4000, 'Tag 4'!B98, Aug!$H$4:$H$4000)</f>
        <v>0</v>
      </c>
      <c r="K98" s="8">
        <f>SUMIF(Sep!$N$4:$N$4000, 'Tag 4'!B98, Sep!$H$4:$H$4000)</f>
        <v>0</v>
      </c>
      <c r="L98" s="8">
        <f>SUMIF(Oct!$N$4:$N$4000, 'Tag 4'!B98, Oct!$H$4:$H$4000)</f>
        <v>0</v>
      </c>
      <c r="M98" s="8">
        <f>SUMIF(Nov!$N$4:$N$4000, 'Tag 4'!B98, Nov!$H$4:$H$4000)</f>
        <v>0</v>
      </c>
      <c r="N98" s="8">
        <f>SUMIF(Dec!$N$4:$N$4000, 'Tag 4'!B98, Dec!$H$4:$H$4000)</f>
        <v>0</v>
      </c>
      <c r="O98" s="1">
        <f t="shared" si="2"/>
        <v>0</v>
      </c>
    </row>
    <row r="99" spans="2:15" x14ac:dyDescent="0.2">
      <c r="B99" s="21">
        <f>Tags!L99</f>
        <v>0</v>
      </c>
      <c r="C99" s="8">
        <f>SUMIF(Jan!$N$4:$N$4000, 'Tag 4'!B99, Jan!$H$4:$H$4000)</f>
        <v>0</v>
      </c>
      <c r="D99" s="8">
        <f>SUMIF(Feb!$N$4:$N$4000, 'Tag 4'!B99, Feb!$H$4:$H$4000)</f>
        <v>0</v>
      </c>
      <c r="E99" s="8">
        <f>SUMIF(Mar!$N$4:$N$4000, 'Tag 4'!B99, Mar!$H$4:$H$4000)</f>
        <v>0</v>
      </c>
      <c r="F99" s="8">
        <f>SUMIF(Apr!$N$4:$N$4000, 'Tag 4'!B99, Apr!$H$4:$H$4000)</f>
        <v>0</v>
      </c>
      <c r="G99" s="8">
        <f>SUMIF(May!$N$4:$N$4000, 'Tag 4'!B99, May!$H$4:$H$4000)</f>
        <v>0</v>
      </c>
      <c r="H99" s="8">
        <f>SUMIF(Jun!$N$4:$N$4000, 'Tag 4'!B99, Jun!$H$4:$H$4000)</f>
        <v>0</v>
      </c>
      <c r="I99" s="8">
        <f>SUMIF(Jul!$N$4:$N$4000, 'Tag 4'!B99, Jul!$H$4:$H$4000)</f>
        <v>0</v>
      </c>
      <c r="J99" s="8">
        <f>SUMIF(Aug!$N$4:$N$4000, 'Tag 4'!B99, Aug!$H$4:$H$4000)</f>
        <v>0</v>
      </c>
      <c r="K99" s="8">
        <f>SUMIF(Sep!$N$4:$N$4000, 'Tag 4'!B99, Sep!$H$4:$H$4000)</f>
        <v>0</v>
      </c>
      <c r="L99" s="8">
        <f>SUMIF(Oct!$N$4:$N$4000, 'Tag 4'!B99, Oct!$H$4:$H$4000)</f>
        <v>0</v>
      </c>
      <c r="M99" s="8">
        <f>SUMIF(Nov!$N$4:$N$4000, 'Tag 4'!B99, Nov!$H$4:$H$4000)</f>
        <v>0</v>
      </c>
      <c r="N99" s="8">
        <f>SUMIF(Dec!$N$4:$N$4000, 'Tag 4'!B99, Dec!$H$4:$H$4000)</f>
        <v>0</v>
      </c>
      <c r="O99" s="1">
        <f t="shared" si="2"/>
        <v>0</v>
      </c>
    </row>
    <row r="100" spans="2:15" x14ac:dyDescent="0.2">
      <c r="B100" s="21">
        <f>Tags!L100</f>
        <v>0</v>
      </c>
      <c r="C100" s="8">
        <f>SUMIF(Jan!$N$4:$N$4000, 'Tag 4'!B100, Jan!$H$4:$H$4000)</f>
        <v>0</v>
      </c>
      <c r="D100" s="8">
        <f>SUMIF(Feb!$N$4:$N$4000, 'Tag 4'!B100, Feb!$H$4:$H$4000)</f>
        <v>0</v>
      </c>
      <c r="E100" s="8">
        <f>SUMIF(Mar!$N$4:$N$4000, 'Tag 4'!B100, Mar!$H$4:$H$4000)</f>
        <v>0</v>
      </c>
      <c r="F100" s="8">
        <f>SUMIF(Apr!$N$4:$N$4000, 'Tag 4'!B100, Apr!$H$4:$H$4000)</f>
        <v>0</v>
      </c>
      <c r="G100" s="8">
        <f>SUMIF(May!$N$4:$N$4000, 'Tag 4'!B100, May!$H$4:$H$4000)</f>
        <v>0</v>
      </c>
      <c r="H100" s="8">
        <f>SUMIF(Jun!$N$4:$N$4000, 'Tag 4'!B100, Jun!$H$4:$H$4000)</f>
        <v>0</v>
      </c>
      <c r="I100" s="8">
        <f>SUMIF(Jul!$N$4:$N$4000, 'Tag 4'!B100, Jul!$H$4:$H$4000)</f>
        <v>0</v>
      </c>
      <c r="J100" s="8">
        <f>SUMIF(Aug!$N$4:$N$4000, 'Tag 4'!B100, Aug!$H$4:$H$4000)</f>
        <v>0</v>
      </c>
      <c r="K100" s="8">
        <f>SUMIF(Sep!$N$4:$N$4000, 'Tag 4'!B100, Sep!$H$4:$H$4000)</f>
        <v>0</v>
      </c>
      <c r="L100" s="8">
        <f>SUMIF(Oct!$N$4:$N$4000, 'Tag 4'!B100, Oct!$H$4:$H$4000)</f>
        <v>0</v>
      </c>
      <c r="M100" s="8">
        <f>SUMIF(Nov!$N$4:$N$4000, 'Tag 4'!B100, Nov!$H$4:$H$4000)</f>
        <v>0</v>
      </c>
      <c r="N100" s="8">
        <f>SUMIF(Dec!$N$4:$N$4000, 'Tag 4'!B100, Dec!$H$4:$H$4000)</f>
        <v>0</v>
      </c>
      <c r="O100" s="1">
        <f t="shared" si="2"/>
        <v>0</v>
      </c>
    </row>
    <row r="101" spans="2:15" x14ac:dyDescent="0.2">
      <c r="B101" s="21">
        <f>Tags!L101</f>
        <v>0</v>
      </c>
      <c r="C101" s="8">
        <f>SUMIF(Jan!$N$4:$N$4000, 'Tag 4'!B101, Jan!$H$4:$H$4000)</f>
        <v>0</v>
      </c>
      <c r="D101" s="8">
        <f>SUMIF(Feb!$N$4:$N$4000, 'Tag 4'!B101, Feb!$H$4:$H$4000)</f>
        <v>0</v>
      </c>
      <c r="E101" s="8">
        <f>SUMIF(Mar!$N$4:$N$4000, 'Tag 4'!B101, Mar!$H$4:$H$4000)</f>
        <v>0</v>
      </c>
      <c r="F101" s="8">
        <f>SUMIF(Apr!$N$4:$N$4000, 'Tag 4'!B101, Apr!$H$4:$H$4000)</f>
        <v>0</v>
      </c>
      <c r="G101" s="8">
        <f>SUMIF(May!$N$4:$N$4000, 'Tag 4'!B101, May!$H$4:$H$4000)</f>
        <v>0</v>
      </c>
      <c r="H101" s="8">
        <f>SUMIF(Jun!$N$4:$N$4000, 'Tag 4'!B101, Jun!$H$4:$H$4000)</f>
        <v>0</v>
      </c>
      <c r="I101" s="8">
        <f>SUMIF(Jul!$N$4:$N$4000, 'Tag 4'!B101, Jul!$H$4:$H$4000)</f>
        <v>0</v>
      </c>
      <c r="J101" s="8">
        <f>SUMIF(Aug!$N$4:$N$4000, 'Tag 4'!B101, Aug!$H$4:$H$4000)</f>
        <v>0</v>
      </c>
      <c r="K101" s="8">
        <f>SUMIF(Sep!$N$4:$N$4000, 'Tag 4'!B101, Sep!$H$4:$H$4000)</f>
        <v>0</v>
      </c>
      <c r="L101" s="8">
        <f>SUMIF(Oct!$N$4:$N$4000, 'Tag 4'!B101, Oct!$H$4:$H$4000)</f>
        <v>0</v>
      </c>
      <c r="M101" s="8">
        <f>SUMIF(Nov!$N$4:$N$4000, 'Tag 4'!B101, Nov!$H$4:$H$4000)</f>
        <v>0</v>
      </c>
      <c r="N101" s="8">
        <f>SUMIF(Dec!$N$4:$N$4000, 'Tag 4'!B101, Dec!$H$4:$H$4000)</f>
        <v>0</v>
      </c>
      <c r="O101" s="1">
        <f t="shared" si="2"/>
        <v>0</v>
      </c>
    </row>
    <row r="102" spans="2:15" x14ac:dyDescent="0.2">
      <c r="B102" s="21">
        <f>Tags!L102</f>
        <v>0</v>
      </c>
      <c r="C102" s="8">
        <f>SUMIF(Jan!$N$4:$N$4000, 'Tag 4'!B102, Jan!$H$4:$H$4000)</f>
        <v>0</v>
      </c>
      <c r="D102" s="8">
        <f>SUMIF(Feb!$N$4:$N$4000, 'Tag 4'!B102, Feb!$H$4:$H$4000)</f>
        <v>0</v>
      </c>
      <c r="E102" s="8">
        <f>SUMIF(Mar!$N$4:$N$4000, 'Tag 4'!B102, Mar!$H$4:$H$4000)</f>
        <v>0</v>
      </c>
      <c r="F102" s="8">
        <f>SUMIF(Apr!$N$4:$N$4000, 'Tag 4'!B102, Apr!$H$4:$H$4000)</f>
        <v>0</v>
      </c>
      <c r="G102" s="8">
        <f>SUMIF(May!$N$4:$N$4000, 'Tag 4'!B102, May!$H$4:$H$4000)</f>
        <v>0</v>
      </c>
      <c r="H102" s="8">
        <f>SUMIF(Jun!$N$4:$N$4000, 'Tag 4'!B102, Jun!$H$4:$H$4000)</f>
        <v>0</v>
      </c>
      <c r="I102" s="8">
        <f>SUMIF(Jul!$N$4:$N$4000, 'Tag 4'!B102, Jul!$H$4:$H$4000)</f>
        <v>0</v>
      </c>
      <c r="J102" s="8">
        <f>SUMIF(Aug!$N$4:$N$4000, 'Tag 4'!B102, Aug!$H$4:$H$4000)</f>
        <v>0</v>
      </c>
      <c r="K102" s="8">
        <f>SUMIF(Sep!$N$4:$N$4000, 'Tag 4'!B102, Sep!$H$4:$H$4000)</f>
        <v>0</v>
      </c>
      <c r="L102" s="8">
        <f>SUMIF(Oct!$N$4:$N$4000, 'Tag 4'!B102, Oct!$H$4:$H$4000)</f>
        <v>0</v>
      </c>
      <c r="M102" s="8">
        <f>SUMIF(Nov!$N$4:$N$4000, 'Tag 4'!B102, Nov!$H$4:$H$4000)</f>
        <v>0</v>
      </c>
      <c r="N102" s="8">
        <f>SUMIF(Dec!$N$4:$N$4000, 'Tag 4'!B102, Dec!$H$4:$H$4000)</f>
        <v>0</v>
      </c>
      <c r="O102" s="1">
        <f t="shared" si="2"/>
        <v>0</v>
      </c>
    </row>
    <row r="103" spans="2:15" x14ac:dyDescent="0.2">
      <c r="B103" s="21">
        <f>Tags!L103</f>
        <v>0</v>
      </c>
      <c r="C103" s="8">
        <f>SUMIF(Jan!$N$4:$N$4000, 'Tag 4'!B103, Jan!$H$4:$H$4000)</f>
        <v>0</v>
      </c>
      <c r="D103" s="8">
        <f>SUMIF(Feb!$N$4:$N$4000, 'Tag 4'!B103, Feb!$H$4:$H$4000)</f>
        <v>0</v>
      </c>
      <c r="E103" s="8">
        <f>SUMIF(Mar!$N$4:$N$4000, 'Tag 4'!B103, Mar!$H$4:$H$4000)</f>
        <v>0</v>
      </c>
      <c r="F103" s="8">
        <f>SUMIF(Apr!$N$4:$N$4000, 'Tag 4'!B103, Apr!$H$4:$H$4000)</f>
        <v>0</v>
      </c>
      <c r="G103" s="8">
        <f>SUMIF(May!$N$4:$N$4000, 'Tag 4'!B103, May!$H$4:$H$4000)</f>
        <v>0</v>
      </c>
      <c r="H103" s="8">
        <f>SUMIF(Jun!$N$4:$N$4000, 'Tag 4'!B103, Jun!$H$4:$H$4000)</f>
        <v>0</v>
      </c>
      <c r="I103" s="8">
        <f>SUMIF(Jul!$N$4:$N$4000, 'Tag 4'!B103, Jul!$H$4:$H$4000)</f>
        <v>0</v>
      </c>
      <c r="J103" s="8">
        <f>SUMIF(Aug!$N$4:$N$4000, 'Tag 4'!B103, Aug!$H$4:$H$4000)</f>
        <v>0</v>
      </c>
      <c r="K103" s="8">
        <f>SUMIF(Sep!$N$4:$N$4000, 'Tag 4'!B103, Sep!$H$4:$H$4000)</f>
        <v>0</v>
      </c>
      <c r="L103" s="8">
        <f>SUMIF(Oct!$N$4:$N$4000, 'Tag 4'!B103, Oct!$H$4:$H$4000)</f>
        <v>0</v>
      </c>
      <c r="M103" s="8">
        <f>SUMIF(Nov!$N$4:$N$4000, 'Tag 4'!B103, Nov!$H$4:$H$4000)</f>
        <v>0</v>
      </c>
      <c r="N103" s="8">
        <f>SUMIF(Dec!$N$4:$N$4000, 'Tag 4'!B103, Dec!$H$4:$H$4000)</f>
        <v>0</v>
      </c>
      <c r="O103" s="1">
        <f t="shared" si="2"/>
        <v>0</v>
      </c>
    </row>
    <row r="104" spans="2:15" x14ac:dyDescent="0.2">
      <c r="B104" s="21">
        <f>Tags!L104</f>
        <v>0</v>
      </c>
      <c r="C104" s="8">
        <f>SUMIF(Jan!$N$4:$N$4000, 'Tag 4'!B104, Jan!$H$4:$H$4000)</f>
        <v>0</v>
      </c>
      <c r="D104" s="8">
        <f>SUMIF(Feb!$N$4:$N$4000, 'Tag 4'!B104, Feb!$H$4:$H$4000)</f>
        <v>0</v>
      </c>
      <c r="E104" s="8">
        <f>SUMIF(Mar!$N$4:$N$4000, 'Tag 4'!B104, Mar!$H$4:$H$4000)</f>
        <v>0</v>
      </c>
      <c r="F104" s="8">
        <f>SUMIF(Apr!$N$4:$N$4000, 'Tag 4'!B104, Apr!$H$4:$H$4000)</f>
        <v>0</v>
      </c>
      <c r="G104" s="8">
        <f>SUMIF(May!$N$4:$N$4000, 'Tag 4'!B104, May!$H$4:$H$4000)</f>
        <v>0</v>
      </c>
      <c r="H104" s="8">
        <f>SUMIF(Jun!$N$4:$N$4000, 'Tag 4'!B104, Jun!$H$4:$H$4000)</f>
        <v>0</v>
      </c>
      <c r="I104" s="8">
        <f>SUMIF(Jul!$N$4:$N$4000, 'Tag 4'!B104, Jul!$H$4:$H$4000)</f>
        <v>0</v>
      </c>
      <c r="J104" s="8">
        <f>SUMIF(Aug!$N$4:$N$4000, 'Tag 4'!B104, Aug!$H$4:$H$4000)</f>
        <v>0</v>
      </c>
      <c r="K104" s="8">
        <f>SUMIF(Sep!$N$4:$N$4000, 'Tag 4'!B104, Sep!$H$4:$H$4000)</f>
        <v>0</v>
      </c>
      <c r="L104" s="8">
        <f>SUMIF(Oct!$N$4:$N$4000, 'Tag 4'!B104, Oct!$H$4:$H$4000)</f>
        <v>0</v>
      </c>
      <c r="M104" s="8">
        <f>SUMIF(Nov!$N$4:$N$4000, 'Tag 4'!B104, Nov!$H$4:$H$4000)</f>
        <v>0</v>
      </c>
      <c r="N104" s="8">
        <f>SUMIF(Dec!$N$4:$N$4000, 'Tag 4'!B104, Dec!$H$4:$H$4000)</f>
        <v>0</v>
      </c>
      <c r="O104" s="1">
        <f t="shared" si="2"/>
        <v>0</v>
      </c>
    </row>
    <row r="105" spans="2:15" x14ac:dyDescent="0.2">
      <c r="B105" s="21">
        <f>Tags!L105</f>
        <v>0</v>
      </c>
      <c r="C105" s="8">
        <f>SUMIF(Jan!$N$4:$N$4000, 'Tag 4'!B105, Jan!$H$4:$H$4000)</f>
        <v>0</v>
      </c>
      <c r="D105" s="8">
        <f>SUMIF(Feb!$N$4:$N$4000, 'Tag 4'!B105, Feb!$H$4:$H$4000)</f>
        <v>0</v>
      </c>
      <c r="E105" s="8">
        <f>SUMIF(Mar!$N$4:$N$4000, 'Tag 4'!B105, Mar!$H$4:$H$4000)</f>
        <v>0</v>
      </c>
      <c r="F105" s="8">
        <f>SUMIF(Apr!$N$4:$N$4000, 'Tag 4'!B105, Apr!$H$4:$H$4000)</f>
        <v>0</v>
      </c>
      <c r="G105" s="8">
        <f>SUMIF(May!$N$4:$N$4000, 'Tag 4'!B105, May!$H$4:$H$4000)</f>
        <v>0</v>
      </c>
      <c r="H105" s="8">
        <f>SUMIF(Jun!$N$4:$N$4000, 'Tag 4'!B105, Jun!$H$4:$H$4000)</f>
        <v>0</v>
      </c>
      <c r="I105" s="8">
        <f>SUMIF(Jul!$N$4:$N$4000, 'Tag 4'!B105, Jul!$H$4:$H$4000)</f>
        <v>0</v>
      </c>
      <c r="J105" s="8">
        <f>SUMIF(Aug!$N$4:$N$4000, 'Tag 4'!B105, Aug!$H$4:$H$4000)</f>
        <v>0</v>
      </c>
      <c r="K105" s="8">
        <f>SUMIF(Sep!$N$4:$N$4000, 'Tag 4'!B105, Sep!$H$4:$H$4000)</f>
        <v>0</v>
      </c>
      <c r="L105" s="8">
        <f>SUMIF(Oct!$N$4:$N$4000, 'Tag 4'!B105, Oct!$H$4:$H$4000)</f>
        <v>0</v>
      </c>
      <c r="M105" s="8">
        <f>SUMIF(Nov!$N$4:$N$4000, 'Tag 4'!B105, Nov!$H$4:$H$4000)</f>
        <v>0</v>
      </c>
      <c r="N105" s="8">
        <f>SUMIF(Dec!$N$4:$N$4000, 'Tag 4'!B105, Dec!$H$4:$H$4000)</f>
        <v>0</v>
      </c>
      <c r="O105" s="1">
        <f t="shared" si="2"/>
        <v>0</v>
      </c>
    </row>
    <row r="106" spans="2:15" x14ac:dyDescent="0.2">
      <c r="B106" s="21">
        <f>Tags!L106</f>
        <v>0</v>
      </c>
      <c r="C106" s="8">
        <f>SUMIF(Jan!$N$4:$N$4000, 'Tag 4'!B106, Jan!$H$4:$H$4000)</f>
        <v>0</v>
      </c>
      <c r="D106" s="8">
        <f>SUMIF(Feb!$N$4:$N$4000, 'Tag 4'!B106, Feb!$H$4:$H$4000)</f>
        <v>0</v>
      </c>
      <c r="E106" s="8">
        <f>SUMIF(Mar!$N$4:$N$4000, 'Tag 4'!B106, Mar!$H$4:$H$4000)</f>
        <v>0</v>
      </c>
      <c r="F106" s="8">
        <f>SUMIF(Apr!$N$4:$N$4000, 'Tag 4'!B106, Apr!$H$4:$H$4000)</f>
        <v>0</v>
      </c>
      <c r="G106" s="8">
        <f>SUMIF(May!$N$4:$N$4000, 'Tag 4'!B106, May!$H$4:$H$4000)</f>
        <v>0</v>
      </c>
      <c r="H106" s="8">
        <f>SUMIF(Jun!$N$4:$N$4000, 'Tag 4'!B106, Jun!$H$4:$H$4000)</f>
        <v>0</v>
      </c>
      <c r="I106" s="8">
        <f>SUMIF(Jul!$N$4:$N$4000, 'Tag 4'!B106, Jul!$H$4:$H$4000)</f>
        <v>0</v>
      </c>
      <c r="J106" s="8">
        <f>SUMIF(Aug!$N$4:$N$4000, 'Tag 4'!B106, Aug!$H$4:$H$4000)</f>
        <v>0</v>
      </c>
      <c r="K106" s="8">
        <f>SUMIF(Sep!$N$4:$N$4000, 'Tag 4'!B106, Sep!$H$4:$H$4000)</f>
        <v>0</v>
      </c>
      <c r="L106" s="8">
        <f>SUMIF(Oct!$N$4:$N$4000, 'Tag 4'!B106, Oct!$H$4:$H$4000)</f>
        <v>0</v>
      </c>
      <c r="M106" s="8">
        <f>SUMIF(Nov!$N$4:$N$4000, 'Tag 4'!B106, Nov!$H$4:$H$4000)</f>
        <v>0</v>
      </c>
      <c r="N106" s="8">
        <f>SUMIF(Dec!$N$4:$N$4000, 'Tag 4'!B106, Dec!$H$4:$H$4000)</f>
        <v>0</v>
      </c>
      <c r="O106" s="1">
        <f t="shared" si="2"/>
        <v>0</v>
      </c>
    </row>
    <row r="107" spans="2:15" x14ac:dyDescent="0.2">
      <c r="B107" s="21">
        <f>Tags!L107</f>
        <v>0</v>
      </c>
      <c r="C107" s="8">
        <f>SUMIF(Jan!$N$4:$N$4000, 'Tag 4'!B107, Jan!$H$4:$H$4000)</f>
        <v>0</v>
      </c>
      <c r="D107" s="8">
        <f>SUMIF(Feb!$N$4:$N$4000, 'Tag 4'!B107, Feb!$H$4:$H$4000)</f>
        <v>0</v>
      </c>
      <c r="E107" s="8">
        <f>SUMIF(Mar!$N$4:$N$4000, 'Tag 4'!B107, Mar!$H$4:$H$4000)</f>
        <v>0</v>
      </c>
      <c r="F107" s="8">
        <f>SUMIF(Apr!$N$4:$N$4000, 'Tag 4'!B107, Apr!$H$4:$H$4000)</f>
        <v>0</v>
      </c>
      <c r="G107" s="8">
        <f>SUMIF(May!$N$4:$N$4000, 'Tag 4'!B107, May!$H$4:$H$4000)</f>
        <v>0</v>
      </c>
      <c r="H107" s="8">
        <f>SUMIF(Jun!$N$4:$N$4000, 'Tag 4'!B107, Jun!$H$4:$H$4000)</f>
        <v>0</v>
      </c>
      <c r="I107" s="8">
        <f>SUMIF(Jul!$N$4:$N$4000, 'Tag 4'!B107, Jul!$H$4:$H$4000)</f>
        <v>0</v>
      </c>
      <c r="J107" s="8">
        <f>SUMIF(Aug!$N$4:$N$4000, 'Tag 4'!B107, Aug!$H$4:$H$4000)</f>
        <v>0</v>
      </c>
      <c r="K107" s="8">
        <f>SUMIF(Sep!$N$4:$N$4000, 'Tag 4'!B107, Sep!$H$4:$H$4000)</f>
        <v>0</v>
      </c>
      <c r="L107" s="8">
        <f>SUMIF(Oct!$N$4:$N$4000, 'Tag 4'!B107, Oct!$H$4:$H$4000)</f>
        <v>0</v>
      </c>
      <c r="M107" s="8">
        <f>SUMIF(Nov!$N$4:$N$4000, 'Tag 4'!B107, Nov!$H$4:$H$4000)</f>
        <v>0</v>
      </c>
      <c r="N107" s="8">
        <f>SUMIF(Dec!$N$4:$N$4000, 'Tag 4'!B107, Dec!$H$4:$H$4000)</f>
        <v>0</v>
      </c>
      <c r="O107" s="1">
        <f t="shared" si="2"/>
        <v>0</v>
      </c>
    </row>
    <row r="108" spans="2:15" x14ac:dyDescent="0.2">
      <c r="B108" s="21">
        <f>Tags!L108</f>
        <v>0</v>
      </c>
      <c r="C108" s="8">
        <f>SUMIF(Jan!$N$4:$N$4000, 'Tag 4'!B108, Jan!$H$4:$H$4000)</f>
        <v>0</v>
      </c>
      <c r="D108" s="8">
        <f>SUMIF(Feb!$N$4:$N$4000, 'Tag 4'!B108, Feb!$H$4:$H$4000)</f>
        <v>0</v>
      </c>
      <c r="E108" s="8">
        <f>SUMIF(Mar!$N$4:$N$4000, 'Tag 4'!B108, Mar!$H$4:$H$4000)</f>
        <v>0</v>
      </c>
      <c r="F108" s="8">
        <f>SUMIF(Apr!$N$4:$N$4000, 'Tag 4'!B108, Apr!$H$4:$H$4000)</f>
        <v>0</v>
      </c>
      <c r="G108" s="8">
        <f>SUMIF(May!$N$4:$N$4000, 'Tag 4'!B108, May!$H$4:$H$4000)</f>
        <v>0</v>
      </c>
      <c r="H108" s="8">
        <f>SUMIF(Jun!$N$4:$N$4000, 'Tag 4'!B108, Jun!$H$4:$H$4000)</f>
        <v>0</v>
      </c>
      <c r="I108" s="8">
        <f>SUMIF(Jul!$N$4:$N$4000, 'Tag 4'!B108, Jul!$H$4:$H$4000)</f>
        <v>0</v>
      </c>
      <c r="J108" s="8">
        <f>SUMIF(Aug!$N$4:$N$4000, 'Tag 4'!B108, Aug!$H$4:$H$4000)</f>
        <v>0</v>
      </c>
      <c r="K108" s="8">
        <f>SUMIF(Sep!$N$4:$N$4000, 'Tag 4'!B108, Sep!$H$4:$H$4000)</f>
        <v>0</v>
      </c>
      <c r="L108" s="8">
        <f>SUMIF(Oct!$N$4:$N$4000, 'Tag 4'!B108, Oct!$H$4:$H$4000)</f>
        <v>0</v>
      </c>
      <c r="M108" s="8">
        <f>SUMIF(Nov!$N$4:$N$4000, 'Tag 4'!B108, Nov!$H$4:$H$4000)</f>
        <v>0</v>
      </c>
      <c r="N108" s="8">
        <f>SUMIF(Dec!$N$4:$N$4000, 'Tag 4'!B108, Dec!$H$4:$H$4000)</f>
        <v>0</v>
      </c>
      <c r="O108" s="1">
        <f t="shared" si="2"/>
        <v>0</v>
      </c>
    </row>
    <row r="109" spans="2:15" x14ac:dyDescent="0.2">
      <c r="B109" s="21">
        <f>Tags!L109</f>
        <v>0</v>
      </c>
      <c r="C109" s="8">
        <f>SUMIF(Jan!$N$4:$N$4000, 'Tag 4'!B109, Jan!$H$4:$H$4000)</f>
        <v>0</v>
      </c>
      <c r="D109" s="8">
        <f>SUMIF(Feb!$N$4:$N$4000, 'Tag 4'!B109, Feb!$H$4:$H$4000)</f>
        <v>0</v>
      </c>
      <c r="E109" s="8">
        <f>SUMIF(Mar!$N$4:$N$4000, 'Tag 4'!B109, Mar!$H$4:$H$4000)</f>
        <v>0</v>
      </c>
      <c r="F109" s="8">
        <f>SUMIF(Apr!$N$4:$N$4000, 'Tag 4'!B109, Apr!$H$4:$H$4000)</f>
        <v>0</v>
      </c>
      <c r="G109" s="8">
        <f>SUMIF(May!$N$4:$N$4000, 'Tag 4'!B109, May!$H$4:$H$4000)</f>
        <v>0</v>
      </c>
      <c r="H109" s="8">
        <f>SUMIF(Jun!$N$4:$N$4000, 'Tag 4'!B109, Jun!$H$4:$H$4000)</f>
        <v>0</v>
      </c>
      <c r="I109" s="8">
        <f>SUMIF(Jul!$N$4:$N$4000, 'Tag 4'!B109, Jul!$H$4:$H$4000)</f>
        <v>0</v>
      </c>
      <c r="J109" s="8">
        <f>SUMIF(Aug!$N$4:$N$4000, 'Tag 4'!B109, Aug!$H$4:$H$4000)</f>
        <v>0</v>
      </c>
      <c r="K109" s="8">
        <f>SUMIF(Sep!$N$4:$N$4000, 'Tag 4'!B109, Sep!$H$4:$H$4000)</f>
        <v>0</v>
      </c>
      <c r="L109" s="8">
        <f>SUMIF(Oct!$N$4:$N$4000, 'Tag 4'!B109, Oct!$H$4:$H$4000)</f>
        <v>0</v>
      </c>
      <c r="M109" s="8">
        <f>SUMIF(Nov!$N$4:$N$4000, 'Tag 4'!B109, Nov!$H$4:$H$4000)</f>
        <v>0</v>
      </c>
      <c r="N109" s="8">
        <f>SUMIF(Dec!$N$4:$N$4000, 'Tag 4'!B109, Dec!$H$4:$H$4000)</f>
        <v>0</v>
      </c>
      <c r="O109" s="1">
        <f t="shared" si="2"/>
        <v>0</v>
      </c>
    </row>
    <row r="110" spans="2:15" x14ac:dyDescent="0.2">
      <c r="B110" s="21">
        <f>Tags!L110</f>
        <v>0</v>
      </c>
      <c r="C110" s="8">
        <f>SUMIF(Jan!$N$4:$N$4000, 'Tag 4'!B110, Jan!$H$4:$H$4000)</f>
        <v>0</v>
      </c>
      <c r="D110" s="8">
        <f>SUMIF(Feb!$N$4:$N$4000, 'Tag 4'!B110, Feb!$H$4:$H$4000)</f>
        <v>0</v>
      </c>
      <c r="E110" s="8">
        <f>SUMIF(Mar!$N$4:$N$4000, 'Tag 4'!B110, Mar!$H$4:$H$4000)</f>
        <v>0</v>
      </c>
      <c r="F110" s="8">
        <f>SUMIF(Apr!$N$4:$N$4000, 'Tag 4'!B110, Apr!$H$4:$H$4000)</f>
        <v>0</v>
      </c>
      <c r="G110" s="8">
        <f>SUMIF(May!$N$4:$N$4000, 'Tag 4'!B110, May!$H$4:$H$4000)</f>
        <v>0</v>
      </c>
      <c r="H110" s="8">
        <f>SUMIF(Jun!$N$4:$N$4000, 'Tag 4'!B110, Jun!$H$4:$H$4000)</f>
        <v>0</v>
      </c>
      <c r="I110" s="8">
        <f>SUMIF(Jul!$N$4:$N$4000, 'Tag 4'!B110, Jul!$H$4:$H$4000)</f>
        <v>0</v>
      </c>
      <c r="J110" s="8">
        <f>SUMIF(Aug!$N$4:$N$4000, 'Tag 4'!B110, Aug!$H$4:$H$4000)</f>
        <v>0</v>
      </c>
      <c r="K110" s="8">
        <f>SUMIF(Sep!$N$4:$N$4000, 'Tag 4'!B110, Sep!$H$4:$H$4000)</f>
        <v>0</v>
      </c>
      <c r="L110" s="8">
        <f>SUMIF(Oct!$N$4:$N$4000, 'Tag 4'!B110, Oct!$H$4:$H$4000)</f>
        <v>0</v>
      </c>
      <c r="M110" s="8">
        <f>SUMIF(Nov!$N$4:$N$4000, 'Tag 4'!B110, Nov!$H$4:$H$4000)</f>
        <v>0</v>
      </c>
      <c r="N110" s="8">
        <f>SUMIF(Dec!$N$4:$N$4000, 'Tag 4'!B110, Dec!$H$4:$H$4000)</f>
        <v>0</v>
      </c>
      <c r="O110" s="1">
        <f t="shared" si="2"/>
        <v>0</v>
      </c>
    </row>
    <row r="111" spans="2:15" x14ac:dyDescent="0.2">
      <c r="B111" s="21">
        <f>Tags!L111</f>
        <v>0</v>
      </c>
      <c r="C111" s="8">
        <f>SUMIF(Jan!$N$4:$N$4000, 'Tag 4'!B111, Jan!$H$4:$H$4000)</f>
        <v>0</v>
      </c>
      <c r="D111" s="8">
        <f>SUMIF(Feb!$N$4:$N$4000, 'Tag 4'!B111, Feb!$H$4:$H$4000)</f>
        <v>0</v>
      </c>
      <c r="E111" s="8">
        <f>SUMIF(Mar!$N$4:$N$4000, 'Tag 4'!B111, Mar!$H$4:$H$4000)</f>
        <v>0</v>
      </c>
      <c r="F111" s="8">
        <f>SUMIF(Apr!$N$4:$N$4000, 'Tag 4'!B111, Apr!$H$4:$H$4000)</f>
        <v>0</v>
      </c>
      <c r="G111" s="8">
        <f>SUMIF(May!$N$4:$N$4000, 'Tag 4'!B111, May!$H$4:$H$4000)</f>
        <v>0</v>
      </c>
      <c r="H111" s="8">
        <f>SUMIF(Jun!$N$4:$N$4000, 'Tag 4'!B111, Jun!$H$4:$H$4000)</f>
        <v>0</v>
      </c>
      <c r="I111" s="8">
        <f>SUMIF(Jul!$N$4:$N$4000, 'Tag 4'!B111, Jul!$H$4:$H$4000)</f>
        <v>0</v>
      </c>
      <c r="J111" s="8">
        <f>SUMIF(Aug!$N$4:$N$4000, 'Tag 4'!B111, Aug!$H$4:$H$4000)</f>
        <v>0</v>
      </c>
      <c r="K111" s="8">
        <f>SUMIF(Sep!$N$4:$N$4000, 'Tag 4'!B111, Sep!$H$4:$H$4000)</f>
        <v>0</v>
      </c>
      <c r="L111" s="8">
        <f>SUMIF(Oct!$N$4:$N$4000, 'Tag 4'!B111, Oct!$H$4:$H$4000)</f>
        <v>0</v>
      </c>
      <c r="M111" s="8">
        <f>SUMIF(Nov!$N$4:$N$4000, 'Tag 4'!B111, Nov!$H$4:$H$4000)</f>
        <v>0</v>
      </c>
      <c r="N111" s="8">
        <f>SUMIF(Dec!$N$4:$N$4000, 'Tag 4'!B111, Dec!$H$4:$H$4000)</f>
        <v>0</v>
      </c>
      <c r="O111" s="1">
        <f t="shared" si="2"/>
        <v>0</v>
      </c>
    </row>
    <row r="112" spans="2:15" x14ac:dyDescent="0.2">
      <c r="B112" s="21">
        <f>Tags!L112</f>
        <v>0</v>
      </c>
      <c r="C112" s="8">
        <f>SUMIF(Jan!$N$4:$N$4000, 'Tag 4'!B112, Jan!$H$4:$H$4000)</f>
        <v>0</v>
      </c>
      <c r="D112" s="8">
        <f>SUMIF(Feb!$N$4:$N$4000, 'Tag 4'!B112, Feb!$H$4:$H$4000)</f>
        <v>0</v>
      </c>
      <c r="E112" s="8">
        <f>SUMIF(Mar!$N$4:$N$4000, 'Tag 4'!B112, Mar!$H$4:$H$4000)</f>
        <v>0</v>
      </c>
      <c r="F112" s="8">
        <f>SUMIF(Apr!$N$4:$N$4000, 'Tag 4'!B112, Apr!$H$4:$H$4000)</f>
        <v>0</v>
      </c>
      <c r="G112" s="8">
        <f>SUMIF(May!$N$4:$N$4000, 'Tag 4'!B112, May!$H$4:$H$4000)</f>
        <v>0</v>
      </c>
      <c r="H112" s="8">
        <f>SUMIF(Jun!$N$4:$N$4000, 'Tag 4'!B112, Jun!$H$4:$H$4000)</f>
        <v>0</v>
      </c>
      <c r="I112" s="8">
        <f>SUMIF(Jul!$N$4:$N$4000, 'Tag 4'!B112, Jul!$H$4:$H$4000)</f>
        <v>0</v>
      </c>
      <c r="J112" s="8">
        <f>SUMIF(Aug!$N$4:$N$4000, 'Tag 4'!B112, Aug!$H$4:$H$4000)</f>
        <v>0</v>
      </c>
      <c r="K112" s="8">
        <f>SUMIF(Sep!$N$4:$N$4000, 'Tag 4'!B112, Sep!$H$4:$H$4000)</f>
        <v>0</v>
      </c>
      <c r="L112" s="8">
        <f>SUMIF(Oct!$N$4:$N$4000, 'Tag 4'!B112, Oct!$H$4:$H$4000)</f>
        <v>0</v>
      </c>
      <c r="M112" s="8">
        <f>SUMIF(Nov!$N$4:$N$4000, 'Tag 4'!B112, Nov!$H$4:$H$4000)</f>
        <v>0</v>
      </c>
      <c r="N112" s="8">
        <f>SUMIF(Dec!$N$4:$N$4000, 'Tag 4'!B112, Dec!$H$4:$H$4000)</f>
        <v>0</v>
      </c>
      <c r="O112" s="1">
        <f t="shared" si="2"/>
        <v>0</v>
      </c>
    </row>
    <row r="113" spans="2:15" x14ac:dyDescent="0.2">
      <c r="B113" s="21">
        <f>Tags!L113</f>
        <v>0</v>
      </c>
      <c r="C113" s="8">
        <f>SUMIF(Jan!$N$4:$N$4000, 'Tag 4'!B113, Jan!$H$4:$H$4000)</f>
        <v>0</v>
      </c>
      <c r="D113" s="8">
        <f>SUMIF(Feb!$N$4:$N$4000, 'Tag 4'!B113, Feb!$H$4:$H$4000)</f>
        <v>0</v>
      </c>
      <c r="E113" s="8">
        <f>SUMIF(Mar!$N$4:$N$4000, 'Tag 4'!B113, Mar!$H$4:$H$4000)</f>
        <v>0</v>
      </c>
      <c r="F113" s="8">
        <f>SUMIF(Apr!$N$4:$N$4000, 'Tag 4'!B113, Apr!$H$4:$H$4000)</f>
        <v>0</v>
      </c>
      <c r="G113" s="8">
        <f>SUMIF(May!$N$4:$N$4000, 'Tag 4'!B113, May!$H$4:$H$4000)</f>
        <v>0</v>
      </c>
      <c r="H113" s="8">
        <f>SUMIF(Jun!$N$4:$N$4000, 'Tag 4'!B113, Jun!$H$4:$H$4000)</f>
        <v>0</v>
      </c>
      <c r="I113" s="8">
        <f>SUMIF(Jul!$N$4:$N$4000, 'Tag 4'!B113, Jul!$H$4:$H$4000)</f>
        <v>0</v>
      </c>
      <c r="J113" s="8">
        <f>SUMIF(Aug!$N$4:$N$4000, 'Tag 4'!B113, Aug!$H$4:$H$4000)</f>
        <v>0</v>
      </c>
      <c r="K113" s="8">
        <f>SUMIF(Sep!$N$4:$N$4000, 'Tag 4'!B113, Sep!$H$4:$H$4000)</f>
        <v>0</v>
      </c>
      <c r="L113" s="8">
        <f>SUMIF(Oct!$N$4:$N$4000, 'Tag 4'!B113, Oct!$H$4:$H$4000)</f>
        <v>0</v>
      </c>
      <c r="M113" s="8">
        <f>SUMIF(Nov!$N$4:$N$4000, 'Tag 4'!B113, Nov!$H$4:$H$4000)</f>
        <v>0</v>
      </c>
      <c r="N113" s="8">
        <f>SUMIF(Dec!$N$4:$N$4000, 'Tag 4'!B113, Dec!$H$4:$H$4000)</f>
        <v>0</v>
      </c>
      <c r="O113" s="1">
        <f t="shared" si="2"/>
        <v>0</v>
      </c>
    </row>
    <row r="114" spans="2:15" x14ac:dyDescent="0.2">
      <c r="B114" s="21">
        <f>Tags!L114</f>
        <v>0</v>
      </c>
      <c r="C114" s="8">
        <f>SUMIF(Jan!$N$4:$N$4000, 'Tag 4'!B114, Jan!$H$4:$H$4000)</f>
        <v>0</v>
      </c>
      <c r="D114" s="8">
        <f>SUMIF(Feb!$N$4:$N$4000, 'Tag 4'!B114, Feb!$H$4:$H$4000)</f>
        <v>0</v>
      </c>
      <c r="E114" s="8">
        <f>SUMIF(Mar!$N$4:$N$4000, 'Tag 4'!B114, Mar!$H$4:$H$4000)</f>
        <v>0</v>
      </c>
      <c r="F114" s="8">
        <f>SUMIF(Apr!$N$4:$N$4000, 'Tag 4'!B114, Apr!$H$4:$H$4000)</f>
        <v>0</v>
      </c>
      <c r="G114" s="8">
        <f>SUMIF(May!$N$4:$N$4000, 'Tag 4'!B114, May!$H$4:$H$4000)</f>
        <v>0</v>
      </c>
      <c r="H114" s="8">
        <f>SUMIF(Jun!$N$4:$N$4000, 'Tag 4'!B114, Jun!$H$4:$H$4000)</f>
        <v>0</v>
      </c>
      <c r="I114" s="8">
        <f>SUMIF(Jul!$N$4:$N$4000, 'Tag 4'!B114, Jul!$H$4:$H$4000)</f>
        <v>0</v>
      </c>
      <c r="J114" s="8">
        <f>SUMIF(Aug!$N$4:$N$4000, 'Tag 4'!B114, Aug!$H$4:$H$4000)</f>
        <v>0</v>
      </c>
      <c r="K114" s="8">
        <f>SUMIF(Sep!$N$4:$N$4000, 'Tag 4'!B114, Sep!$H$4:$H$4000)</f>
        <v>0</v>
      </c>
      <c r="L114" s="8">
        <f>SUMIF(Oct!$N$4:$N$4000, 'Tag 4'!B114, Oct!$H$4:$H$4000)</f>
        <v>0</v>
      </c>
      <c r="M114" s="8">
        <f>SUMIF(Nov!$N$4:$N$4000, 'Tag 4'!B114, Nov!$H$4:$H$4000)</f>
        <v>0</v>
      </c>
      <c r="N114" s="8">
        <f>SUMIF(Dec!$N$4:$N$4000, 'Tag 4'!B114, Dec!$H$4:$H$4000)</f>
        <v>0</v>
      </c>
      <c r="O114" s="1">
        <f t="shared" si="2"/>
        <v>0</v>
      </c>
    </row>
    <row r="115" spans="2:15" x14ac:dyDescent="0.2">
      <c r="B115" s="21">
        <f>Tags!L115</f>
        <v>0</v>
      </c>
      <c r="C115" s="8">
        <f>SUMIF(Jan!$N$4:$N$4000, 'Tag 4'!B115, Jan!$H$4:$H$4000)</f>
        <v>0</v>
      </c>
      <c r="D115" s="8">
        <f>SUMIF(Feb!$N$4:$N$4000, 'Tag 4'!B115, Feb!$H$4:$H$4000)</f>
        <v>0</v>
      </c>
      <c r="E115" s="8">
        <f>SUMIF(Mar!$N$4:$N$4000, 'Tag 4'!B115, Mar!$H$4:$H$4000)</f>
        <v>0</v>
      </c>
      <c r="F115" s="8">
        <f>SUMIF(Apr!$N$4:$N$4000, 'Tag 4'!B115, Apr!$H$4:$H$4000)</f>
        <v>0</v>
      </c>
      <c r="G115" s="8">
        <f>SUMIF(May!$N$4:$N$4000, 'Tag 4'!B115, May!$H$4:$H$4000)</f>
        <v>0</v>
      </c>
      <c r="H115" s="8">
        <f>SUMIF(Jun!$N$4:$N$4000, 'Tag 4'!B115, Jun!$H$4:$H$4000)</f>
        <v>0</v>
      </c>
      <c r="I115" s="8">
        <f>SUMIF(Jul!$N$4:$N$4000, 'Tag 4'!B115, Jul!$H$4:$H$4000)</f>
        <v>0</v>
      </c>
      <c r="J115" s="8">
        <f>SUMIF(Aug!$N$4:$N$4000, 'Tag 4'!B115, Aug!$H$4:$H$4000)</f>
        <v>0</v>
      </c>
      <c r="K115" s="8">
        <f>SUMIF(Sep!$N$4:$N$4000, 'Tag 4'!B115, Sep!$H$4:$H$4000)</f>
        <v>0</v>
      </c>
      <c r="L115" s="8">
        <f>SUMIF(Oct!$N$4:$N$4000, 'Tag 4'!B115, Oct!$H$4:$H$4000)</f>
        <v>0</v>
      </c>
      <c r="M115" s="8">
        <f>SUMIF(Nov!$N$4:$N$4000, 'Tag 4'!B115, Nov!$H$4:$H$4000)</f>
        <v>0</v>
      </c>
      <c r="N115" s="8">
        <f>SUMIF(Dec!$N$4:$N$4000, 'Tag 4'!B115, Dec!$H$4:$H$4000)</f>
        <v>0</v>
      </c>
      <c r="O115" s="1">
        <f t="shared" si="2"/>
        <v>0</v>
      </c>
    </row>
    <row r="116" spans="2:15" x14ac:dyDescent="0.2">
      <c r="B116" s="21">
        <f>Tags!L116</f>
        <v>0</v>
      </c>
      <c r="C116" s="8">
        <f>SUMIF(Jan!$N$4:$N$4000, 'Tag 4'!B116, Jan!$H$4:$H$4000)</f>
        <v>0</v>
      </c>
      <c r="D116" s="8">
        <f>SUMIF(Feb!$N$4:$N$4000, 'Tag 4'!B116, Feb!$H$4:$H$4000)</f>
        <v>0</v>
      </c>
      <c r="E116" s="8">
        <f>SUMIF(Mar!$N$4:$N$4000, 'Tag 4'!B116, Mar!$H$4:$H$4000)</f>
        <v>0</v>
      </c>
      <c r="F116" s="8">
        <f>SUMIF(Apr!$N$4:$N$4000, 'Tag 4'!B116, Apr!$H$4:$H$4000)</f>
        <v>0</v>
      </c>
      <c r="G116" s="8">
        <f>SUMIF(May!$N$4:$N$4000, 'Tag 4'!B116, May!$H$4:$H$4000)</f>
        <v>0</v>
      </c>
      <c r="H116" s="8">
        <f>SUMIF(Jun!$N$4:$N$4000, 'Tag 4'!B116, Jun!$H$4:$H$4000)</f>
        <v>0</v>
      </c>
      <c r="I116" s="8">
        <f>SUMIF(Jul!$N$4:$N$4000, 'Tag 4'!B116, Jul!$H$4:$H$4000)</f>
        <v>0</v>
      </c>
      <c r="J116" s="8">
        <f>SUMIF(Aug!$N$4:$N$4000, 'Tag 4'!B116, Aug!$H$4:$H$4000)</f>
        <v>0</v>
      </c>
      <c r="K116" s="8">
        <f>SUMIF(Sep!$N$4:$N$4000, 'Tag 4'!B116, Sep!$H$4:$H$4000)</f>
        <v>0</v>
      </c>
      <c r="L116" s="8">
        <f>SUMIF(Oct!$N$4:$N$4000, 'Tag 4'!B116, Oct!$H$4:$H$4000)</f>
        <v>0</v>
      </c>
      <c r="M116" s="8">
        <f>SUMIF(Nov!$N$4:$N$4000, 'Tag 4'!B116, Nov!$H$4:$H$4000)</f>
        <v>0</v>
      </c>
      <c r="N116" s="8">
        <f>SUMIF(Dec!$N$4:$N$4000, 'Tag 4'!B116, Dec!$H$4:$H$4000)</f>
        <v>0</v>
      </c>
      <c r="O116" s="1">
        <f t="shared" si="2"/>
        <v>0</v>
      </c>
    </row>
    <row r="117" spans="2:15" x14ac:dyDescent="0.2">
      <c r="B117" s="21">
        <f>Tags!L117</f>
        <v>0</v>
      </c>
      <c r="C117" s="8">
        <f>SUMIF(Jan!$N$4:$N$4000, 'Tag 4'!B117, Jan!$H$4:$H$4000)</f>
        <v>0</v>
      </c>
      <c r="D117" s="8">
        <f>SUMIF(Feb!$N$4:$N$4000, 'Tag 4'!B117, Feb!$H$4:$H$4000)</f>
        <v>0</v>
      </c>
      <c r="E117" s="8">
        <f>SUMIF(Mar!$N$4:$N$4000, 'Tag 4'!B117, Mar!$H$4:$H$4000)</f>
        <v>0</v>
      </c>
      <c r="F117" s="8">
        <f>SUMIF(Apr!$N$4:$N$4000, 'Tag 4'!B117, Apr!$H$4:$H$4000)</f>
        <v>0</v>
      </c>
      <c r="G117" s="8">
        <f>SUMIF(May!$N$4:$N$4000, 'Tag 4'!B117, May!$H$4:$H$4000)</f>
        <v>0</v>
      </c>
      <c r="H117" s="8">
        <f>SUMIF(Jun!$N$4:$N$4000, 'Tag 4'!B117, Jun!$H$4:$H$4000)</f>
        <v>0</v>
      </c>
      <c r="I117" s="8">
        <f>SUMIF(Jul!$N$4:$N$4000, 'Tag 4'!B117, Jul!$H$4:$H$4000)</f>
        <v>0</v>
      </c>
      <c r="J117" s="8">
        <f>SUMIF(Aug!$N$4:$N$4000, 'Tag 4'!B117, Aug!$H$4:$H$4000)</f>
        <v>0</v>
      </c>
      <c r="K117" s="8">
        <f>SUMIF(Sep!$N$4:$N$4000, 'Tag 4'!B117, Sep!$H$4:$H$4000)</f>
        <v>0</v>
      </c>
      <c r="L117" s="8">
        <f>SUMIF(Oct!$N$4:$N$4000, 'Tag 4'!B117, Oct!$H$4:$H$4000)</f>
        <v>0</v>
      </c>
      <c r="M117" s="8">
        <f>SUMIF(Nov!$N$4:$N$4000, 'Tag 4'!B117, Nov!$H$4:$H$4000)</f>
        <v>0</v>
      </c>
      <c r="N117" s="8">
        <f>SUMIF(Dec!$N$4:$N$4000, 'Tag 4'!B117, Dec!$H$4:$H$4000)</f>
        <v>0</v>
      </c>
      <c r="O117" s="1">
        <f t="shared" si="2"/>
        <v>0</v>
      </c>
    </row>
    <row r="118" spans="2:15" x14ac:dyDescent="0.2">
      <c r="B118" s="21">
        <f>Tags!L118</f>
        <v>0</v>
      </c>
      <c r="C118" s="8">
        <f>SUMIF(Jan!$N$4:$N$4000, 'Tag 4'!B118, Jan!$H$4:$H$4000)</f>
        <v>0</v>
      </c>
      <c r="D118" s="8">
        <f>SUMIF(Feb!$N$4:$N$4000, 'Tag 4'!B118, Feb!$H$4:$H$4000)</f>
        <v>0</v>
      </c>
      <c r="E118" s="8">
        <f>SUMIF(Mar!$N$4:$N$4000, 'Tag 4'!B118, Mar!$H$4:$H$4000)</f>
        <v>0</v>
      </c>
      <c r="F118" s="8">
        <f>SUMIF(Apr!$N$4:$N$4000, 'Tag 4'!B118, Apr!$H$4:$H$4000)</f>
        <v>0</v>
      </c>
      <c r="G118" s="8">
        <f>SUMIF(May!$N$4:$N$4000, 'Tag 4'!B118, May!$H$4:$H$4000)</f>
        <v>0</v>
      </c>
      <c r="H118" s="8">
        <f>SUMIF(Jun!$N$4:$N$4000, 'Tag 4'!B118, Jun!$H$4:$H$4000)</f>
        <v>0</v>
      </c>
      <c r="I118" s="8">
        <f>SUMIF(Jul!$N$4:$N$4000, 'Tag 4'!B118, Jul!$H$4:$H$4000)</f>
        <v>0</v>
      </c>
      <c r="J118" s="8">
        <f>SUMIF(Aug!$N$4:$N$4000, 'Tag 4'!B118, Aug!$H$4:$H$4000)</f>
        <v>0</v>
      </c>
      <c r="K118" s="8">
        <f>SUMIF(Sep!$N$4:$N$4000, 'Tag 4'!B118, Sep!$H$4:$H$4000)</f>
        <v>0</v>
      </c>
      <c r="L118" s="8">
        <f>SUMIF(Oct!$N$4:$N$4000, 'Tag 4'!B118, Oct!$H$4:$H$4000)</f>
        <v>0</v>
      </c>
      <c r="M118" s="8">
        <f>SUMIF(Nov!$N$4:$N$4000, 'Tag 4'!B118, Nov!$H$4:$H$4000)</f>
        <v>0</v>
      </c>
      <c r="N118" s="8">
        <f>SUMIF(Dec!$N$4:$N$4000, 'Tag 4'!B118, Dec!$H$4:$H$4000)</f>
        <v>0</v>
      </c>
      <c r="O118" s="1">
        <f t="shared" si="2"/>
        <v>0</v>
      </c>
    </row>
    <row r="119" spans="2:15" x14ac:dyDescent="0.2">
      <c r="B119" s="21">
        <f>Tags!L119</f>
        <v>0</v>
      </c>
      <c r="C119" s="8">
        <f>SUMIF(Jan!$N$4:$N$4000, 'Tag 4'!B119, Jan!$H$4:$H$4000)</f>
        <v>0</v>
      </c>
      <c r="D119" s="8">
        <f>SUMIF(Feb!$N$4:$N$4000, 'Tag 4'!B119, Feb!$H$4:$H$4000)</f>
        <v>0</v>
      </c>
      <c r="E119" s="8">
        <f>SUMIF(Mar!$N$4:$N$4000, 'Tag 4'!B119, Mar!$H$4:$H$4000)</f>
        <v>0</v>
      </c>
      <c r="F119" s="8">
        <f>SUMIF(Apr!$N$4:$N$4000, 'Tag 4'!B119, Apr!$H$4:$H$4000)</f>
        <v>0</v>
      </c>
      <c r="G119" s="8">
        <f>SUMIF(May!$N$4:$N$4000, 'Tag 4'!B119, May!$H$4:$H$4000)</f>
        <v>0</v>
      </c>
      <c r="H119" s="8">
        <f>SUMIF(Jun!$N$4:$N$4000, 'Tag 4'!B119, Jun!$H$4:$H$4000)</f>
        <v>0</v>
      </c>
      <c r="I119" s="8">
        <f>SUMIF(Jul!$N$4:$N$4000, 'Tag 4'!B119, Jul!$H$4:$H$4000)</f>
        <v>0</v>
      </c>
      <c r="J119" s="8">
        <f>SUMIF(Aug!$N$4:$N$4000, 'Tag 4'!B119, Aug!$H$4:$H$4000)</f>
        <v>0</v>
      </c>
      <c r="K119" s="8">
        <f>SUMIF(Sep!$N$4:$N$4000, 'Tag 4'!B119, Sep!$H$4:$H$4000)</f>
        <v>0</v>
      </c>
      <c r="L119" s="8">
        <f>SUMIF(Oct!$N$4:$N$4000, 'Tag 4'!B119, Oct!$H$4:$H$4000)</f>
        <v>0</v>
      </c>
      <c r="M119" s="8">
        <f>SUMIF(Nov!$N$4:$N$4000, 'Tag 4'!B119, Nov!$H$4:$H$4000)</f>
        <v>0</v>
      </c>
      <c r="N119" s="8">
        <f>SUMIF(Dec!$N$4:$N$4000, 'Tag 4'!B119, Dec!$H$4:$H$4000)</f>
        <v>0</v>
      </c>
      <c r="O119" s="1">
        <f t="shared" si="2"/>
        <v>0</v>
      </c>
    </row>
    <row r="120" spans="2:15" x14ac:dyDescent="0.2">
      <c r="B120" s="21">
        <f>Tags!L120</f>
        <v>0</v>
      </c>
      <c r="C120" s="8">
        <f>SUMIF(Jan!$N$4:$N$4000, 'Tag 4'!B120, Jan!$H$4:$H$4000)</f>
        <v>0</v>
      </c>
      <c r="D120" s="8">
        <f>SUMIF(Feb!$N$4:$N$4000, 'Tag 4'!B120, Feb!$H$4:$H$4000)</f>
        <v>0</v>
      </c>
      <c r="E120" s="8">
        <f>SUMIF(Mar!$N$4:$N$4000, 'Tag 4'!B120, Mar!$H$4:$H$4000)</f>
        <v>0</v>
      </c>
      <c r="F120" s="8">
        <f>SUMIF(Apr!$N$4:$N$4000, 'Tag 4'!B120, Apr!$H$4:$H$4000)</f>
        <v>0</v>
      </c>
      <c r="G120" s="8">
        <f>SUMIF(May!$N$4:$N$4000, 'Tag 4'!B120, May!$H$4:$H$4000)</f>
        <v>0</v>
      </c>
      <c r="H120" s="8">
        <f>SUMIF(Jun!$N$4:$N$4000, 'Tag 4'!B120, Jun!$H$4:$H$4000)</f>
        <v>0</v>
      </c>
      <c r="I120" s="8">
        <f>SUMIF(Jul!$N$4:$N$4000, 'Tag 4'!B120, Jul!$H$4:$H$4000)</f>
        <v>0</v>
      </c>
      <c r="J120" s="8">
        <f>SUMIF(Aug!$N$4:$N$4000, 'Tag 4'!B120, Aug!$H$4:$H$4000)</f>
        <v>0</v>
      </c>
      <c r="K120" s="8">
        <f>SUMIF(Sep!$N$4:$N$4000, 'Tag 4'!B120, Sep!$H$4:$H$4000)</f>
        <v>0</v>
      </c>
      <c r="L120" s="8">
        <f>SUMIF(Oct!$N$4:$N$4000, 'Tag 4'!B120, Oct!$H$4:$H$4000)</f>
        <v>0</v>
      </c>
      <c r="M120" s="8">
        <f>SUMIF(Nov!$N$4:$N$4000, 'Tag 4'!B120, Nov!$H$4:$H$4000)</f>
        <v>0</v>
      </c>
      <c r="N120" s="8">
        <f>SUMIF(Dec!$N$4:$N$4000, 'Tag 4'!B120, Dec!$H$4:$H$4000)</f>
        <v>0</v>
      </c>
      <c r="O120" s="1">
        <f t="shared" si="2"/>
        <v>0</v>
      </c>
    </row>
    <row r="121" spans="2:15" x14ac:dyDescent="0.2">
      <c r="B121" s="21">
        <f>Tags!L121</f>
        <v>0</v>
      </c>
      <c r="C121" s="8">
        <f>SUMIF(Jan!$N$4:$N$4000, 'Tag 4'!B121, Jan!$H$4:$H$4000)</f>
        <v>0</v>
      </c>
      <c r="D121" s="8">
        <f>SUMIF(Feb!$N$4:$N$4000, 'Tag 4'!B121, Feb!$H$4:$H$4000)</f>
        <v>0</v>
      </c>
      <c r="E121" s="8">
        <f>SUMIF(Mar!$N$4:$N$4000, 'Tag 4'!B121, Mar!$H$4:$H$4000)</f>
        <v>0</v>
      </c>
      <c r="F121" s="8">
        <f>SUMIF(Apr!$N$4:$N$4000, 'Tag 4'!B121, Apr!$H$4:$H$4000)</f>
        <v>0</v>
      </c>
      <c r="G121" s="8">
        <f>SUMIF(May!$N$4:$N$4000, 'Tag 4'!B121, May!$H$4:$H$4000)</f>
        <v>0</v>
      </c>
      <c r="H121" s="8">
        <f>SUMIF(Jun!$N$4:$N$4000, 'Tag 4'!B121, Jun!$H$4:$H$4000)</f>
        <v>0</v>
      </c>
      <c r="I121" s="8">
        <f>SUMIF(Jul!$N$4:$N$4000, 'Tag 4'!B121, Jul!$H$4:$H$4000)</f>
        <v>0</v>
      </c>
      <c r="J121" s="8">
        <f>SUMIF(Aug!$N$4:$N$4000, 'Tag 4'!B121, Aug!$H$4:$H$4000)</f>
        <v>0</v>
      </c>
      <c r="K121" s="8">
        <f>SUMIF(Sep!$N$4:$N$4000, 'Tag 4'!B121, Sep!$H$4:$H$4000)</f>
        <v>0</v>
      </c>
      <c r="L121" s="8">
        <f>SUMIF(Oct!$N$4:$N$4000, 'Tag 4'!B121, Oct!$H$4:$H$4000)</f>
        <v>0</v>
      </c>
      <c r="M121" s="8">
        <f>SUMIF(Nov!$N$4:$N$4000, 'Tag 4'!B121, Nov!$H$4:$H$4000)</f>
        <v>0</v>
      </c>
      <c r="N121" s="8">
        <f>SUMIF(Dec!$N$4:$N$4000, 'Tag 4'!B121, Dec!$H$4:$H$4000)</f>
        <v>0</v>
      </c>
      <c r="O121" s="1">
        <f t="shared" si="2"/>
        <v>0</v>
      </c>
    </row>
    <row r="122" spans="2:15" x14ac:dyDescent="0.2">
      <c r="B122" s="21">
        <f>Tags!L122</f>
        <v>0</v>
      </c>
      <c r="C122" s="8">
        <f>SUMIF(Jan!$N$4:$N$4000, 'Tag 4'!B122, Jan!$H$4:$H$4000)</f>
        <v>0</v>
      </c>
      <c r="D122" s="8">
        <f>SUMIF(Feb!$N$4:$N$4000, 'Tag 4'!B122, Feb!$H$4:$H$4000)</f>
        <v>0</v>
      </c>
      <c r="E122" s="8">
        <f>SUMIF(Mar!$N$4:$N$4000, 'Tag 4'!B122, Mar!$H$4:$H$4000)</f>
        <v>0</v>
      </c>
      <c r="F122" s="8">
        <f>SUMIF(Apr!$N$4:$N$4000, 'Tag 4'!B122, Apr!$H$4:$H$4000)</f>
        <v>0</v>
      </c>
      <c r="G122" s="8">
        <f>SUMIF(May!$N$4:$N$4000, 'Tag 4'!B122, May!$H$4:$H$4000)</f>
        <v>0</v>
      </c>
      <c r="H122" s="8">
        <f>SUMIF(Jun!$N$4:$N$4000, 'Tag 4'!B122, Jun!$H$4:$H$4000)</f>
        <v>0</v>
      </c>
      <c r="I122" s="8">
        <f>SUMIF(Jul!$N$4:$N$4000, 'Tag 4'!B122, Jul!$H$4:$H$4000)</f>
        <v>0</v>
      </c>
      <c r="J122" s="8">
        <f>SUMIF(Aug!$N$4:$N$4000, 'Tag 4'!B122, Aug!$H$4:$H$4000)</f>
        <v>0</v>
      </c>
      <c r="K122" s="8">
        <f>SUMIF(Sep!$N$4:$N$4000, 'Tag 4'!B122, Sep!$H$4:$H$4000)</f>
        <v>0</v>
      </c>
      <c r="L122" s="8">
        <f>SUMIF(Oct!$N$4:$N$4000, 'Tag 4'!B122, Oct!$H$4:$H$4000)</f>
        <v>0</v>
      </c>
      <c r="M122" s="8">
        <f>SUMIF(Nov!$N$4:$N$4000, 'Tag 4'!B122, Nov!$H$4:$H$4000)</f>
        <v>0</v>
      </c>
      <c r="N122" s="8">
        <f>SUMIF(Dec!$N$4:$N$4000, 'Tag 4'!B122, Dec!$H$4:$H$4000)</f>
        <v>0</v>
      </c>
      <c r="O122" s="1">
        <f t="shared" si="2"/>
        <v>0</v>
      </c>
    </row>
    <row r="123" spans="2:15" x14ac:dyDescent="0.2">
      <c r="B123" s="21">
        <f>Tags!L123</f>
        <v>0</v>
      </c>
      <c r="C123" s="8">
        <f>SUMIF(Jan!$N$4:$N$4000, 'Tag 4'!B123, Jan!$H$4:$H$4000)</f>
        <v>0</v>
      </c>
      <c r="D123" s="8">
        <f>SUMIF(Feb!$N$4:$N$4000, 'Tag 4'!B123, Feb!$H$4:$H$4000)</f>
        <v>0</v>
      </c>
      <c r="E123" s="8">
        <f>SUMIF(Mar!$N$4:$N$4000, 'Tag 4'!B123, Mar!$H$4:$H$4000)</f>
        <v>0</v>
      </c>
      <c r="F123" s="8">
        <f>SUMIF(Apr!$N$4:$N$4000, 'Tag 4'!B123, Apr!$H$4:$H$4000)</f>
        <v>0</v>
      </c>
      <c r="G123" s="8">
        <f>SUMIF(May!$N$4:$N$4000, 'Tag 4'!B123, May!$H$4:$H$4000)</f>
        <v>0</v>
      </c>
      <c r="H123" s="8">
        <f>SUMIF(Jun!$N$4:$N$4000, 'Tag 4'!B123, Jun!$H$4:$H$4000)</f>
        <v>0</v>
      </c>
      <c r="I123" s="8">
        <f>SUMIF(Jul!$N$4:$N$4000, 'Tag 4'!B123, Jul!$H$4:$H$4000)</f>
        <v>0</v>
      </c>
      <c r="J123" s="8">
        <f>SUMIF(Aug!$N$4:$N$4000, 'Tag 4'!B123, Aug!$H$4:$H$4000)</f>
        <v>0</v>
      </c>
      <c r="K123" s="8">
        <f>SUMIF(Sep!$N$4:$N$4000, 'Tag 4'!B123, Sep!$H$4:$H$4000)</f>
        <v>0</v>
      </c>
      <c r="L123" s="8">
        <f>SUMIF(Oct!$N$4:$N$4000, 'Tag 4'!B123, Oct!$H$4:$H$4000)</f>
        <v>0</v>
      </c>
      <c r="M123" s="8">
        <f>SUMIF(Nov!$N$4:$N$4000, 'Tag 4'!B123, Nov!$H$4:$H$4000)</f>
        <v>0</v>
      </c>
      <c r="N123" s="8">
        <f>SUMIF(Dec!$N$4:$N$4000, 'Tag 4'!B123, Dec!$H$4:$H$4000)</f>
        <v>0</v>
      </c>
      <c r="O123" s="1">
        <f t="shared" si="2"/>
        <v>0</v>
      </c>
    </row>
    <row r="124" spans="2:15" x14ac:dyDescent="0.2">
      <c r="B124" s="21">
        <f>Tags!L124</f>
        <v>0</v>
      </c>
      <c r="C124" s="8">
        <f>SUMIF(Jan!$N$4:$N$4000, 'Tag 4'!B124, Jan!$H$4:$H$4000)</f>
        <v>0</v>
      </c>
      <c r="D124" s="8">
        <f>SUMIF(Feb!$N$4:$N$4000, 'Tag 4'!B124, Feb!$H$4:$H$4000)</f>
        <v>0</v>
      </c>
      <c r="E124" s="8">
        <f>SUMIF(Mar!$N$4:$N$4000, 'Tag 4'!B124, Mar!$H$4:$H$4000)</f>
        <v>0</v>
      </c>
      <c r="F124" s="8">
        <f>SUMIF(Apr!$N$4:$N$4000, 'Tag 4'!B124, Apr!$H$4:$H$4000)</f>
        <v>0</v>
      </c>
      <c r="G124" s="8">
        <f>SUMIF(May!$N$4:$N$4000, 'Tag 4'!B124, May!$H$4:$H$4000)</f>
        <v>0</v>
      </c>
      <c r="H124" s="8">
        <f>SUMIF(Jun!$N$4:$N$4000, 'Tag 4'!B124, Jun!$H$4:$H$4000)</f>
        <v>0</v>
      </c>
      <c r="I124" s="8">
        <f>SUMIF(Jul!$N$4:$N$4000, 'Tag 4'!B124, Jul!$H$4:$H$4000)</f>
        <v>0</v>
      </c>
      <c r="J124" s="8">
        <f>SUMIF(Aug!$N$4:$N$4000, 'Tag 4'!B124, Aug!$H$4:$H$4000)</f>
        <v>0</v>
      </c>
      <c r="K124" s="8">
        <f>SUMIF(Sep!$N$4:$N$4000, 'Tag 4'!B124, Sep!$H$4:$H$4000)</f>
        <v>0</v>
      </c>
      <c r="L124" s="8">
        <f>SUMIF(Oct!$N$4:$N$4000, 'Tag 4'!B124, Oct!$H$4:$H$4000)</f>
        <v>0</v>
      </c>
      <c r="M124" s="8">
        <f>SUMIF(Nov!$N$4:$N$4000, 'Tag 4'!B124, Nov!$H$4:$H$4000)</f>
        <v>0</v>
      </c>
      <c r="N124" s="8">
        <f>SUMIF(Dec!$N$4:$N$4000, 'Tag 4'!B124, Dec!$H$4:$H$4000)</f>
        <v>0</v>
      </c>
      <c r="O124" s="1">
        <f t="shared" si="2"/>
        <v>0</v>
      </c>
    </row>
    <row r="125" spans="2:15" x14ac:dyDescent="0.2">
      <c r="B125" s="21">
        <f>Tags!L125</f>
        <v>0</v>
      </c>
      <c r="C125" s="8">
        <f>SUMIF(Jan!$N$4:$N$4000, 'Tag 4'!B125, Jan!$H$4:$H$4000)</f>
        <v>0</v>
      </c>
      <c r="D125" s="8">
        <f>SUMIF(Feb!$N$4:$N$4000, 'Tag 4'!B125, Feb!$H$4:$H$4000)</f>
        <v>0</v>
      </c>
      <c r="E125" s="8">
        <f>SUMIF(Mar!$N$4:$N$4000, 'Tag 4'!B125, Mar!$H$4:$H$4000)</f>
        <v>0</v>
      </c>
      <c r="F125" s="8">
        <f>SUMIF(Apr!$N$4:$N$4000, 'Tag 4'!B125, Apr!$H$4:$H$4000)</f>
        <v>0</v>
      </c>
      <c r="G125" s="8">
        <f>SUMIF(May!$N$4:$N$4000, 'Tag 4'!B125, May!$H$4:$H$4000)</f>
        <v>0</v>
      </c>
      <c r="H125" s="8">
        <f>SUMIF(Jun!$N$4:$N$4000, 'Tag 4'!B125, Jun!$H$4:$H$4000)</f>
        <v>0</v>
      </c>
      <c r="I125" s="8">
        <f>SUMIF(Jul!$N$4:$N$4000, 'Tag 4'!B125, Jul!$H$4:$H$4000)</f>
        <v>0</v>
      </c>
      <c r="J125" s="8">
        <f>SUMIF(Aug!$N$4:$N$4000, 'Tag 4'!B125, Aug!$H$4:$H$4000)</f>
        <v>0</v>
      </c>
      <c r="K125" s="8">
        <f>SUMIF(Sep!$N$4:$N$4000, 'Tag 4'!B125, Sep!$H$4:$H$4000)</f>
        <v>0</v>
      </c>
      <c r="L125" s="8">
        <f>SUMIF(Oct!$N$4:$N$4000, 'Tag 4'!B125, Oct!$H$4:$H$4000)</f>
        <v>0</v>
      </c>
      <c r="M125" s="8">
        <f>SUMIF(Nov!$N$4:$N$4000, 'Tag 4'!B125, Nov!$H$4:$H$4000)</f>
        <v>0</v>
      </c>
      <c r="N125" s="8">
        <f>SUMIF(Dec!$N$4:$N$4000, 'Tag 4'!B125, Dec!$H$4:$H$4000)</f>
        <v>0</v>
      </c>
      <c r="O125" s="1">
        <f t="shared" si="2"/>
        <v>0</v>
      </c>
    </row>
    <row r="126" spans="2:15" x14ac:dyDescent="0.2">
      <c r="B126" s="21">
        <f>Tags!L126</f>
        <v>0</v>
      </c>
      <c r="C126" s="8">
        <f>SUMIF(Jan!$N$4:$N$4000, 'Tag 4'!B126, Jan!$H$4:$H$4000)</f>
        <v>0</v>
      </c>
      <c r="D126" s="8">
        <f>SUMIF(Feb!$N$4:$N$4000, 'Tag 4'!B126, Feb!$H$4:$H$4000)</f>
        <v>0</v>
      </c>
      <c r="E126" s="8">
        <f>SUMIF(Mar!$N$4:$N$4000, 'Tag 4'!B126, Mar!$H$4:$H$4000)</f>
        <v>0</v>
      </c>
      <c r="F126" s="8">
        <f>SUMIF(Apr!$N$4:$N$4000, 'Tag 4'!B126, Apr!$H$4:$H$4000)</f>
        <v>0</v>
      </c>
      <c r="G126" s="8">
        <f>SUMIF(May!$N$4:$N$4000, 'Tag 4'!B126, May!$H$4:$H$4000)</f>
        <v>0</v>
      </c>
      <c r="H126" s="8">
        <f>SUMIF(Jun!$N$4:$N$4000, 'Tag 4'!B126, Jun!$H$4:$H$4000)</f>
        <v>0</v>
      </c>
      <c r="I126" s="8">
        <f>SUMIF(Jul!$N$4:$N$4000, 'Tag 4'!B126, Jul!$H$4:$H$4000)</f>
        <v>0</v>
      </c>
      <c r="J126" s="8">
        <f>SUMIF(Aug!$N$4:$N$4000, 'Tag 4'!B126, Aug!$H$4:$H$4000)</f>
        <v>0</v>
      </c>
      <c r="K126" s="8">
        <f>SUMIF(Sep!$N$4:$N$4000, 'Tag 4'!B126, Sep!$H$4:$H$4000)</f>
        <v>0</v>
      </c>
      <c r="L126" s="8">
        <f>SUMIF(Oct!$N$4:$N$4000, 'Tag 4'!B126, Oct!$H$4:$H$4000)</f>
        <v>0</v>
      </c>
      <c r="M126" s="8">
        <f>SUMIF(Nov!$N$4:$N$4000, 'Tag 4'!B126, Nov!$H$4:$H$4000)</f>
        <v>0</v>
      </c>
      <c r="N126" s="8">
        <f>SUMIF(Dec!$N$4:$N$4000, 'Tag 4'!B126, Dec!$H$4:$H$4000)</f>
        <v>0</v>
      </c>
      <c r="O126" s="1">
        <f t="shared" si="2"/>
        <v>0</v>
      </c>
    </row>
    <row r="127" spans="2:15" x14ac:dyDescent="0.2">
      <c r="B127" s="21">
        <f>Tags!L127</f>
        <v>0</v>
      </c>
      <c r="C127" s="8">
        <f>SUMIF(Jan!$N$4:$N$4000, 'Tag 4'!B127, Jan!$H$4:$H$4000)</f>
        <v>0</v>
      </c>
      <c r="D127" s="8">
        <f>SUMIF(Feb!$N$4:$N$4000, 'Tag 4'!B127, Feb!$H$4:$H$4000)</f>
        <v>0</v>
      </c>
      <c r="E127" s="8">
        <f>SUMIF(Mar!$N$4:$N$4000, 'Tag 4'!B127, Mar!$H$4:$H$4000)</f>
        <v>0</v>
      </c>
      <c r="F127" s="8">
        <f>SUMIF(Apr!$N$4:$N$4000, 'Tag 4'!B127, Apr!$H$4:$H$4000)</f>
        <v>0</v>
      </c>
      <c r="G127" s="8">
        <f>SUMIF(May!$N$4:$N$4000, 'Tag 4'!B127, May!$H$4:$H$4000)</f>
        <v>0</v>
      </c>
      <c r="H127" s="8">
        <f>SUMIF(Jun!$N$4:$N$4000, 'Tag 4'!B127, Jun!$H$4:$H$4000)</f>
        <v>0</v>
      </c>
      <c r="I127" s="8">
        <f>SUMIF(Jul!$N$4:$N$4000, 'Tag 4'!B127, Jul!$H$4:$H$4000)</f>
        <v>0</v>
      </c>
      <c r="J127" s="8">
        <f>SUMIF(Aug!$N$4:$N$4000, 'Tag 4'!B127, Aug!$H$4:$H$4000)</f>
        <v>0</v>
      </c>
      <c r="K127" s="8">
        <f>SUMIF(Sep!$N$4:$N$4000, 'Tag 4'!B127, Sep!$H$4:$H$4000)</f>
        <v>0</v>
      </c>
      <c r="L127" s="8">
        <f>SUMIF(Oct!$N$4:$N$4000, 'Tag 4'!B127, Oct!$H$4:$H$4000)</f>
        <v>0</v>
      </c>
      <c r="M127" s="8">
        <f>SUMIF(Nov!$N$4:$N$4000, 'Tag 4'!B127, Nov!$H$4:$H$4000)</f>
        <v>0</v>
      </c>
      <c r="N127" s="8">
        <f>SUMIF(Dec!$N$4:$N$4000, 'Tag 4'!B127, Dec!$H$4:$H$4000)</f>
        <v>0</v>
      </c>
      <c r="O127" s="1">
        <f t="shared" si="2"/>
        <v>0</v>
      </c>
    </row>
    <row r="128" spans="2:15" x14ac:dyDescent="0.2">
      <c r="B128" s="21">
        <f>Tags!L128</f>
        <v>0</v>
      </c>
      <c r="C128" s="8">
        <f>SUMIF(Jan!$N$4:$N$4000, 'Tag 4'!B128, Jan!$H$4:$H$4000)</f>
        <v>0</v>
      </c>
      <c r="D128" s="8">
        <f>SUMIF(Feb!$N$4:$N$4000, 'Tag 4'!B128, Feb!$H$4:$H$4000)</f>
        <v>0</v>
      </c>
      <c r="E128" s="8">
        <f>SUMIF(Mar!$N$4:$N$4000, 'Tag 4'!B128, Mar!$H$4:$H$4000)</f>
        <v>0</v>
      </c>
      <c r="F128" s="8">
        <f>SUMIF(Apr!$N$4:$N$4000, 'Tag 4'!B128, Apr!$H$4:$H$4000)</f>
        <v>0</v>
      </c>
      <c r="G128" s="8">
        <f>SUMIF(May!$N$4:$N$4000, 'Tag 4'!B128, May!$H$4:$H$4000)</f>
        <v>0</v>
      </c>
      <c r="H128" s="8">
        <f>SUMIF(Jun!$N$4:$N$4000, 'Tag 4'!B128, Jun!$H$4:$H$4000)</f>
        <v>0</v>
      </c>
      <c r="I128" s="8">
        <f>SUMIF(Jul!$N$4:$N$4000, 'Tag 4'!B128, Jul!$H$4:$H$4000)</f>
        <v>0</v>
      </c>
      <c r="J128" s="8">
        <f>SUMIF(Aug!$N$4:$N$4000, 'Tag 4'!B128, Aug!$H$4:$H$4000)</f>
        <v>0</v>
      </c>
      <c r="K128" s="8">
        <f>SUMIF(Sep!$N$4:$N$4000, 'Tag 4'!B128, Sep!$H$4:$H$4000)</f>
        <v>0</v>
      </c>
      <c r="L128" s="8">
        <f>SUMIF(Oct!$N$4:$N$4000, 'Tag 4'!B128, Oct!$H$4:$H$4000)</f>
        <v>0</v>
      </c>
      <c r="M128" s="8">
        <f>SUMIF(Nov!$N$4:$N$4000, 'Tag 4'!B128, Nov!$H$4:$H$4000)</f>
        <v>0</v>
      </c>
      <c r="N128" s="8">
        <f>SUMIF(Dec!$N$4:$N$4000, 'Tag 4'!B128, Dec!$H$4:$H$4000)</f>
        <v>0</v>
      </c>
      <c r="O128" s="1">
        <f t="shared" si="2"/>
        <v>0</v>
      </c>
    </row>
    <row r="129" spans="2:15" x14ac:dyDescent="0.2">
      <c r="B129" s="21">
        <f>Tags!L129</f>
        <v>0</v>
      </c>
      <c r="C129" s="8">
        <f>SUMIF(Jan!$N$4:$N$4000, 'Tag 4'!B129, Jan!$H$4:$H$4000)</f>
        <v>0</v>
      </c>
      <c r="D129" s="8">
        <f>SUMIF(Feb!$N$4:$N$4000, 'Tag 4'!B129, Feb!$H$4:$H$4000)</f>
        <v>0</v>
      </c>
      <c r="E129" s="8">
        <f>SUMIF(Mar!$N$4:$N$4000, 'Tag 4'!B129, Mar!$H$4:$H$4000)</f>
        <v>0</v>
      </c>
      <c r="F129" s="8">
        <f>SUMIF(Apr!$N$4:$N$4000, 'Tag 4'!B129, Apr!$H$4:$H$4000)</f>
        <v>0</v>
      </c>
      <c r="G129" s="8">
        <f>SUMIF(May!$N$4:$N$4000, 'Tag 4'!B129, May!$H$4:$H$4000)</f>
        <v>0</v>
      </c>
      <c r="H129" s="8">
        <f>SUMIF(Jun!$N$4:$N$4000, 'Tag 4'!B129, Jun!$H$4:$H$4000)</f>
        <v>0</v>
      </c>
      <c r="I129" s="8">
        <f>SUMIF(Jul!$N$4:$N$4000, 'Tag 4'!B129, Jul!$H$4:$H$4000)</f>
        <v>0</v>
      </c>
      <c r="J129" s="8">
        <f>SUMIF(Aug!$N$4:$N$4000, 'Tag 4'!B129, Aug!$H$4:$H$4000)</f>
        <v>0</v>
      </c>
      <c r="K129" s="8">
        <f>SUMIF(Sep!$N$4:$N$4000, 'Tag 4'!B129, Sep!$H$4:$H$4000)</f>
        <v>0</v>
      </c>
      <c r="L129" s="8">
        <f>SUMIF(Oct!$N$4:$N$4000, 'Tag 4'!B129, Oct!$H$4:$H$4000)</f>
        <v>0</v>
      </c>
      <c r="M129" s="8">
        <f>SUMIF(Nov!$N$4:$N$4000, 'Tag 4'!B129, Nov!$H$4:$H$4000)</f>
        <v>0</v>
      </c>
      <c r="N129" s="8">
        <f>SUMIF(Dec!$N$4:$N$4000, 'Tag 4'!B129, Dec!$H$4:$H$4000)</f>
        <v>0</v>
      </c>
      <c r="O129" s="1">
        <f t="shared" si="2"/>
        <v>0</v>
      </c>
    </row>
    <row r="130" spans="2:15" x14ac:dyDescent="0.2">
      <c r="B130" s="21">
        <f>Tags!L130</f>
        <v>0</v>
      </c>
      <c r="C130" s="8">
        <f>SUMIF(Jan!$N$4:$N$4000, 'Tag 4'!B130, Jan!$H$4:$H$4000)</f>
        <v>0</v>
      </c>
      <c r="D130" s="8">
        <f>SUMIF(Feb!$N$4:$N$4000, 'Tag 4'!B130, Feb!$H$4:$H$4000)</f>
        <v>0</v>
      </c>
      <c r="E130" s="8">
        <f>SUMIF(Mar!$N$4:$N$4000, 'Tag 4'!B130, Mar!$H$4:$H$4000)</f>
        <v>0</v>
      </c>
      <c r="F130" s="8">
        <f>SUMIF(Apr!$N$4:$N$4000, 'Tag 4'!B130, Apr!$H$4:$H$4000)</f>
        <v>0</v>
      </c>
      <c r="G130" s="8">
        <f>SUMIF(May!$N$4:$N$4000, 'Tag 4'!B130, May!$H$4:$H$4000)</f>
        <v>0</v>
      </c>
      <c r="H130" s="8">
        <f>SUMIF(Jun!$N$4:$N$4000, 'Tag 4'!B130, Jun!$H$4:$H$4000)</f>
        <v>0</v>
      </c>
      <c r="I130" s="8">
        <f>SUMIF(Jul!$N$4:$N$4000, 'Tag 4'!B130, Jul!$H$4:$H$4000)</f>
        <v>0</v>
      </c>
      <c r="J130" s="8">
        <f>SUMIF(Aug!$N$4:$N$4000, 'Tag 4'!B130, Aug!$H$4:$H$4000)</f>
        <v>0</v>
      </c>
      <c r="K130" s="8">
        <f>SUMIF(Sep!$N$4:$N$4000, 'Tag 4'!B130, Sep!$H$4:$H$4000)</f>
        <v>0</v>
      </c>
      <c r="L130" s="8">
        <f>SUMIF(Oct!$N$4:$N$4000, 'Tag 4'!B130, Oct!$H$4:$H$4000)</f>
        <v>0</v>
      </c>
      <c r="M130" s="8">
        <f>SUMIF(Nov!$N$4:$N$4000, 'Tag 4'!B130, Nov!$H$4:$H$4000)</f>
        <v>0</v>
      </c>
      <c r="N130" s="8">
        <f>SUMIF(Dec!$N$4:$N$4000, 'Tag 4'!B130, Dec!$H$4:$H$4000)</f>
        <v>0</v>
      </c>
      <c r="O130" s="1">
        <f t="shared" si="2"/>
        <v>0</v>
      </c>
    </row>
    <row r="131" spans="2:15" x14ac:dyDescent="0.2">
      <c r="B131" s="21">
        <f>Tags!L131</f>
        <v>0</v>
      </c>
      <c r="C131" s="8">
        <f>SUMIF(Jan!$N$4:$N$4000, 'Tag 4'!B131, Jan!$H$4:$H$4000)</f>
        <v>0</v>
      </c>
      <c r="D131" s="8">
        <f>SUMIF(Feb!$N$4:$N$4000, 'Tag 4'!B131, Feb!$H$4:$H$4000)</f>
        <v>0</v>
      </c>
      <c r="E131" s="8">
        <f>SUMIF(Mar!$N$4:$N$4000, 'Tag 4'!B131, Mar!$H$4:$H$4000)</f>
        <v>0</v>
      </c>
      <c r="F131" s="8">
        <f>SUMIF(Apr!$N$4:$N$4000, 'Tag 4'!B131, Apr!$H$4:$H$4000)</f>
        <v>0</v>
      </c>
      <c r="G131" s="8">
        <f>SUMIF(May!$N$4:$N$4000, 'Tag 4'!B131, May!$H$4:$H$4000)</f>
        <v>0</v>
      </c>
      <c r="H131" s="8">
        <f>SUMIF(Jun!$N$4:$N$4000, 'Tag 4'!B131, Jun!$H$4:$H$4000)</f>
        <v>0</v>
      </c>
      <c r="I131" s="8">
        <f>SUMIF(Jul!$N$4:$N$4000, 'Tag 4'!B131, Jul!$H$4:$H$4000)</f>
        <v>0</v>
      </c>
      <c r="J131" s="8">
        <f>SUMIF(Aug!$N$4:$N$4000, 'Tag 4'!B131, Aug!$H$4:$H$4000)</f>
        <v>0</v>
      </c>
      <c r="K131" s="8">
        <f>SUMIF(Sep!$N$4:$N$4000, 'Tag 4'!B131, Sep!$H$4:$H$4000)</f>
        <v>0</v>
      </c>
      <c r="L131" s="8">
        <f>SUMIF(Oct!$N$4:$N$4000, 'Tag 4'!B131, Oct!$H$4:$H$4000)</f>
        <v>0</v>
      </c>
      <c r="M131" s="8">
        <f>SUMIF(Nov!$N$4:$N$4000, 'Tag 4'!B131, Nov!$H$4:$H$4000)</f>
        <v>0</v>
      </c>
      <c r="N131" s="8">
        <f>SUMIF(Dec!$N$4:$N$4000, 'Tag 4'!B131, Dec!$H$4:$H$4000)</f>
        <v>0</v>
      </c>
      <c r="O131" s="1">
        <f t="shared" si="2"/>
        <v>0</v>
      </c>
    </row>
    <row r="132" spans="2:15" x14ac:dyDescent="0.2">
      <c r="B132" s="21">
        <f>Tags!L132</f>
        <v>0</v>
      </c>
      <c r="C132" s="8">
        <f>SUMIF(Jan!$N$4:$N$4000, 'Tag 4'!B132, Jan!$H$4:$H$4000)</f>
        <v>0</v>
      </c>
      <c r="D132" s="8">
        <f>SUMIF(Feb!$N$4:$N$4000, 'Tag 4'!B132, Feb!$H$4:$H$4000)</f>
        <v>0</v>
      </c>
      <c r="E132" s="8">
        <f>SUMIF(Mar!$N$4:$N$4000, 'Tag 4'!B132, Mar!$H$4:$H$4000)</f>
        <v>0</v>
      </c>
      <c r="F132" s="8">
        <f>SUMIF(Apr!$N$4:$N$4000, 'Tag 4'!B132, Apr!$H$4:$H$4000)</f>
        <v>0</v>
      </c>
      <c r="G132" s="8">
        <f>SUMIF(May!$N$4:$N$4000, 'Tag 4'!B132, May!$H$4:$H$4000)</f>
        <v>0</v>
      </c>
      <c r="H132" s="8">
        <f>SUMIF(Jun!$N$4:$N$4000, 'Tag 4'!B132, Jun!$H$4:$H$4000)</f>
        <v>0</v>
      </c>
      <c r="I132" s="8">
        <f>SUMIF(Jul!$N$4:$N$4000, 'Tag 4'!B132, Jul!$H$4:$H$4000)</f>
        <v>0</v>
      </c>
      <c r="J132" s="8">
        <f>SUMIF(Aug!$N$4:$N$4000, 'Tag 4'!B132, Aug!$H$4:$H$4000)</f>
        <v>0</v>
      </c>
      <c r="K132" s="8">
        <f>SUMIF(Sep!$N$4:$N$4000, 'Tag 4'!B132, Sep!$H$4:$H$4000)</f>
        <v>0</v>
      </c>
      <c r="L132" s="8">
        <f>SUMIF(Oct!$N$4:$N$4000, 'Tag 4'!B132, Oct!$H$4:$H$4000)</f>
        <v>0</v>
      </c>
      <c r="M132" s="8">
        <f>SUMIF(Nov!$N$4:$N$4000, 'Tag 4'!B132, Nov!$H$4:$H$4000)</f>
        <v>0</v>
      </c>
      <c r="N132" s="8">
        <f>SUMIF(Dec!$N$4:$N$4000, 'Tag 4'!B132, Dec!$H$4:$H$4000)</f>
        <v>0</v>
      </c>
      <c r="O132" s="1">
        <f t="shared" si="2"/>
        <v>0</v>
      </c>
    </row>
    <row r="133" spans="2:15" x14ac:dyDescent="0.2">
      <c r="B133" s="21">
        <f>Tags!L133</f>
        <v>0</v>
      </c>
      <c r="C133" s="8">
        <f>SUMIF(Jan!$N$4:$N$4000, 'Tag 4'!B133, Jan!$H$4:$H$4000)</f>
        <v>0</v>
      </c>
      <c r="D133" s="8">
        <f>SUMIF(Feb!$N$4:$N$4000, 'Tag 4'!B133, Feb!$H$4:$H$4000)</f>
        <v>0</v>
      </c>
      <c r="E133" s="8">
        <f>SUMIF(Mar!$N$4:$N$4000, 'Tag 4'!B133, Mar!$H$4:$H$4000)</f>
        <v>0</v>
      </c>
      <c r="F133" s="8">
        <f>SUMIF(Apr!$N$4:$N$4000, 'Tag 4'!B133, Apr!$H$4:$H$4000)</f>
        <v>0</v>
      </c>
      <c r="G133" s="8">
        <f>SUMIF(May!$N$4:$N$4000, 'Tag 4'!B133, May!$H$4:$H$4000)</f>
        <v>0</v>
      </c>
      <c r="H133" s="8">
        <f>SUMIF(Jun!$N$4:$N$4000, 'Tag 4'!B133, Jun!$H$4:$H$4000)</f>
        <v>0</v>
      </c>
      <c r="I133" s="8">
        <f>SUMIF(Jul!$N$4:$N$4000, 'Tag 4'!B133, Jul!$H$4:$H$4000)</f>
        <v>0</v>
      </c>
      <c r="J133" s="8">
        <f>SUMIF(Aug!$N$4:$N$4000, 'Tag 4'!B133, Aug!$H$4:$H$4000)</f>
        <v>0</v>
      </c>
      <c r="K133" s="8">
        <f>SUMIF(Sep!$N$4:$N$4000, 'Tag 4'!B133, Sep!$H$4:$H$4000)</f>
        <v>0</v>
      </c>
      <c r="L133" s="8">
        <f>SUMIF(Oct!$N$4:$N$4000, 'Tag 4'!B133, Oct!$H$4:$H$4000)</f>
        <v>0</v>
      </c>
      <c r="M133" s="8">
        <f>SUMIF(Nov!$N$4:$N$4000, 'Tag 4'!B133, Nov!$H$4:$H$4000)</f>
        <v>0</v>
      </c>
      <c r="N133" s="8">
        <f>SUMIF(Dec!$N$4:$N$4000, 'Tag 4'!B133, Dec!$H$4:$H$4000)</f>
        <v>0</v>
      </c>
      <c r="O133" s="1">
        <f t="shared" si="2"/>
        <v>0</v>
      </c>
    </row>
    <row r="134" spans="2:15" x14ac:dyDescent="0.2">
      <c r="B134" s="21">
        <f>Tags!L134</f>
        <v>0</v>
      </c>
      <c r="C134" s="8">
        <f>SUMIF(Jan!$N$4:$N$4000, 'Tag 4'!B134, Jan!$H$4:$H$4000)</f>
        <v>0</v>
      </c>
      <c r="D134" s="8">
        <f>SUMIF(Feb!$N$4:$N$4000, 'Tag 4'!B134, Feb!$H$4:$H$4000)</f>
        <v>0</v>
      </c>
      <c r="E134" s="8">
        <f>SUMIF(Mar!$N$4:$N$4000, 'Tag 4'!B134, Mar!$H$4:$H$4000)</f>
        <v>0</v>
      </c>
      <c r="F134" s="8">
        <f>SUMIF(Apr!$N$4:$N$4000, 'Tag 4'!B134, Apr!$H$4:$H$4000)</f>
        <v>0</v>
      </c>
      <c r="G134" s="8">
        <f>SUMIF(May!$N$4:$N$4000, 'Tag 4'!B134, May!$H$4:$H$4000)</f>
        <v>0</v>
      </c>
      <c r="H134" s="8">
        <f>SUMIF(Jun!$N$4:$N$4000, 'Tag 4'!B134, Jun!$H$4:$H$4000)</f>
        <v>0</v>
      </c>
      <c r="I134" s="8">
        <f>SUMIF(Jul!$N$4:$N$4000, 'Tag 4'!B134, Jul!$H$4:$H$4000)</f>
        <v>0</v>
      </c>
      <c r="J134" s="8">
        <f>SUMIF(Aug!$N$4:$N$4000, 'Tag 4'!B134, Aug!$H$4:$H$4000)</f>
        <v>0</v>
      </c>
      <c r="K134" s="8">
        <f>SUMIF(Sep!$N$4:$N$4000, 'Tag 4'!B134, Sep!$H$4:$H$4000)</f>
        <v>0</v>
      </c>
      <c r="L134" s="8">
        <f>SUMIF(Oct!$N$4:$N$4000, 'Tag 4'!B134, Oct!$H$4:$H$4000)</f>
        <v>0</v>
      </c>
      <c r="M134" s="8">
        <f>SUMIF(Nov!$N$4:$N$4000, 'Tag 4'!B134, Nov!$H$4:$H$4000)</f>
        <v>0</v>
      </c>
      <c r="N134" s="8">
        <f>SUMIF(Dec!$N$4:$N$4000, 'Tag 4'!B134, Dec!$H$4:$H$4000)</f>
        <v>0</v>
      </c>
      <c r="O134" s="1">
        <f t="shared" si="2"/>
        <v>0</v>
      </c>
    </row>
    <row r="135" spans="2:15" x14ac:dyDescent="0.2">
      <c r="B135" s="21">
        <f>Tags!L135</f>
        <v>0</v>
      </c>
      <c r="C135" s="8">
        <f>SUMIF(Jan!$N$4:$N$4000, 'Tag 4'!B135, Jan!$H$4:$H$4000)</f>
        <v>0</v>
      </c>
      <c r="D135" s="8">
        <f>SUMIF(Feb!$N$4:$N$4000, 'Tag 4'!B135, Feb!$H$4:$H$4000)</f>
        <v>0</v>
      </c>
      <c r="E135" s="8">
        <f>SUMIF(Mar!$N$4:$N$4000, 'Tag 4'!B135, Mar!$H$4:$H$4000)</f>
        <v>0</v>
      </c>
      <c r="F135" s="8">
        <f>SUMIF(Apr!$N$4:$N$4000, 'Tag 4'!B135, Apr!$H$4:$H$4000)</f>
        <v>0</v>
      </c>
      <c r="G135" s="8">
        <f>SUMIF(May!$N$4:$N$4000, 'Tag 4'!B135, May!$H$4:$H$4000)</f>
        <v>0</v>
      </c>
      <c r="H135" s="8">
        <f>SUMIF(Jun!$N$4:$N$4000, 'Tag 4'!B135, Jun!$H$4:$H$4000)</f>
        <v>0</v>
      </c>
      <c r="I135" s="8">
        <f>SUMIF(Jul!$N$4:$N$4000, 'Tag 4'!B135, Jul!$H$4:$H$4000)</f>
        <v>0</v>
      </c>
      <c r="J135" s="8">
        <f>SUMIF(Aug!$N$4:$N$4000, 'Tag 4'!B135, Aug!$H$4:$H$4000)</f>
        <v>0</v>
      </c>
      <c r="K135" s="8">
        <f>SUMIF(Sep!$N$4:$N$4000, 'Tag 4'!B135, Sep!$H$4:$H$4000)</f>
        <v>0</v>
      </c>
      <c r="L135" s="8">
        <f>SUMIF(Oct!$N$4:$N$4000, 'Tag 4'!B135, Oct!$H$4:$H$4000)</f>
        <v>0</v>
      </c>
      <c r="M135" s="8">
        <f>SUMIF(Nov!$N$4:$N$4000, 'Tag 4'!B135, Nov!$H$4:$H$4000)</f>
        <v>0</v>
      </c>
      <c r="N135" s="8">
        <f>SUMIF(Dec!$N$4:$N$4000, 'Tag 4'!B135, Dec!$H$4:$H$4000)</f>
        <v>0</v>
      </c>
      <c r="O135" s="1">
        <f t="shared" si="2"/>
        <v>0</v>
      </c>
    </row>
    <row r="136" spans="2:15" x14ac:dyDescent="0.2">
      <c r="B136" s="21">
        <f>Tags!L136</f>
        <v>0</v>
      </c>
      <c r="C136" s="8">
        <f>SUMIF(Jan!$N$4:$N$4000, 'Tag 4'!B136, Jan!$H$4:$H$4000)</f>
        <v>0</v>
      </c>
      <c r="D136" s="8">
        <f>SUMIF(Feb!$N$4:$N$4000, 'Tag 4'!B136, Feb!$H$4:$H$4000)</f>
        <v>0</v>
      </c>
      <c r="E136" s="8">
        <f>SUMIF(Mar!$N$4:$N$4000, 'Tag 4'!B136, Mar!$H$4:$H$4000)</f>
        <v>0</v>
      </c>
      <c r="F136" s="8">
        <f>SUMIF(Apr!$N$4:$N$4000, 'Tag 4'!B136, Apr!$H$4:$H$4000)</f>
        <v>0</v>
      </c>
      <c r="G136" s="8">
        <f>SUMIF(May!$N$4:$N$4000, 'Tag 4'!B136, May!$H$4:$H$4000)</f>
        <v>0</v>
      </c>
      <c r="H136" s="8">
        <f>SUMIF(Jun!$N$4:$N$4000, 'Tag 4'!B136, Jun!$H$4:$H$4000)</f>
        <v>0</v>
      </c>
      <c r="I136" s="8">
        <f>SUMIF(Jul!$N$4:$N$4000, 'Tag 4'!B136, Jul!$H$4:$H$4000)</f>
        <v>0</v>
      </c>
      <c r="J136" s="8">
        <f>SUMIF(Aug!$N$4:$N$4000, 'Tag 4'!B136, Aug!$H$4:$H$4000)</f>
        <v>0</v>
      </c>
      <c r="K136" s="8">
        <f>SUMIF(Sep!$N$4:$N$4000, 'Tag 4'!B136, Sep!$H$4:$H$4000)</f>
        <v>0</v>
      </c>
      <c r="L136" s="8">
        <f>SUMIF(Oct!$N$4:$N$4000, 'Tag 4'!B136, Oct!$H$4:$H$4000)</f>
        <v>0</v>
      </c>
      <c r="M136" s="8">
        <f>SUMIF(Nov!$N$4:$N$4000, 'Tag 4'!B136, Nov!$H$4:$H$4000)</f>
        <v>0</v>
      </c>
      <c r="N136" s="8">
        <f>SUMIF(Dec!$N$4:$N$4000, 'Tag 4'!B136, Dec!$H$4:$H$4000)</f>
        <v>0</v>
      </c>
      <c r="O136" s="1">
        <f t="shared" si="2"/>
        <v>0</v>
      </c>
    </row>
    <row r="137" spans="2:15" x14ac:dyDescent="0.2">
      <c r="B137" s="21">
        <f>Tags!L137</f>
        <v>0</v>
      </c>
      <c r="C137" s="8">
        <f>SUMIF(Jan!$N$4:$N$4000, 'Tag 4'!B137, Jan!$H$4:$H$4000)</f>
        <v>0</v>
      </c>
      <c r="D137" s="8">
        <f>SUMIF(Feb!$N$4:$N$4000, 'Tag 4'!B137, Feb!$H$4:$H$4000)</f>
        <v>0</v>
      </c>
      <c r="E137" s="8">
        <f>SUMIF(Mar!$N$4:$N$4000, 'Tag 4'!B137, Mar!$H$4:$H$4000)</f>
        <v>0</v>
      </c>
      <c r="F137" s="8">
        <f>SUMIF(Apr!$N$4:$N$4000, 'Tag 4'!B137, Apr!$H$4:$H$4000)</f>
        <v>0</v>
      </c>
      <c r="G137" s="8">
        <f>SUMIF(May!$N$4:$N$4000, 'Tag 4'!B137, May!$H$4:$H$4000)</f>
        <v>0</v>
      </c>
      <c r="H137" s="8">
        <f>SUMIF(Jun!$N$4:$N$4000, 'Tag 4'!B137, Jun!$H$4:$H$4000)</f>
        <v>0</v>
      </c>
      <c r="I137" s="8">
        <f>SUMIF(Jul!$N$4:$N$4000, 'Tag 4'!B137, Jul!$H$4:$H$4000)</f>
        <v>0</v>
      </c>
      <c r="J137" s="8">
        <f>SUMIF(Aug!$N$4:$N$4000, 'Tag 4'!B137, Aug!$H$4:$H$4000)</f>
        <v>0</v>
      </c>
      <c r="K137" s="8">
        <f>SUMIF(Sep!$N$4:$N$4000, 'Tag 4'!B137, Sep!$H$4:$H$4000)</f>
        <v>0</v>
      </c>
      <c r="L137" s="8">
        <f>SUMIF(Oct!$N$4:$N$4000, 'Tag 4'!B137, Oct!$H$4:$H$4000)</f>
        <v>0</v>
      </c>
      <c r="M137" s="8">
        <f>SUMIF(Nov!$N$4:$N$4000, 'Tag 4'!B137, Nov!$H$4:$H$4000)</f>
        <v>0</v>
      </c>
      <c r="N137" s="8">
        <f>SUMIF(Dec!$N$4:$N$4000, 'Tag 4'!B137, Dec!$H$4:$H$4000)</f>
        <v>0</v>
      </c>
      <c r="O137" s="1">
        <f t="shared" si="2"/>
        <v>0</v>
      </c>
    </row>
    <row r="138" spans="2:15" x14ac:dyDescent="0.2">
      <c r="B138" s="21">
        <f>Tags!L138</f>
        <v>0</v>
      </c>
      <c r="C138" s="8">
        <f>SUMIF(Jan!$N$4:$N$4000, 'Tag 4'!B138, Jan!$H$4:$H$4000)</f>
        <v>0</v>
      </c>
      <c r="D138" s="8">
        <f>SUMIF(Feb!$N$4:$N$4000, 'Tag 4'!B138, Feb!$H$4:$H$4000)</f>
        <v>0</v>
      </c>
      <c r="E138" s="8">
        <f>SUMIF(Mar!$N$4:$N$4000, 'Tag 4'!B138, Mar!$H$4:$H$4000)</f>
        <v>0</v>
      </c>
      <c r="F138" s="8">
        <f>SUMIF(Apr!$N$4:$N$4000, 'Tag 4'!B138, Apr!$H$4:$H$4000)</f>
        <v>0</v>
      </c>
      <c r="G138" s="8">
        <f>SUMIF(May!$N$4:$N$4000, 'Tag 4'!B138, May!$H$4:$H$4000)</f>
        <v>0</v>
      </c>
      <c r="H138" s="8">
        <f>SUMIF(Jun!$N$4:$N$4000, 'Tag 4'!B138, Jun!$H$4:$H$4000)</f>
        <v>0</v>
      </c>
      <c r="I138" s="8">
        <f>SUMIF(Jul!$N$4:$N$4000, 'Tag 4'!B138, Jul!$H$4:$H$4000)</f>
        <v>0</v>
      </c>
      <c r="J138" s="8">
        <f>SUMIF(Aug!$N$4:$N$4000, 'Tag 4'!B138, Aug!$H$4:$H$4000)</f>
        <v>0</v>
      </c>
      <c r="K138" s="8">
        <f>SUMIF(Sep!$N$4:$N$4000, 'Tag 4'!B138, Sep!$H$4:$H$4000)</f>
        <v>0</v>
      </c>
      <c r="L138" s="8">
        <f>SUMIF(Oct!$N$4:$N$4000, 'Tag 4'!B138, Oct!$H$4:$H$4000)</f>
        <v>0</v>
      </c>
      <c r="M138" s="8">
        <f>SUMIF(Nov!$N$4:$N$4000, 'Tag 4'!B138, Nov!$H$4:$H$4000)</f>
        <v>0</v>
      </c>
      <c r="N138" s="8">
        <f>SUMIF(Dec!$N$4:$N$4000, 'Tag 4'!B138, Dec!$H$4:$H$4000)</f>
        <v>0</v>
      </c>
      <c r="O138" s="1">
        <f t="shared" si="2"/>
        <v>0</v>
      </c>
    </row>
    <row r="139" spans="2:15" x14ac:dyDescent="0.2">
      <c r="B139" s="21">
        <f>Tags!L139</f>
        <v>0</v>
      </c>
      <c r="C139" s="8">
        <f>SUMIF(Jan!$N$4:$N$4000, 'Tag 4'!B139, Jan!$H$4:$H$4000)</f>
        <v>0</v>
      </c>
      <c r="D139" s="8">
        <f>SUMIF(Feb!$N$4:$N$4000, 'Tag 4'!B139, Feb!$H$4:$H$4000)</f>
        <v>0</v>
      </c>
      <c r="E139" s="8">
        <f>SUMIF(Mar!$N$4:$N$4000, 'Tag 4'!B139, Mar!$H$4:$H$4000)</f>
        <v>0</v>
      </c>
      <c r="F139" s="8">
        <f>SUMIF(Apr!$N$4:$N$4000, 'Tag 4'!B139, Apr!$H$4:$H$4000)</f>
        <v>0</v>
      </c>
      <c r="G139" s="8">
        <f>SUMIF(May!$N$4:$N$4000, 'Tag 4'!B139, May!$H$4:$H$4000)</f>
        <v>0</v>
      </c>
      <c r="H139" s="8">
        <f>SUMIF(Jun!$N$4:$N$4000, 'Tag 4'!B139, Jun!$H$4:$H$4000)</f>
        <v>0</v>
      </c>
      <c r="I139" s="8">
        <f>SUMIF(Jul!$N$4:$N$4000, 'Tag 4'!B139, Jul!$H$4:$H$4000)</f>
        <v>0</v>
      </c>
      <c r="J139" s="8">
        <f>SUMIF(Aug!$N$4:$N$4000, 'Tag 4'!B139, Aug!$H$4:$H$4000)</f>
        <v>0</v>
      </c>
      <c r="K139" s="8">
        <f>SUMIF(Sep!$N$4:$N$4000, 'Tag 4'!B139, Sep!$H$4:$H$4000)</f>
        <v>0</v>
      </c>
      <c r="L139" s="8">
        <f>SUMIF(Oct!$N$4:$N$4000, 'Tag 4'!B139, Oct!$H$4:$H$4000)</f>
        <v>0</v>
      </c>
      <c r="M139" s="8">
        <f>SUMIF(Nov!$N$4:$N$4000, 'Tag 4'!B139, Nov!$H$4:$H$4000)</f>
        <v>0</v>
      </c>
      <c r="N139" s="8">
        <f>SUMIF(Dec!$N$4:$N$4000, 'Tag 4'!B139, Dec!$H$4:$H$4000)</f>
        <v>0</v>
      </c>
      <c r="O139" s="1">
        <f t="shared" si="2"/>
        <v>0</v>
      </c>
    </row>
    <row r="140" spans="2:15" x14ac:dyDescent="0.2">
      <c r="B140" s="21">
        <f>Tags!L140</f>
        <v>0</v>
      </c>
      <c r="C140" s="8">
        <f>SUMIF(Jan!$N$4:$N$4000, 'Tag 4'!B140, Jan!$H$4:$H$4000)</f>
        <v>0</v>
      </c>
      <c r="D140" s="8">
        <f>SUMIF(Feb!$N$4:$N$4000, 'Tag 4'!B140, Feb!$H$4:$H$4000)</f>
        <v>0</v>
      </c>
      <c r="E140" s="8">
        <f>SUMIF(Mar!$N$4:$N$4000, 'Tag 4'!B140, Mar!$H$4:$H$4000)</f>
        <v>0</v>
      </c>
      <c r="F140" s="8">
        <f>SUMIF(Apr!$N$4:$N$4000, 'Tag 4'!B140, Apr!$H$4:$H$4000)</f>
        <v>0</v>
      </c>
      <c r="G140" s="8">
        <f>SUMIF(May!$N$4:$N$4000, 'Tag 4'!B140, May!$H$4:$H$4000)</f>
        <v>0</v>
      </c>
      <c r="H140" s="8">
        <f>SUMIF(Jun!$N$4:$N$4000, 'Tag 4'!B140, Jun!$H$4:$H$4000)</f>
        <v>0</v>
      </c>
      <c r="I140" s="8">
        <f>SUMIF(Jul!$N$4:$N$4000, 'Tag 4'!B140, Jul!$H$4:$H$4000)</f>
        <v>0</v>
      </c>
      <c r="J140" s="8">
        <f>SUMIF(Aug!$N$4:$N$4000, 'Tag 4'!B140, Aug!$H$4:$H$4000)</f>
        <v>0</v>
      </c>
      <c r="K140" s="8">
        <f>SUMIF(Sep!$N$4:$N$4000, 'Tag 4'!B140, Sep!$H$4:$H$4000)</f>
        <v>0</v>
      </c>
      <c r="L140" s="8">
        <f>SUMIF(Oct!$N$4:$N$4000, 'Tag 4'!B140, Oct!$H$4:$H$4000)</f>
        <v>0</v>
      </c>
      <c r="M140" s="8">
        <f>SUMIF(Nov!$N$4:$N$4000, 'Tag 4'!B140, Nov!$H$4:$H$4000)</f>
        <v>0</v>
      </c>
      <c r="N140" s="8">
        <f>SUMIF(Dec!$N$4:$N$4000, 'Tag 4'!B140, Dec!$H$4:$H$4000)</f>
        <v>0</v>
      </c>
      <c r="O140" s="1">
        <f t="shared" ref="O140:O203" si="3">SUM(C140:N140)</f>
        <v>0</v>
      </c>
    </row>
    <row r="141" spans="2:15" x14ac:dyDescent="0.2">
      <c r="B141" s="21">
        <f>Tags!L141</f>
        <v>0</v>
      </c>
      <c r="C141" s="8">
        <f>SUMIF(Jan!$N$4:$N$4000, 'Tag 4'!B141, Jan!$H$4:$H$4000)</f>
        <v>0</v>
      </c>
      <c r="D141" s="8">
        <f>SUMIF(Feb!$N$4:$N$4000, 'Tag 4'!B141, Feb!$H$4:$H$4000)</f>
        <v>0</v>
      </c>
      <c r="E141" s="8">
        <f>SUMIF(Mar!$N$4:$N$4000, 'Tag 4'!B141, Mar!$H$4:$H$4000)</f>
        <v>0</v>
      </c>
      <c r="F141" s="8">
        <f>SUMIF(Apr!$N$4:$N$4000, 'Tag 4'!B141, Apr!$H$4:$H$4000)</f>
        <v>0</v>
      </c>
      <c r="G141" s="8">
        <f>SUMIF(May!$N$4:$N$4000, 'Tag 4'!B141, May!$H$4:$H$4000)</f>
        <v>0</v>
      </c>
      <c r="H141" s="8">
        <f>SUMIF(Jun!$N$4:$N$4000, 'Tag 4'!B141, Jun!$H$4:$H$4000)</f>
        <v>0</v>
      </c>
      <c r="I141" s="8">
        <f>SUMIF(Jul!$N$4:$N$4000, 'Tag 4'!B141, Jul!$H$4:$H$4000)</f>
        <v>0</v>
      </c>
      <c r="J141" s="8">
        <f>SUMIF(Aug!$N$4:$N$4000, 'Tag 4'!B141, Aug!$H$4:$H$4000)</f>
        <v>0</v>
      </c>
      <c r="K141" s="8">
        <f>SUMIF(Sep!$N$4:$N$4000, 'Tag 4'!B141, Sep!$H$4:$H$4000)</f>
        <v>0</v>
      </c>
      <c r="L141" s="8">
        <f>SUMIF(Oct!$N$4:$N$4000, 'Tag 4'!B141, Oct!$H$4:$H$4000)</f>
        <v>0</v>
      </c>
      <c r="M141" s="8">
        <f>SUMIF(Nov!$N$4:$N$4000, 'Tag 4'!B141, Nov!$H$4:$H$4000)</f>
        <v>0</v>
      </c>
      <c r="N141" s="8">
        <f>SUMIF(Dec!$N$4:$N$4000, 'Tag 4'!B141, Dec!$H$4:$H$4000)</f>
        <v>0</v>
      </c>
      <c r="O141" s="1">
        <f t="shared" si="3"/>
        <v>0</v>
      </c>
    </row>
    <row r="142" spans="2:15" x14ac:dyDescent="0.2">
      <c r="B142" s="21">
        <f>Tags!L142</f>
        <v>0</v>
      </c>
      <c r="C142" s="8">
        <f>SUMIF(Jan!$N$4:$N$4000, 'Tag 4'!B142, Jan!$H$4:$H$4000)</f>
        <v>0</v>
      </c>
      <c r="D142" s="8">
        <f>SUMIF(Feb!$N$4:$N$4000, 'Tag 4'!B142, Feb!$H$4:$H$4000)</f>
        <v>0</v>
      </c>
      <c r="E142" s="8">
        <f>SUMIF(Mar!$N$4:$N$4000, 'Tag 4'!B142, Mar!$H$4:$H$4000)</f>
        <v>0</v>
      </c>
      <c r="F142" s="8">
        <f>SUMIF(Apr!$N$4:$N$4000, 'Tag 4'!B142, Apr!$H$4:$H$4000)</f>
        <v>0</v>
      </c>
      <c r="G142" s="8">
        <f>SUMIF(May!$N$4:$N$4000, 'Tag 4'!B142, May!$H$4:$H$4000)</f>
        <v>0</v>
      </c>
      <c r="H142" s="8">
        <f>SUMIF(Jun!$N$4:$N$4000, 'Tag 4'!B142, Jun!$H$4:$H$4000)</f>
        <v>0</v>
      </c>
      <c r="I142" s="8">
        <f>SUMIF(Jul!$N$4:$N$4000, 'Tag 4'!B142, Jul!$H$4:$H$4000)</f>
        <v>0</v>
      </c>
      <c r="J142" s="8">
        <f>SUMIF(Aug!$N$4:$N$4000, 'Tag 4'!B142, Aug!$H$4:$H$4000)</f>
        <v>0</v>
      </c>
      <c r="K142" s="8">
        <f>SUMIF(Sep!$N$4:$N$4000, 'Tag 4'!B142, Sep!$H$4:$H$4000)</f>
        <v>0</v>
      </c>
      <c r="L142" s="8">
        <f>SUMIF(Oct!$N$4:$N$4000, 'Tag 4'!B142, Oct!$H$4:$H$4000)</f>
        <v>0</v>
      </c>
      <c r="M142" s="8">
        <f>SUMIF(Nov!$N$4:$N$4000, 'Tag 4'!B142, Nov!$H$4:$H$4000)</f>
        <v>0</v>
      </c>
      <c r="N142" s="8">
        <f>SUMIF(Dec!$N$4:$N$4000, 'Tag 4'!B142, Dec!$H$4:$H$4000)</f>
        <v>0</v>
      </c>
      <c r="O142" s="1">
        <f t="shared" si="3"/>
        <v>0</v>
      </c>
    </row>
    <row r="143" spans="2:15" x14ac:dyDescent="0.2">
      <c r="B143" s="21">
        <f>Tags!L143</f>
        <v>0</v>
      </c>
      <c r="C143" s="8">
        <f>SUMIF(Jan!$N$4:$N$4000, 'Tag 4'!B143, Jan!$H$4:$H$4000)</f>
        <v>0</v>
      </c>
      <c r="D143" s="8">
        <f>SUMIF(Feb!$N$4:$N$4000, 'Tag 4'!B143, Feb!$H$4:$H$4000)</f>
        <v>0</v>
      </c>
      <c r="E143" s="8">
        <f>SUMIF(Mar!$N$4:$N$4000, 'Tag 4'!B143, Mar!$H$4:$H$4000)</f>
        <v>0</v>
      </c>
      <c r="F143" s="8">
        <f>SUMIF(Apr!$N$4:$N$4000, 'Tag 4'!B143, Apr!$H$4:$H$4000)</f>
        <v>0</v>
      </c>
      <c r="G143" s="8">
        <f>SUMIF(May!$N$4:$N$4000, 'Tag 4'!B143, May!$H$4:$H$4000)</f>
        <v>0</v>
      </c>
      <c r="H143" s="8">
        <f>SUMIF(Jun!$N$4:$N$4000, 'Tag 4'!B143, Jun!$H$4:$H$4000)</f>
        <v>0</v>
      </c>
      <c r="I143" s="8">
        <f>SUMIF(Jul!$N$4:$N$4000, 'Tag 4'!B143, Jul!$H$4:$H$4000)</f>
        <v>0</v>
      </c>
      <c r="J143" s="8">
        <f>SUMIF(Aug!$N$4:$N$4000, 'Tag 4'!B143, Aug!$H$4:$H$4000)</f>
        <v>0</v>
      </c>
      <c r="K143" s="8">
        <f>SUMIF(Sep!$N$4:$N$4000, 'Tag 4'!B143, Sep!$H$4:$H$4000)</f>
        <v>0</v>
      </c>
      <c r="L143" s="8">
        <f>SUMIF(Oct!$N$4:$N$4000, 'Tag 4'!B143, Oct!$H$4:$H$4000)</f>
        <v>0</v>
      </c>
      <c r="M143" s="8">
        <f>SUMIF(Nov!$N$4:$N$4000, 'Tag 4'!B143, Nov!$H$4:$H$4000)</f>
        <v>0</v>
      </c>
      <c r="N143" s="8">
        <f>SUMIF(Dec!$N$4:$N$4000, 'Tag 4'!B143, Dec!$H$4:$H$4000)</f>
        <v>0</v>
      </c>
      <c r="O143" s="1">
        <f t="shared" si="3"/>
        <v>0</v>
      </c>
    </row>
    <row r="144" spans="2:15" x14ac:dyDescent="0.2">
      <c r="B144" s="21">
        <f>Tags!L144</f>
        <v>0</v>
      </c>
      <c r="C144" s="8">
        <f>SUMIF(Jan!$N$4:$N$4000, 'Tag 4'!B144, Jan!$H$4:$H$4000)</f>
        <v>0</v>
      </c>
      <c r="D144" s="8">
        <f>SUMIF(Feb!$N$4:$N$4000, 'Tag 4'!B144, Feb!$H$4:$H$4000)</f>
        <v>0</v>
      </c>
      <c r="E144" s="8">
        <f>SUMIF(Mar!$N$4:$N$4000, 'Tag 4'!B144, Mar!$H$4:$H$4000)</f>
        <v>0</v>
      </c>
      <c r="F144" s="8">
        <f>SUMIF(Apr!$N$4:$N$4000, 'Tag 4'!B144, Apr!$H$4:$H$4000)</f>
        <v>0</v>
      </c>
      <c r="G144" s="8">
        <f>SUMIF(May!$N$4:$N$4000, 'Tag 4'!B144, May!$H$4:$H$4000)</f>
        <v>0</v>
      </c>
      <c r="H144" s="8">
        <f>SUMIF(Jun!$N$4:$N$4000, 'Tag 4'!B144, Jun!$H$4:$H$4000)</f>
        <v>0</v>
      </c>
      <c r="I144" s="8">
        <f>SUMIF(Jul!$N$4:$N$4000, 'Tag 4'!B144, Jul!$H$4:$H$4000)</f>
        <v>0</v>
      </c>
      <c r="J144" s="8">
        <f>SUMIF(Aug!$N$4:$N$4000, 'Tag 4'!B144, Aug!$H$4:$H$4000)</f>
        <v>0</v>
      </c>
      <c r="K144" s="8">
        <f>SUMIF(Sep!$N$4:$N$4000, 'Tag 4'!B144, Sep!$H$4:$H$4000)</f>
        <v>0</v>
      </c>
      <c r="L144" s="8">
        <f>SUMIF(Oct!$N$4:$N$4000, 'Tag 4'!B144, Oct!$H$4:$H$4000)</f>
        <v>0</v>
      </c>
      <c r="M144" s="8">
        <f>SUMIF(Nov!$N$4:$N$4000, 'Tag 4'!B144, Nov!$H$4:$H$4000)</f>
        <v>0</v>
      </c>
      <c r="N144" s="8">
        <f>SUMIF(Dec!$N$4:$N$4000, 'Tag 4'!B144, Dec!$H$4:$H$4000)</f>
        <v>0</v>
      </c>
      <c r="O144" s="1">
        <f t="shared" si="3"/>
        <v>0</v>
      </c>
    </row>
    <row r="145" spans="2:15" x14ac:dyDescent="0.2">
      <c r="B145" s="21">
        <f>Tags!L145</f>
        <v>0</v>
      </c>
      <c r="C145" s="8">
        <f>SUMIF(Jan!$N$4:$N$4000, 'Tag 4'!B145, Jan!$H$4:$H$4000)</f>
        <v>0</v>
      </c>
      <c r="D145" s="8">
        <f>SUMIF(Feb!$N$4:$N$4000, 'Tag 4'!B145, Feb!$H$4:$H$4000)</f>
        <v>0</v>
      </c>
      <c r="E145" s="8">
        <f>SUMIF(Mar!$N$4:$N$4000, 'Tag 4'!B145, Mar!$H$4:$H$4000)</f>
        <v>0</v>
      </c>
      <c r="F145" s="8">
        <f>SUMIF(Apr!$N$4:$N$4000, 'Tag 4'!B145, Apr!$H$4:$H$4000)</f>
        <v>0</v>
      </c>
      <c r="G145" s="8">
        <f>SUMIF(May!$N$4:$N$4000, 'Tag 4'!B145, May!$H$4:$H$4000)</f>
        <v>0</v>
      </c>
      <c r="H145" s="8">
        <f>SUMIF(Jun!$N$4:$N$4000, 'Tag 4'!B145, Jun!$H$4:$H$4000)</f>
        <v>0</v>
      </c>
      <c r="I145" s="8">
        <f>SUMIF(Jul!$N$4:$N$4000, 'Tag 4'!B145, Jul!$H$4:$H$4000)</f>
        <v>0</v>
      </c>
      <c r="J145" s="8">
        <f>SUMIF(Aug!$N$4:$N$4000, 'Tag 4'!B145, Aug!$H$4:$H$4000)</f>
        <v>0</v>
      </c>
      <c r="K145" s="8">
        <f>SUMIF(Sep!$N$4:$N$4000, 'Tag 4'!B145, Sep!$H$4:$H$4000)</f>
        <v>0</v>
      </c>
      <c r="L145" s="8">
        <f>SUMIF(Oct!$N$4:$N$4000, 'Tag 4'!B145, Oct!$H$4:$H$4000)</f>
        <v>0</v>
      </c>
      <c r="M145" s="8">
        <f>SUMIF(Nov!$N$4:$N$4000, 'Tag 4'!B145, Nov!$H$4:$H$4000)</f>
        <v>0</v>
      </c>
      <c r="N145" s="8">
        <f>SUMIF(Dec!$N$4:$N$4000, 'Tag 4'!B145, Dec!$H$4:$H$4000)</f>
        <v>0</v>
      </c>
      <c r="O145" s="1">
        <f t="shared" si="3"/>
        <v>0</v>
      </c>
    </row>
    <row r="146" spans="2:15" x14ac:dyDescent="0.2">
      <c r="B146" s="21">
        <f>Tags!L146</f>
        <v>0</v>
      </c>
      <c r="C146" s="8">
        <f>SUMIF(Jan!$N$4:$N$4000, 'Tag 4'!B146, Jan!$H$4:$H$4000)</f>
        <v>0</v>
      </c>
      <c r="D146" s="8">
        <f>SUMIF(Feb!$N$4:$N$4000, 'Tag 4'!B146, Feb!$H$4:$H$4000)</f>
        <v>0</v>
      </c>
      <c r="E146" s="8">
        <f>SUMIF(Mar!$N$4:$N$4000, 'Tag 4'!B146, Mar!$H$4:$H$4000)</f>
        <v>0</v>
      </c>
      <c r="F146" s="8">
        <f>SUMIF(Apr!$N$4:$N$4000, 'Tag 4'!B146, Apr!$H$4:$H$4000)</f>
        <v>0</v>
      </c>
      <c r="G146" s="8">
        <f>SUMIF(May!$N$4:$N$4000, 'Tag 4'!B146, May!$H$4:$H$4000)</f>
        <v>0</v>
      </c>
      <c r="H146" s="8">
        <f>SUMIF(Jun!$N$4:$N$4000, 'Tag 4'!B146, Jun!$H$4:$H$4000)</f>
        <v>0</v>
      </c>
      <c r="I146" s="8">
        <f>SUMIF(Jul!$N$4:$N$4000, 'Tag 4'!B146, Jul!$H$4:$H$4000)</f>
        <v>0</v>
      </c>
      <c r="J146" s="8">
        <f>SUMIF(Aug!$N$4:$N$4000, 'Tag 4'!B146, Aug!$H$4:$H$4000)</f>
        <v>0</v>
      </c>
      <c r="K146" s="8">
        <f>SUMIF(Sep!$N$4:$N$4000, 'Tag 4'!B146, Sep!$H$4:$H$4000)</f>
        <v>0</v>
      </c>
      <c r="L146" s="8">
        <f>SUMIF(Oct!$N$4:$N$4000, 'Tag 4'!B146, Oct!$H$4:$H$4000)</f>
        <v>0</v>
      </c>
      <c r="M146" s="8">
        <f>SUMIF(Nov!$N$4:$N$4000, 'Tag 4'!B146, Nov!$H$4:$H$4000)</f>
        <v>0</v>
      </c>
      <c r="N146" s="8">
        <f>SUMIF(Dec!$N$4:$N$4000, 'Tag 4'!B146, Dec!$H$4:$H$4000)</f>
        <v>0</v>
      </c>
      <c r="O146" s="1">
        <f t="shared" si="3"/>
        <v>0</v>
      </c>
    </row>
    <row r="147" spans="2:15" x14ac:dyDescent="0.2">
      <c r="B147" s="21">
        <f>Tags!L147</f>
        <v>0</v>
      </c>
      <c r="C147" s="8">
        <f>SUMIF(Jan!$N$4:$N$4000, 'Tag 4'!B147, Jan!$H$4:$H$4000)</f>
        <v>0</v>
      </c>
      <c r="D147" s="8">
        <f>SUMIF(Feb!$N$4:$N$4000, 'Tag 4'!B147, Feb!$H$4:$H$4000)</f>
        <v>0</v>
      </c>
      <c r="E147" s="8">
        <f>SUMIF(Mar!$N$4:$N$4000, 'Tag 4'!B147, Mar!$H$4:$H$4000)</f>
        <v>0</v>
      </c>
      <c r="F147" s="8">
        <f>SUMIF(Apr!$N$4:$N$4000, 'Tag 4'!B147, Apr!$H$4:$H$4000)</f>
        <v>0</v>
      </c>
      <c r="G147" s="8">
        <f>SUMIF(May!$N$4:$N$4000, 'Tag 4'!B147, May!$H$4:$H$4000)</f>
        <v>0</v>
      </c>
      <c r="H147" s="8">
        <f>SUMIF(Jun!$N$4:$N$4000, 'Tag 4'!B147, Jun!$H$4:$H$4000)</f>
        <v>0</v>
      </c>
      <c r="I147" s="8">
        <f>SUMIF(Jul!$N$4:$N$4000, 'Tag 4'!B147, Jul!$H$4:$H$4000)</f>
        <v>0</v>
      </c>
      <c r="J147" s="8">
        <f>SUMIF(Aug!$N$4:$N$4000, 'Tag 4'!B147, Aug!$H$4:$H$4000)</f>
        <v>0</v>
      </c>
      <c r="K147" s="8">
        <f>SUMIF(Sep!$N$4:$N$4000, 'Tag 4'!B147, Sep!$H$4:$H$4000)</f>
        <v>0</v>
      </c>
      <c r="L147" s="8">
        <f>SUMIF(Oct!$N$4:$N$4000, 'Tag 4'!B147, Oct!$H$4:$H$4000)</f>
        <v>0</v>
      </c>
      <c r="M147" s="8">
        <f>SUMIF(Nov!$N$4:$N$4000, 'Tag 4'!B147, Nov!$H$4:$H$4000)</f>
        <v>0</v>
      </c>
      <c r="N147" s="8">
        <f>SUMIF(Dec!$N$4:$N$4000, 'Tag 4'!B147, Dec!$H$4:$H$4000)</f>
        <v>0</v>
      </c>
      <c r="O147" s="1">
        <f t="shared" si="3"/>
        <v>0</v>
      </c>
    </row>
    <row r="148" spans="2:15" x14ac:dyDescent="0.2">
      <c r="B148" s="21">
        <f>Tags!L148</f>
        <v>0</v>
      </c>
      <c r="C148" s="8">
        <f>SUMIF(Jan!$N$4:$N$4000, 'Tag 4'!B148, Jan!$H$4:$H$4000)</f>
        <v>0</v>
      </c>
      <c r="D148" s="8">
        <f>SUMIF(Feb!$N$4:$N$4000, 'Tag 4'!B148, Feb!$H$4:$H$4000)</f>
        <v>0</v>
      </c>
      <c r="E148" s="8">
        <f>SUMIF(Mar!$N$4:$N$4000, 'Tag 4'!B148, Mar!$H$4:$H$4000)</f>
        <v>0</v>
      </c>
      <c r="F148" s="8">
        <f>SUMIF(Apr!$N$4:$N$4000, 'Tag 4'!B148, Apr!$H$4:$H$4000)</f>
        <v>0</v>
      </c>
      <c r="G148" s="8">
        <f>SUMIF(May!$N$4:$N$4000, 'Tag 4'!B148, May!$H$4:$H$4000)</f>
        <v>0</v>
      </c>
      <c r="H148" s="8">
        <f>SUMIF(Jun!$N$4:$N$4000, 'Tag 4'!B148, Jun!$H$4:$H$4000)</f>
        <v>0</v>
      </c>
      <c r="I148" s="8">
        <f>SUMIF(Jul!$N$4:$N$4000, 'Tag 4'!B148, Jul!$H$4:$H$4000)</f>
        <v>0</v>
      </c>
      <c r="J148" s="8">
        <f>SUMIF(Aug!$N$4:$N$4000, 'Tag 4'!B148, Aug!$H$4:$H$4000)</f>
        <v>0</v>
      </c>
      <c r="K148" s="8">
        <f>SUMIF(Sep!$N$4:$N$4000, 'Tag 4'!B148, Sep!$H$4:$H$4000)</f>
        <v>0</v>
      </c>
      <c r="L148" s="8">
        <f>SUMIF(Oct!$N$4:$N$4000, 'Tag 4'!B148, Oct!$H$4:$H$4000)</f>
        <v>0</v>
      </c>
      <c r="M148" s="8">
        <f>SUMIF(Nov!$N$4:$N$4000, 'Tag 4'!B148, Nov!$H$4:$H$4000)</f>
        <v>0</v>
      </c>
      <c r="N148" s="8">
        <f>SUMIF(Dec!$N$4:$N$4000, 'Tag 4'!B148, Dec!$H$4:$H$4000)</f>
        <v>0</v>
      </c>
      <c r="O148" s="1">
        <f t="shared" si="3"/>
        <v>0</v>
      </c>
    </row>
    <row r="149" spans="2:15" x14ac:dyDescent="0.2">
      <c r="B149" s="21">
        <f>Tags!L149</f>
        <v>0</v>
      </c>
      <c r="C149" s="8">
        <f>SUMIF(Jan!$N$4:$N$4000, 'Tag 4'!B149, Jan!$H$4:$H$4000)</f>
        <v>0</v>
      </c>
      <c r="D149" s="8">
        <f>SUMIF(Feb!$N$4:$N$4000, 'Tag 4'!B149, Feb!$H$4:$H$4000)</f>
        <v>0</v>
      </c>
      <c r="E149" s="8">
        <f>SUMIF(Mar!$N$4:$N$4000, 'Tag 4'!B149, Mar!$H$4:$H$4000)</f>
        <v>0</v>
      </c>
      <c r="F149" s="8">
        <f>SUMIF(Apr!$N$4:$N$4000, 'Tag 4'!B149, Apr!$H$4:$H$4000)</f>
        <v>0</v>
      </c>
      <c r="G149" s="8">
        <f>SUMIF(May!$N$4:$N$4000, 'Tag 4'!B149, May!$H$4:$H$4000)</f>
        <v>0</v>
      </c>
      <c r="H149" s="8">
        <f>SUMIF(Jun!$N$4:$N$4000, 'Tag 4'!B149, Jun!$H$4:$H$4000)</f>
        <v>0</v>
      </c>
      <c r="I149" s="8">
        <f>SUMIF(Jul!$N$4:$N$4000, 'Tag 4'!B149, Jul!$H$4:$H$4000)</f>
        <v>0</v>
      </c>
      <c r="J149" s="8">
        <f>SUMIF(Aug!$N$4:$N$4000, 'Tag 4'!B149, Aug!$H$4:$H$4000)</f>
        <v>0</v>
      </c>
      <c r="K149" s="8">
        <f>SUMIF(Sep!$N$4:$N$4000, 'Tag 4'!B149, Sep!$H$4:$H$4000)</f>
        <v>0</v>
      </c>
      <c r="L149" s="8">
        <f>SUMIF(Oct!$N$4:$N$4000, 'Tag 4'!B149, Oct!$H$4:$H$4000)</f>
        <v>0</v>
      </c>
      <c r="M149" s="8">
        <f>SUMIF(Nov!$N$4:$N$4000, 'Tag 4'!B149, Nov!$H$4:$H$4000)</f>
        <v>0</v>
      </c>
      <c r="N149" s="8">
        <f>SUMIF(Dec!$N$4:$N$4000, 'Tag 4'!B149, Dec!$H$4:$H$4000)</f>
        <v>0</v>
      </c>
      <c r="O149" s="1">
        <f t="shared" si="3"/>
        <v>0</v>
      </c>
    </row>
    <row r="150" spans="2:15" x14ac:dyDescent="0.2">
      <c r="B150" s="21">
        <f>Tags!L150</f>
        <v>0</v>
      </c>
      <c r="C150" s="8">
        <f>SUMIF(Jan!$N$4:$N$4000, 'Tag 4'!B150, Jan!$H$4:$H$4000)</f>
        <v>0</v>
      </c>
      <c r="D150" s="8">
        <f>SUMIF(Feb!$N$4:$N$4000, 'Tag 4'!B150, Feb!$H$4:$H$4000)</f>
        <v>0</v>
      </c>
      <c r="E150" s="8">
        <f>SUMIF(Mar!$N$4:$N$4000, 'Tag 4'!B150, Mar!$H$4:$H$4000)</f>
        <v>0</v>
      </c>
      <c r="F150" s="8">
        <f>SUMIF(Apr!$N$4:$N$4000, 'Tag 4'!B150, Apr!$H$4:$H$4000)</f>
        <v>0</v>
      </c>
      <c r="G150" s="8">
        <f>SUMIF(May!$N$4:$N$4000, 'Tag 4'!B150, May!$H$4:$H$4000)</f>
        <v>0</v>
      </c>
      <c r="H150" s="8">
        <f>SUMIF(Jun!$N$4:$N$4000, 'Tag 4'!B150, Jun!$H$4:$H$4000)</f>
        <v>0</v>
      </c>
      <c r="I150" s="8">
        <f>SUMIF(Jul!$N$4:$N$4000, 'Tag 4'!B150, Jul!$H$4:$H$4000)</f>
        <v>0</v>
      </c>
      <c r="J150" s="8">
        <f>SUMIF(Aug!$N$4:$N$4000, 'Tag 4'!B150, Aug!$H$4:$H$4000)</f>
        <v>0</v>
      </c>
      <c r="K150" s="8">
        <f>SUMIF(Sep!$N$4:$N$4000, 'Tag 4'!B150, Sep!$H$4:$H$4000)</f>
        <v>0</v>
      </c>
      <c r="L150" s="8">
        <f>SUMIF(Oct!$N$4:$N$4000, 'Tag 4'!B150, Oct!$H$4:$H$4000)</f>
        <v>0</v>
      </c>
      <c r="M150" s="8">
        <f>SUMIF(Nov!$N$4:$N$4000, 'Tag 4'!B150, Nov!$H$4:$H$4000)</f>
        <v>0</v>
      </c>
      <c r="N150" s="8">
        <f>SUMIF(Dec!$N$4:$N$4000, 'Tag 4'!B150, Dec!$H$4:$H$4000)</f>
        <v>0</v>
      </c>
      <c r="O150" s="1">
        <f t="shared" si="3"/>
        <v>0</v>
      </c>
    </row>
    <row r="151" spans="2:15" x14ac:dyDescent="0.2">
      <c r="B151" s="21">
        <f>Tags!L151</f>
        <v>0</v>
      </c>
      <c r="C151" s="8">
        <f>SUMIF(Jan!$N$4:$N$4000, 'Tag 4'!B151, Jan!$H$4:$H$4000)</f>
        <v>0</v>
      </c>
      <c r="D151" s="8">
        <f>SUMIF(Feb!$N$4:$N$4000, 'Tag 4'!B151, Feb!$H$4:$H$4000)</f>
        <v>0</v>
      </c>
      <c r="E151" s="8">
        <f>SUMIF(Mar!$N$4:$N$4000, 'Tag 4'!B151, Mar!$H$4:$H$4000)</f>
        <v>0</v>
      </c>
      <c r="F151" s="8">
        <f>SUMIF(Apr!$N$4:$N$4000, 'Tag 4'!B151, Apr!$H$4:$H$4000)</f>
        <v>0</v>
      </c>
      <c r="G151" s="8">
        <f>SUMIF(May!$N$4:$N$4000, 'Tag 4'!B151, May!$H$4:$H$4000)</f>
        <v>0</v>
      </c>
      <c r="H151" s="8">
        <f>SUMIF(Jun!$N$4:$N$4000, 'Tag 4'!B151, Jun!$H$4:$H$4000)</f>
        <v>0</v>
      </c>
      <c r="I151" s="8">
        <f>SUMIF(Jul!$N$4:$N$4000, 'Tag 4'!B151, Jul!$H$4:$H$4000)</f>
        <v>0</v>
      </c>
      <c r="J151" s="8">
        <f>SUMIF(Aug!$N$4:$N$4000, 'Tag 4'!B151, Aug!$H$4:$H$4000)</f>
        <v>0</v>
      </c>
      <c r="K151" s="8">
        <f>SUMIF(Sep!$N$4:$N$4000, 'Tag 4'!B151, Sep!$H$4:$H$4000)</f>
        <v>0</v>
      </c>
      <c r="L151" s="8">
        <f>SUMIF(Oct!$N$4:$N$4000, 'Tag 4'!B151, Oct!$H$4:$H$4000)</f>
        <v>0</v>
      </c>
      <c r="M151" s="8">
        <f>SUMIF(Nov!$N$4:$N$4000, 'Tag 4'!B151, Nov!$H$4:$H$4000)</f>
        <v>0</v>
      </c>
      <c r="N151" s="8">
        <f>SUMIF(Dec!$N$4:$N$4000, 'Tag 4'!B151, Dec!$H$4:$H$4000)</f>
        <v>0</v>
      </c>
      <c r="O151" s="1">
        <f t="shared" si="3"/>
        <v>0</v>
      </c>
    </row>
    <row r="152" spans="2:15" x14ac:dyDescent="0.2">
      <c r="B152" s="21">
        <f>Tags!L152</f>
        <v>0</v>
      </c>
      <c r="C152" s="8">
        <f>SUMIF(Jan!$N$4:$N$4000, 'Tag 4'!B152, Jan!$H$4:$H$4000)</f>
        <v>0</v>
      </c>
      <c r="D152" s="8">
        <f>SUMIF(Feb!$N$4:$N$4000, 'Tag 4'!B152, Feb!$H$4:$H$4000)</f>
        <v>0</v>
      </c>
      <c r="E152" s="8">
        <f>SUMIF(Mar!$N$4:$N$4000, 'Tag 4'!B152, Mar!$H$4:$H$4000)</f>
        <v>0</v>
      </c>
      <c r="F152" s="8">
        <f>SUMIF(Apr!$N$4:$N$4000, 'Tag 4'!B152, Apr!$H$4:$H$4000)</f>
        <v>0</v>
      </c>
      <c r="G152" s="8">
        <f>SUMIF(May!$N$4:$N$4000, 'Tag 4'!B152, May!$H$4:$H$4000)</f>
        <v>0</v>
      </c>
      <c r="H152" s="8">
        <f>SUMIF(Jun!$N$4:$N$4000, 'Tag 4'!B152, Jun!$H$4:$H$4000)</f>
        <v>0</v>
      </c>
      <c r="I152" s="8">
        <f>SUMIF(Jul!$N$4:$N$4000, 'Tag 4'!B152, Jul!$H$4:$H$4000)</f>
        <v>0</v>
      </c>
      <c r="J152" s="8">
        <f>SUMIF(Aug!$N$4:$N$4000, 'Tag 4'!B152, Aug!$H$4:$H$4000)</f>
        <v>0</v>
      </c>
      <c r="K152" s="8">
        <f>SUMIF(Sep!$N$4:$N$4000, 'Tag 4'!B152, Sep!$H$4:$H$4000)</f>
        <v>0</v>
      </c>
      <c r="L152" s="8">
        <f>SUMIF(Oct!$N$4:$N$4000, 'Tag 4'!B152, Oct!$H$4:$H$4000)</f>
        <v>0</v>
      </c>
      <c r="M152" s="8">
        <f>SUMIF(Nov!$N$4:$N$4000, 'Tag 4'!B152, Nov!$H$4:$H$4000)</f>
        <v>0</v>
      </c>
      <c r="N152" s="8">
        <f>SUMIF(Dec!$N$4:$N$4000, 'Tag 4'!B152, Dec!$H$4:$H$4000)</f>
        <v>0</v>
      </c>
      <c r="O152" s="1">
        <f t="shared" si="3"/>
        <v>0</v>
      </c>
    </row>
    <row r="153" spans="2:15" x14ac:dyDescent="0.2">
      <c r="B153" s="21">
        <f>Tags!L153</f>
        <v>0</v>
      </c>
      <c r="C153" s="8">
        <f>SUMIF(Jan!$N$4:$N$4000, 'Tag 4'!B153, Jan!$H$4:$H$4000)</f>
        <v>0</v>
      </c>
      <c r="D153" s="8">
        <f>SUMIF(Feb!$N$4:$N$4000, 'Tag 4'!B153, Feb!$H$4:$H$4000)</f>
        <v>0</v>
      </c>
      <c r="E153" s="8">
        <f>SUMIF(Mar!$N$4:$N$4000, 'Tag 4'!B153, Mar!$H$4:$H$4000)</f>
        <v>0</v>
      </c>
      <c r="F153" s="8">
        <f>SUMIF(Apr!$N$4:$N$4000, 'Tag 4'!B153, Apr!$H$4:$H$4000)</f>
        <v>0</v>
      </c>
      <c r="G153" s="8">
        <f>SUMIF(May!$N$4:$N$4000, 'Tag 4'!B153, May!$H$4:$H$4000)</f>
        <v>0</v>
      </c>
      <c r="H153" s="8">
        <f>SUMIF(Jun!$N$4:$N$4000, 'Tag 4'!B153, Jun!$H$4:$H$4000)</f>
        <v>0</v>
      </c>
      <c r="I153" s="8">
        <f>SUMIF(Jul!$N$4:$N$4000, 'Tag 4'!B153, Jul!$H$4:$H$4000)</f>
        <v>0</v>
      </c>
      <c r="J153" s="8">
        <f>SUMIF(Aug!$N$4:$N$4000, 'Tag 4'!B153, Aug!$H$4:$H$4000)</f>
        <v>0</v>
      </c>
      <c r="K153" s="8">
        <f>SUMIF(Sep!$N$4:$N$4000, 'Tag 4'!B153, Sep!$H$4:$H$4000)</f>
        <v>0</v>
      </c>
      <c r="L153" s="8">
        <f>SUMIF(Oct!$N$4:$N$4000, 'Tag 4'!B153, Oct!$H$4:$H$4000)</f>
        <v>0</v>
      </c>
      <c r="M153" s="8">
        <f>SUMIF(Nov!$N$4:$N$4000, 'Tag 4'!B153, Nov!$H$4:$H$4000)</f>
        <v>0</v>
      </c>
      <c r="N153" s="8">
        <f>SUMIF(Dec!$N$4:$N$4000, 'Tag 4'!B153, Dec!$H$4:$H$4000)</f>
        <v>0</v>
      </c>
      <c r="O153" s="1">
        <f t="shared" si="3"/>
        <v>0</v>
      </c>
    </row>
    <row r="154" spans="2:15" x14ac:dyDescent="0.2">
      <c r="B154" s="21">
        <f>Tags!L154</f>
        <v>0</v>
      </c>
      <c r="C154" s="8">
        <f>SUMIF(Jan!$N$4:$N$4000, 'Tag 4'!B154, Jan!$H$4:$H$4000)</f>
        <v>0</v>
      </c>
      <c r="D154" s="8">
        <f>SUMIF(Feb!$N$4:$N$4000, 'Tag 4'!B154, Feb!$H$4:$H$4000)</f>
        <v>0</v>
      </c>
      <c r="E154" s="8">
        <f>SUMIF(Mar!$N$4:$N$4000, 'Tag 4'!B154, Mar!$H$4:$H$4000)</f>
        <v>0</v>
      </c>
      <c r="F154" s="8">
        <f>SUMIF(Apr!$N$4:$N$4000, 'Tag 4'!B154, Apr!$H$4:$H$4000)</f>
        <v>0</v>
      </c>
      <c r="G154" s="8">
        <f>SUMIF(May!$N$4:$N$4000, 'Tag 4'!B154, May!$H$4:$H$4000)</f>
        <v>0</v>
      </c>
      <c r="H154" s="8">
        <f>SUMIF(Jun!$N$4:$N$4000, 'Tag 4'!B154, Jun!$H$4:$H$4000)</f>
        <v>0</v>
      </c>
      <c r="I154" s="8">
        <f>SUMIF(Jul!$N$4:$N$4000, 'Tag 4'!B154, Jul!$H$4:$H$4000)</f>
        <v>0</v>
      </c>
      <c r="J154" s="8">
        <f>SUMIF(Aug!$N$4:$N$4000, 'Tag 4'!B154, Aug!$H$4:$H$4000)</f>
        <v>0</v>
      </c>
      <c r="K154" s="8">
        <f>SUMIF(Sep!$N$4:$N$4000, 'Tag 4'!B154, Sep!$H$4:$H$4000)</f>
        <v>0</v>
      </c>
      <c r="L154" s="8">
        <f>SUMIF(Oct!$N$4:$N$4000, 'Tag 4'!B154, Oct!$H$4:$H$4000)</f>
        <v>0</v>
      </c>
      <c r="M154" s="8">
        <f>SUMIF(Nov!$N$4:$N$4000, 'Tag 4'!B154, Nov!$H$4:$H$4000)</f>
        <v>0</v>
      </c>
      <c r="N154" s="8">
        <f>SUMIF(Dec!$N$4:$N$4000, 'Tag 4'!B154, Dec!$H$4:$H$4000)</f>
        <v>0</v>
      </c>
      <c r="O154" s="1">
        <f t="shared" si="3"/>
        <v>0</v>
      </c>
    </row>
    <row r="155" spans="2:15" x14ac:dyDescent="0.2">
      <c r="B155" s="21">
        <f>Tags!L155</f>
        <v>0</v>
      </c>
      <c r="C155" s="8">
        <f>SUMIF(Jan!$N$4:$N$4000, 'Tag 4'!B155, Jan!$H$4:$H$4000)</f>
        <v>0</v>
      </c>
      <c r="D155" s="8">
        <f>SUMIF(Feb!$N$4:$N$4000, 'Tag 4'!B155, Feb!$H$4:$H$4000)</f>
        <v>0</v>
      </c>
      <c r="E155" s="8">
        <f>SUMIF(Mar!$N$4:$N$4000, 'Tag 4'!B155, Mar!$H$4:$H$4000)</f>
        <v>0</v>
      </c>
      <c r="F155" s="8">
        <f>SUMIF(Apr!$N$4:$N$4000, 'Tag 4'!B155, Apr!$H$4:$H$4000)</f>
        <v>0</v>
      </c>
      <c r="G155" s="8">
        <f>SUMIF(May!$N$4:$N$4000, 'Tag 4'!B155, May!$H$4:$H$4000)</f>
        <v>0</v>
      </c>
      <c r="H155" s="8">
        <f>SUMIF(Jun!$N$4:$N$4000, 'Tag 4'!B155, Jun!$H$4:$H$4000)</f>
        <v>0</v>
      </c>
      <c r="I155" s="8">
        <f>SUMIF(Jul!$N$4:$N$4000, 'Tag 4'!B155, Jul!$H$4:$H$4000)</f>
        <v>0</v>
      </c>
      <c r="J155" s="8">
        <f>SUMIF(Aug!$N$4:$N$4000, 'Tag 4'!B155, Aug!$H$4:$H$4000)</f>
        <v>0</v>
      </c>
      <c r="K155" s="8">
        <f>SUMIF(Sep!$N$4:$N$4000, 'Tag 4'!B155, Sep!$H$4:$H$4000)</f>
        <v>0</v>
      </c>
      <c r="L155" s="8">
        <f>SUMIF(Oct!$N$4:$N$4000, 'Tag 4'!B155, Oct!$H$4:$H$4000)</f>
        <v>0</v>
      </c>
      <c r="M155" s="8">
        <f>SUMIF(Nov!$N$4:$N$4000, 'Tag 4'!B155, Nov!$H$4:$H$4000)</f>
        <v>0</v>
      </c>
      <c r="N155" s="8">
        <f>SUMIF(Dec!$N$4:$N$4000, 'Tag 4'!B155, Dec!$H$4:$H$4000)</f>
        <v>0</v>
      </c>
      <c r="O155" s="1">
        <f t="shared" si="3"/>
        <v>0</v>
      </c>
    </row>
    <row r="156" spans="2:15" x14ac:dyDescent="0.2">
      <c r="B156" s="21">
        <f>Tags!L156</f>
        <v>0</v>
      </c>
      <c r="C156" s="8">
        <f>SUMIF(Jan!$N$4:$N$4000, 'Tag 4'!B156, Jan!$H$4:$H$4000)</f>
        <v>0</v>
      </c>
      <c r="D156" s="8">
        <f>SUMIF(Feb!$N$4:$N$4000, 'Tag 4'!B156, Feb!$H$4:$H$4000)</f>
        <v>0</v>
      </c>
      <c r="E156" s="8">
        <f>SUMIF(Mar!$N$4:$N$4000, 'Tag 4'!B156, Mar!$H$4:$H$4000)</f>
        <v>0</v>
      </c>
      <c r="F156" s="8">
        <f>SUMIF(Apr!$N$4:$N$4000, 'Tag 4'!B156, Apr!$H$4:$H$4000)</f>
        <v>0</v>
      </c>
      <c r="G156" s="8">
        <f>SUMIF(May!$N$4:$N$4000, 'Tag 4'!B156, May!$H$4:$H$4000)</f>
        <v>0</v>
      </c>
      <c r="H156" s="8">
        <f>SUMIF(Jun!$N$4:$N$4000, 'Tag 4'!B156, Jun!$H$4:$H$4000)</f>
        <v>0</v>
      </c>
      <c r="I156" s="8">
        <f>SUMIF(Jul!$N$4:$N$4000, 'Tag 4'!B156, Jul!$H$4:$H$4000)</f>
        <v>0</v>
      </c>
      <c r="J156" s="8">
        <f>SUMIF(Aug!$N$4:$N$4000, 'Tag 4'!B156, Aug!$H$4:$H$4000)</f>
        <v>0</v>
      </c>
      <c r="K156" s="8">
        <f>SUMIF(Sep!$N$4:$N$4000, 'Tag 4'!B156, Sep!$H$4:$H$4000)</f>
        <v>0</v>
      </c>
      <c r="L156" s="8">
        <f>SUMIF(Oct!$N$4:$N$4000, 'Tag 4'!B156, Oct!$H$4:$H$4000)</f>
        <v>0</v>
      </c>
      <c r="M156" s="8">
        <f>SUMIF(Nov!$N$4:$N$4000, 'Tag 4'!B156, Nov!$H$4:$H$4000)</f>
        <v>0</v>
      </c>
      <c r="N156" s="8">
        <f>SUMIF(Dec!$N$4:$N$4000, 'Tag 4'!B156, Dec!$H$4:$H$4000)</f>
        <v>0</v>
      </c>
      <c r="O156" s="1">
        <f t="shared" si="3"/>
        <v>0</v>
      </c>
    </row>
    <row r="157" spans="2:15" x14ac:dyDescent="0.2">
      <c r="B157" s="21">
        <f>Tags!L157</f>
        <v>0</v>
      </c>
      <c r="C157" s="8">
        <f>SUMIF(Jan!$N$4:$N$4000, 'Tag 4'!B157, Jan!$H$4:$H$4000)</f>
        <v>0</v>
      </c>
      <c r="D157" s="8">
        <f>SUMIF(Feb!$N$4:$N$4000, 'Tag 4'!B157, Feb!$H$4:$H$4000)</f>
        <v>0</v>
      </c>
      <c r="E157" s="8">
        <f>SUMIF(Mar!$N$4:$N$4000, 'Tag 4'!B157, Mar!$H$4:$H$4000)</f>
        <v>0</v>
      </c>
      <c r="F157" s="8">
        <f>SUMIF(Apr!$N$4:$N$4000, 'Tag 4'!B157, Apr!$H$4:$H$4000)</f>
        <v>0</v>
      </c>
      <c r="G157" s="8">
        <f>SUMIF(May!$N$4:$N$4000, 'Tag 4'!B157, May!$H$4:$H$4000)</f>
        <v>0</v>
      </c>
      <c r="H157" s="8">
        <f>SUMIF(Jun!$N$4:$N$4000, 'Tag 4'!B157, Jun!$H$4:$H$4000)</f>
        <v>0</v>
      </c>
      <c r="I157" s="8">
        <f>SUMIF(Jul!$N$4:$N$4000, 'Tag 4'!B157, Jul!$H$4:$H$4000)</f>
        <v>0</v>
      </c>
      <c r="J157" s="8">
        <f>SUMIF(Aug!$N$4:$N$4000, 'Tag 4'!B157, Aug!$H$4:$H$4000)</f>
        <v>0</v>
      </c>
      <c r="K157" s="8">
        <f>SUMIF(Sep!$N$4:$N$4000, 'Tag 4'!B157, Sep!$H$4:$H$4000)</f>
        <v>0</v>
      </c>
      <c r="L157" s="8">
        <f>SUMIF(Oct!$N$4:$N$4000, 'Tag 4'!B157, Oct!$H$4:$H$4000)</f>
        <v>0</v>
      </c>
      <c r="M157" s="8">
        <f>SUMIF(Nov!$N$4:$N$4000, 'Tag 4'!B157, Nov!$H$4:$H$4000)</f>
        <v>0</v>
      </c>
      <c r="N157" s="8">
        <f>SUMIF(Dec!$N$4:$N$4000, 'Tag 4'!B157, Dec!$H$4:$H$4000)</f>
        <v>0</v>
      </c>
      <c r="O157" s="1">
        <f t="shared" si="3"/>
        <v>0</v>
      </c>
    </row>
    <row r="158" spans="2:15" x14ac:dyDescent="0.2">
      <c r="B158" s="21">
        <f>Tags!L158</f>
        <v>0</v>
      </c>
      <c r="C158" s="8">
        <f>SUMIF(Jan!$N$4:$N$4000, 'Tag 4'!B158, Jan!$H$4:$H$4000)</f>
        <v>0</v>
      </c>
      <c r="D158" s="8">
        <f>SUMIF(Feb!$N$4:$N$4000, 'Tag 4'!B158, Feb!$H$4:$H$4000)</f>
        <v>0</v>
      </c>
      <c r="E158" s="8">
        <f>SUMIF(Mar!$N$4:$N$4000, 'Tag 4'!B158, Mar!$H$4:$H$4000)</f>
        <v>0</v>
      </c>
      <c r="F158" s="8">
        <f>SUMIF(Apr!$N$4:$N$4000, 'Tag 4'!B158, Apr!$H$4:$H$4000)</f>
        <v>0</v>
      </c>
      <c r="G158" s="8">
        <f>SUMIF(May!$N$4:$N$4000, 'Tag 4'!B158, May!$H$4:$H$4000)</f>
        <v>0</v>
      </c>
      <c r="H158" s="8">
        <f>SUMIF(Jun!$N$4:$N$4000, 'Tag 4'!B158, Jun!$H$4:$H$4000)</f>
        <v>0</v>
      </c>
      <c r="I158" s="8">
        <f>SUMIF(Jul!$N$4:$N$4000, 'Tag 4'!B158, Jul!$H$4:$H$4000)</f>
        <v>0</v>
      </c>
      <c r="J158" s="8">
        <f>SUMIF(Aug!$N$4:$N$4000, 'Tag 4'!B158, Aug!$H$4:$H$4000)</f>
        <v>0</v>
      </c>
      <c r="K158" s="8">
        <f>SUMIF(Sep!$N$4:$N$4000, 'Tag 4'!B158, Sep!$H$4:$H$4000)</f>
        <v>0</v>
      </c>
      <c r="L158" s="8">
        <f>SUMIF(Oct!$N$4:$N$4000, 'Tag 4'!B158, Oct!$H$4:$H$4000)</f>
        <v>0</v>
      </c>
      <c r="M158" s="8">
        <f>SUMIF(Nov!$N$4:$N$4000, 'Tag 4'!B158, Nov!$H$4:$H$4000)</f>
        <v>0</v>
      </c>
      <c r="N158" s="8">
        <f>SUMIF(Dec!$N$4:$N$4000, 'Tag 4'!B158, Dec!$H$4:$H$4000)</f>
        <v>0</v>
      </c>
      <c r="O158" s="1">
        <f t="shared" si="3"/>
        <v>0</v>
      </c>
    </row>
    <row r="159" spans="2:15" x14ac:dyDescent="0.2">
      <c r="B159" s="21">
        <f>Tags!L159</f>
        <v>0</v>
      </c>
      <c r="C159" s="8">
        <f>SUMIF(Jan!$N$4:$N$4000, 'Tag 4'!B159, Jan!$H$4:$H$4000)</f>
        <v>0</v>
      </c>
      <c r="D159" s="8">
        <f>SUMIF(Feb!$N$4:$N$4000, 'Tag 4'!B159, Feb!$H$4:$H$4000)</f>
        <v>0</v>
      </c>
      <c r="E159" s="8">
        <f>SUMIF(Mar!$N$4:$N$4000, 'Tag 4'!B159, Mar!$H$4:$H$4000)</f>
        <v>0</v>
      </c>
      <c r="F159" s="8">
        <f>SUMIF(Apr!$N$4:$N$4000, 'Tag 4'!B159, Apr!$H$4:$H$4000)</f>
        <v>0</v>
      </c>
      <c r="G159" s="8">
        <f>SUMIF(May!$N$4:$N$4000, 'Tag 4'!B159, May!$H$4:$H$4000)</f>
        <v>0</v>
      </c>
      <c r="H159" s="8">
        <f>SUMIF(Jun!$N$4:$N$4000, 'Tag 4'!B159, Jun!$H$4:$H$4000)</f>
        <v>0</v>
      </c>
      <c r="I159" s="8">
        <f>SUMIF(Jul!$N$4:$N$4000, 'Tag 4'!B159, Jul!$H$4:$H$4000)</f>
        <v>0</v>
      </c>
      <c r="J159" s="8">
        <f>SUMIF(Aug!$N$4:$N$4000, 'Tag 4'!B159, Aug!$H$4:$H$4000)</f>
        <v>0</v>
      </c>
      <c r="K159" s="8">
        <f>SUMIF(Sep!$N$4:$N$4000, 'Tag 4'!B159, Sep!$H$4:$H$4000)</f>
        <v>0</v>
      </c>
      <c r="L159" s="8">
        <f>SUMIF(Oct!$N$4:$N$4000, 'Tag 4'!B159, Oct!$H$4:$H$4000)</f>
        <v>0</v>
      </c>
      <c r="M159" s="8">
        <f>SUMIF(Nov!$N$4:$N$4000, 'Tag 4'!B159, Nov!$H$4:$H$4000)</f>
        <v>0</v>
      </c>
      <c r="N159" s="8">
        <f>SUMIF(Dec!$N$4:$N$4000, 'Tag 4'!B159, Dec!$H$4:$H$4000)</f>
        <v>0</v>
      </c>
      <c r="O159" s="1">
        <f t="shared" si="3"/>
        <v>0</v>
      </c>
    </row>
    <row r="160" spans="2:15" x14ac:dyDescent="0.2">
      <c r="B160" s="21">
        <f>Tags!L160</f>
        <v>0</v>
      </c>
      <c r="C160" s="8">
        <f>SUMIF(Jan!$N$4:$N$4000, 'Tag 4'!B160, Jan!$H$4:$H$4000)</f>
        <v>0</v>
      </c>
      <c r="D160" s="8">
        <f>SUMIF(Feb!$N$4:$N$4000, 'Tag 4'!B160, Feb!$H$4:$H$4000)</f>
        <v>0</v>
      </c>
      <c r="E160" s="8">
        <f>SUMIF(Mar!$N$4:$N$4000, 'Tag 4'!B160, Mar!$H$4:$H$4000)</f>
        <v>0</v>
      </c>
      <c r="F160" s="8">
        <f>SUMIF(Apr!$N$4:$N$4000, 'Tag 4'!B160, Apr!$H$4:$H$4000)</f>
        <v>0</v>
      </c>
      <c r="G160" s="8">
        <f>SUMIF(May!$N$4:$N$4000, 'Tag 4'!B160, May!$H$4:$H$4000)</f>
        <v>0</v>
      </c>
      <c r="H160" s="8">
        <f>SUMIF(Jun!$N$4:$N$4000, 'Tag 4'!B160, Jun!$H$4:$H$4000)</f>
        <v>0</v>
      </c>
      <c r="I160" s="8">
        <f>SUMIF(Jul!$N$4:$N$4000, 'Tag 4'!B160, Jul!$H$4:$H$4000)</f>
        <v>0</v>
      </c>
      <c r="J160" s="8">
        <f>SUMIF(Aug!$N$4:$N$4000, 'Tag 4'!B160, Aug!$H$4:$H$4000)</f>
        <v>0</v>
      </c>
      <c r="K160" s="8">
        <f>SUMIF(Sep!$N$4:$N$4000, 'Tag 4'!B160, Sep!$H$4:$H$4000)</f>
        <v>0</v>
      </c>
      <c r="L160" s="8">
        <f>SUMIF(Oct!$N$4:$N$4000, 'Tag 4'!B160, Oct!$H$4:$H$4000)</f>
        <v>0</v>
      </c>
      <c r="M160" s="8">
        <f>SUMIF(Nov!$N$4:$N$4000, 'Tag 4'!B160, Nov!$H$4:$H$4000)</f>
        <v>0</v>
      </c>
      <c r="N160" s="8">
        <f>SUMIF(Dec!$N$4:$N$4000, 'Tag 4'!B160, Dec!$H$4:$H$4000)</f>
        <v>0</v>
      </c>
      <c r="O160" s="1">
        <f t="shared" si="3"/>
        <v>0</v>
      </c>
    </row>
    <row r="161" spans="2:15" x14ac:dyDescent="0.2">
      <c r="B161" s="21">
        <f>Tags!L161</f>
        <v>0</v>
      </c>
      <c r="C161" s="8">
        <f>SUMIF(Jan!$N$4:$N$4000, 'Tag 4'!B161, Jan!$H$4:$H$4000)</f>
        <v>0</v>
      </c>
      <c r="D161" s="8">
        <f>SUMIF(Feb!$N$4:$N$4000, 'Tag 4'!B161, Feb!$H$4:$H$4000)</f>
        <v>0</v>
      </c>
      <c r="E161" s="8">
        <f>SUMIF(Mar!$N$4:$N$4000, 'Tag 4'!B161, Mar!$H$4:$H$4000)</f>
        <v>0</v>
      </c>
      <c r="F161" s="8">
        <f>SUMIF(Apr!$N$4:$N$4000, 'Tag 4'!B161, Apr!$H$4:$H$4000)</f>
        <v>0</v>
      </c>
      <c r="G161" s="8">
        <f>SUMIF(May!$N$4:$N$4000, 'Tag 4'!B161, May!$H$4:$H$4000)</f>
        <v>0</v>
      </c>
      <c r="H161" s="8">
        <f>SUMIF(Jun!$N$4:$N$4000, 'Tag 4'!B161, Jun!$H$4:$H$4000)</f>
        <v>0</v>
      </c>
      <c r="I161" s="8">
        <f>SUMIF(Jul!$N$4:$N$4000, 'Tag 4'!B161, Jul!$H$4:$H$4000)</f>
        <v>0</v>
      </c>
      <c r="J161" s="8">
        <f>SUMIF(Aug!$N$4:$N$4000, 'Tag 4'!B161, Aug!$H$4:$H$4000)</f>
        <v>0</v>
      </c>
      <c r="K161" s="8">
        <f>SUMIF(Sep!$N$4:$N$4000, 'Tag 4'!B161, Sep!$H$4:$H$4000)</f>
        <v>0</v>
      </c>
      <c r="L161" s="8">
        <f>SUMIF(Oct!$N$4:$N$4000, 'Tag 4'!B161, Oct!$H$4:$H$4000)</f>
        <v>0</v>
      </c>
      <c r="M161" s="8">
        <f>SUMIF(Nov!$N$4:$N$4000, 'Tag 4'!B161, Nov!$H$4:$H$4000)</f>
        <v>0</v>
      </c>
      <c r="N161" s="8">
        <f>SUMIF(Dec!$N$4:$N$4000, 'Tag 4'!B161, Dec!$H$4:$H$4000)</f>
        <v>0</v>
      </c>
      <c r="O161" s="1">
        <f t="shared" si="3"/>
        <v>0</v>
      </c>
    </row>
    <row r="162" spans="2:15" x14ac:dyDescent="0.2">
      <c r="B162" s="21">
        <f>Tags!L162</f>
        <v>0</v>
      </c>
      <c r="C162" s="8">
        <f>SUMIF(Jan!$N$4:$N$4000, 'Tag 4'!B162, Jan!$H$4:$H$4000)</f>
        <v>0</v>
      </c>
      <c r="D162" s="8">
        <f>SUMIF(Feb!$N$4:$N$4000, 'Tag 4'!B162, Feb!$H$4:$H$4000)</f>
        <v>0</v>
      </c>
      <c r="E162" s="8">
        <f>SUMIF(Mar!$N$4:$N$4000, 'Tag 4'!B162, Mar!$H$4:$H$4000)</f>
        <v>0</v>
      </c>
      <c r="F162" s="8">
        <f>SUMIF(Apr!$N$4:$N$4000, 'Tag 4'!B162, Apr!$H$4:$H$4000)</f>
        <v>0</v>
      </c>
      <c r="G162" s="8">
        <f>SUMIF(May!$N$4:$N$4000, 'Tag 4'!B162, May!$H$4:$H$4000)</f>
        <v>0</v>
      </c>
      <c r="H162" s="8">
        <f>SUMIF(Jun!$N$4:$N$4000, 'Tag 4'!B162, Jun!$H$4:$H$4000)</f>
        <v>0</v>
      </c>
      <c r="I162" s="8">
        <f>SUMIF(Jul!$N$4:$N$4000, 'Tag 4'!B162, Jul!$H$4:$H$4000)</f>
        <v>0</v>
      </c>
      <c r="J162" s="8">
        <f>SUMIF(Aug!$N$4:$N$4000, 'Tag 4'!B162, Aug!$H$4:$H$4000)</f>
        <v>0</v>
      </c>
      <c r="K162" s="8">
        <f>SUMIF(Sep!$N$4:$N$4000, 'Tag 4'!B162, Sep!$H$4:$H$4000)</f>
        <v>0</v>
      </c>
      <c r="L162" s="8">
        <f>SUMIF(Oct!$N$4:$N$4000, 'Tag 4'!B162, Oct!$H$4:$H$4000)</f>
        <v>0</v>
      </c>
      <c r="M162" s="8">
        <f>SUMIF(Nov!$N$4:$N$4000, 'Tag 4'!B162, Nov!$H$4:$H$4000)</f>
        <v>0</v>
      </c>
      <c r="N162" s="8">
        <f>SUMIF(Dec!$N$4:$N$4000, 'Tag 4'!B162, Dec!$H$4:$H$4000)</f>
        <v>0</v>
      </c>
      <c r="O162" s="1">
        <f t="shared" si="3"/>
        <v>0</v>
      </c>
    </row>
    <row r="163" spans="2:15" x14ac:dyDescent="0.2">
      <c r="B163" s="21">
        <f>Tags!L163</f>
        <v>0</v>
      </c>
      <c r="C163" s="8">
        <f>SUMIF(Jan!$N$4:$N$4000, 'Tag 4'!B163, Jan!$H$4:$H$4000)</f>
        <v>0</v>
      </c>
      <c r="D163" s="8">
        <f>SUMIF(Feb!$N$4:$N$4000, 'Tag 4'!B163, Feb!$H$4:$H$4000)</f>
        <v>0</v>
      </c>
      <c r="E163" s="8">
        <f>SUMIF(Mar!$N$4:$N$4000, 'Tag 4'!B163, Mar!$H$4:$H$4000)</f>
        <v>0</v>
      </c>
      <c r="F163" s="8">
        <f>SUMIF(Apr!$N$4:$N$4000, 'Tag 4'!B163, Apr!$H$4:$H$4000)</f>
        <v>0</v>
      </c>
      <c r="G163" s="8">
        <f>SUMIF(May!$N$4:$N$4000, 'Tag 4'!B163, May!$H$4:$H$4000)</f>
        <v>0</v>
      </c>
      <c r="H163" s="8">
        <f>SUMIF(Jun!$N$4:$N$4000, 'Tag 4'!B163, Jun!$H$4:$H$4000)</f>
        <v>0</v>
      </c>
      <c r="I163" s="8">
        <f>SUMIF(Jul!$N$4:$N$4000, 'Tag 4'!B163, Jul!$H$4:$H$4000)</f>
        <v>0</v>
      </c>
      <c r="J163" s="8">
        <f>SUMIF(Aug!$N$4:$N$4000, 'Tag 4'!B163, Aug!$H$4:$H$4000)</f>
        <v>0</v>
      </c>
      <c r="K163" s="8">
        <f>SUMIF(Sep!$N$4:$N$4000, 'Tag 4'!B163, Sep!$H$4:$H$4000)</f>
        <v>0</v>
      </c>
      <c r="L163" s="8">
        <f>SUMIF(Oct!$N$4:$N$4000, 'Tag 4'!B163, Oct!$H$4:$H$4000)</f>
        <v>0</v>
      </c>
      <c r="M163" s="8">
        <f>SUMIF(Nov!$N$4:$N$4000, 'Tag 4'!B163, Nov!$H$4:$H$4000)</f>
        <v>0</v>
      </c>
      <c r="N163" s="8">
        <f>SUMIF(Dec!$N$4:$N$4000, 'Tag 4'!B163, Dec!$H$4:$H$4000)</f>
        <v>0</v>
      </c>
      <c r="O163" s="1">
        <f t="shared" si="3"/>
        <v>0</v>
      </c>
    </row>
    <row r="164" spans="2:15" x14ac:dyDescent="0.2">
      <c r="B164" s="21">
        <f>Tags!L164</f>
        <v>0</v>
      </c>
      <c r="C164" s="8">
        <f>SUMIF(Jan!$N$4:$N$4000, 'Tag 4'!B164, Jan!$H$4:$H$4000)</f>
        <v>0</v>
      </c>
      <c r="D164" s="8">
        <f>SUMIF(Feb!$N$4:$N$4000, 'Tag 4'!B164, Feb!$H$4:$H$4000)</f>
        <v>0</v>
      </c>
      <c r="E164" s="8">
        <f>SUMIF(Mar!$N$4:$N$4000, 'Tag 4'!B164, Mar!$H$4:$H$4000)</f>
        <v>0</v>
      </c>
      <c r="F164" s="8">
        <f>SUMIF(Apr!$N$4:$N$4000, 'Tag 4'!B164, Apr!$H$4:$H$4000)</f>
        <v>0</v>
      </c>
      <c r="G164" s="8">
        <f>SUMIF(May!$N$4:$N$4000, 'Tag 4'!B164, May!$H$4:$H$4000)</f>
        <v>0</v>
      </c>
      <c r="H164" s="8">
        <f>SUMIF(Jun!$N$4:$N$4000, 'Tag 4'!B164, Jun!$H$4:$H$4000)</f>
        <v>0</v>
      </c>
      <c r="I164" s="8">
        <f>SUMIF(Jul!$N$4:$N$4000, 'Tag 4'!B164, Jul!$H$4:$H$4000)</f>
        <v>0</v>
      </c>
      <c r="J164" s="8">
        <f>SUMIF(Aug!$N$4:$N$4000, 'Tag 4'!B164, Aug!$H$4:$H$4000)</f>
        <v>0</v>
      </c>
      <c r="K164" s="8">
        <f>SUMIF(Sep!$N$4:$N$4000, 'Tag 4'!B164, Sep!$H$4:$H$4000)</f>
        <v>0</v>
      </c>
      <c r="L164" s="8">
        <f>SUMIF(Oct!$N$4:$N$4000, 'Tag 4'!B164, Oct!$H$4:$H$4000)</f>
        <v>0</v>
      </c>
      <c r="M164" s="8">
        <f>SUMIF(Nov!$N$4:$N$4000, 'Tag 4'!B164, Nov!$H$4:$H$4000)</f>
        <v>0</v>
      </c>
      <c r="N164" s="8">
        <f>SUMIF(Dec!$N$4:$N$4000, 'Tag 4'!B164, Dec!$H$4:$H$4000)</f>
        <v>0</v>
      </c>
      <c r="O164" s="1">
        <f t="shared" si="3"/>
        <v>0</v>
      </c>
    </row>
    <row r="165" spans="2:15" x14ac:dyDescent="0.2">
      <c r="B165" s="21">
        <f>Tags!L165</f>
        <v>0</v>
      </c>
      <c r="C165" s="8">
        <f>SUMIF(Jan!$N$4:$N$4000, 'Tag 4'!B165, Jan!$H$4:$H$4000)</f>
        <v>0</v>
      </c>
      <c r="D165" s="8">
        <f>SUMIF(Feb!$N$4:$N$4000, 'Tag 4'!B165, Feb!$H$4:$H$4000)</f>
        <v>0</v>
      </c>
      <c r="E165" s="8">
        <f>SUMIF(Mar!$N$4:$N$4000, 'Tag 4'!B165, Mar!$H$4:$H$4000)</f>
        <v>0</v>
      </c>
      <c r="F165" s="8">
        <f>SUMIF(Apr!$N$4:$N$4000, 'Tag 4'!B165, Apr!$H$4:$H$4000)</f>
        <v>0</v>
      </c>
      <c r="G165" s="8">
        <f>SUMIF(May!$N$4:$N$4000, 'Tag 4'!B165, May!$H$4:$H$4000)</f>
        <v>0</v>
      </c>
      <c r="H165" s="8">
        <f>SUMIF(Jun!$N$4:$N$4000, 'Tag 4'!B165, Jun!$H$4:$H$4000)</f>
        <v>0</v>
      </c>
      <c r="I165" s="8">
        <f>SUMIF(Jul!$N$4:$N$4000, 'Tag 4'!B165, Jul!$H$4:$H$4000)</f>
        <v>0</v>
      </c>
      <c r="J165" s="8">
        <f>SUMIF(Aug!$N$4:$N$4000, 'Tag 4'!B165, Aug!$H$4:$H$4000)</f>
        <v>0</v>
      </c>
      <c r="K165" s="8">
        <f>SUMIF(Sep!$N$4:$N$4000, 'Tag 4'!B165, Sep!$H$4:$H$4000)</f>
        <v>0</v>
      </c>
      <c r="L165" s="8">
        <f>SUMIF(Oct!$N$4:$N$4000, 'Tag 4'!B165, Oct!$H$4:$H$4000)</f>
        <v>0</v>
      </c>
      <c r="M165" s="8">
        <f>SUMIF(Nov!$N$4:$N$4000, 'Tag 4'!B165, Nov!$H$4:$H$4000)</f>
        <v>0</v>
      </c>
      <c r="N165" s="8">
        <f>SUMIF(Dec!$N$4:$N$4000, 'Tag 4'!B165, Dec!$H$4:$H$4000)</f>
        <v>0</v>
      </c>
      <c r="O165" s="1">
        <f t="shared" si="3"/>
        <v>0</v>
      </c>
    </row>
    <row r="166" spans="2:15" x14ac:dyDescent="0.2">
      <c r="B166" s="21">
        <f>Tags!L166</f>
        <v>0</v>
      </c>
      <c r="C166" s="8">
        <f>SUMIF(Jan!$N$4:$N$4000, 'Tag 4'!B166, Jan!$H$4:$H$4000)</f>
        <v>0</v>
      </c>
      <c r="D166" s="8">
        <f>SUMIF(Feb!$N$4:$N$4000, 'Tag 4'!B166, Feb!$H$4:$H$4000)</f>
        <v>0</v>
      </c>
      <c r="E166" s="8">
        <f>SUMIF(Mar!$N$4:$N$4000, 'Tag 4'!B166, Mar!$H$4:$H$4000)</f>
        <v>0</v>
      </c>
      <c r="F166" s="8">
        <f>SUMIF(Apr!$N$4:$N$4000, 'Tag 4'!B166, Apr!$H$4:$H$4000)</f>
        <v>0</v>
      </c>
      <c r="G166" s="8">
        <f>SUMIF(May!$N$4:$N$4000, 'Tag 4'!B166, May!$H$4:$H$4000)</f>
        <v>0</v>
      </c>
      <c r="H166" s="8">
        <f>SUMIF(Jun!$N$4:$N$4000, 'Tag 4'!B166, Jun!$H$4:$H$4000)</f>
        <v>0</v>
      </c>
      <c r="I166" s="8">
        <f>SUMIF(Jul!$N$4:$N$4000, 'Tag 4'!B166, Jul!$H$4:$H$4000)</f>
        <v>0</v>
      </c>
      <c r="J166" s="8">
        <f>SUMIF(Aug!$N$4:$N$4000, 'Tag 4'!B166, Aug!$H$4:$H$4000)</f>
        <v>0</v>
      </c>
      <c r="K166" s="8">
        <f>SUMIF(Sep!$N$4:$N$4000, 'Tag 4'!B166, Sep!$H$4:$H$4000)</f>
        <v>0</v>
      </c>
      <c r="L166" s="8">
        <f>SUMIF(Oct!$N$4:$N$4000, 'Tag 4'!B166, Oct!$H$4:$H$4000)</f>
        <v>0</v>
      </c>
      <c r="M166" s="8">
        <f>SUMIF(Nov!$N$4:$N$4000, 'Tag 4'!B166, Nov!$H$4:$H$4000)</f>
        <v>0</v>
      </c>
      <c r="N166" s="8">
        <f>SUMIF(Dec!$N$4:$N$4000, 'Tag 4'!B166, Dec!$H$4:$H$4000)</f>
        <v>0</v>
      </c>
      <c r="O166" s="1">
        <f t="shared" si="3"/>
        <v>0</v>
      </c>
    </row>
    <row r="167" spans="2:15" x14ac:dyDescent="0.2">
      <c r="B167" s="21">
        <f>Tags!L167</f>
        <v>0</v>
      </c>
      <c r="C167" s="8">
        <f>SUMIF(Jan!$N$4:$N$4000, 'Tag 4'!B167, Jan!$H$4:$H$4000)</f>
        <v>0</v>
      </c>
      <c r="D167" s="8">
        <f>SUMIF(Feb!$N$4:$N$4000, 'Tag 4'!B167, Feb!$H$4:$H$4000)</f>
        <v>0</v>
      </c>
      <c r="E167" s="8">
        <f>SUMIF(Mar!$N$4:$N$4000, 'Tag 4'!B167, Mar!$H$4:$H$4000)</f>
        <v>0</v>
      </c>
      <c r="F167" s="8">
        <f>SUMIF(Apr!$N$4:$N$4000, 'Tag 4'!B167, Apr!$H$4:$H$4000)</f>
        <v>0</v>
      </c>
      <c r="G167" s="8">
        <f>SUMIF(May!$N$4:$N$4000, 'Tag 4'!B167, May!$H$4:$H$4000)</f>
        <v>0</v>
      </c>
      <c r="H167" s="8">
        <f>SUMIF(Jun!$N$4:$N$4000, 'Tag 4'!B167, Jun!$H$4:$H$4000)</f>
        <v>0</v>
      </c>
      <c r="I167" s="8">
        <f>SUMIF(Jul!$N$4:$N$4000, 'Tag 4'!B167, Jul!$H$4:$H$4000)</f>
        <v>0</v>
      </c>
      <c r="J167" s="8">
        <f>SUMIF(Aug!$N$4:$N$4000, 'Tag 4'!B167, Aug!$H$4:$H$4000)</f>
        <v>0</v>
      </c>
      <c r="K167" s="8">
        <f>SUMIF(Sep!$N$4:$N$4000, 'Tag 4'!B167, Sep!$H$4:$H$4000)</f>
        <v>0</v>
      </c>
      <c r="L167" s="8">
        <f>SUMIF(Oct!$N$4:$N$4000, 'Tag 4'!B167, Oct!$H$4:$H$4000)</f>
        <v>0</v>
      </c>
      <c r="M167" s="8">
        <f>SUMIF(Nov!$N$4:$N$4000, 'Tag 4'!B167, Nov!$H$4:$H$4000)</f>
        <v>0</v>
      </c>
      <c r="N167" s="8">
        <f>SUMIF(Dec!$N$4:$N$4000, 'Tag 4'!B167, Dec!$H$4:$H$4000)</f>
        <v>0</v>
      </c>
      <c r="O167" s="1">
        <f t="shared" si="3"/>
        <v>0</v>
      </c>
    </row>
    <row r="168" spans="2:15" x14ac:dyDescent="0.2">
      <c r="B168" s="21">
        <f>Tags!L168</f>
        <v>0</v>
      </c>
      <c r="C168" s="8">
        <f>SUMIF(Jan!$N$4:$N$4000, 'Tag 4'!B168, Jan!$H$4:$H$4000)</f>
        <v>0</v>
      </c>
      <c r="D168" s="8">
        <f>SUMIF(Feb!$N$4:$N$4000, 'Tag 4'!B168, Feb!$H$4:$H$4000)</f>
        <v>0</v>
      </c>
      <c r="E168" s="8">
        <f>SUMIF(Mar!$N$4:$N$4000, 'Tag 4'!B168, Mar!$H$4:$H$4000)</f>
        <v>0</v>
      </c>
      <c r="F168" s="8">
        <f>SUMIF(Apr!$N$4:$N$4000, 'Tag 4'!B168, Apr!$H$4:$H$4000)</f>
        <v>0</v>
      </c>
      <c r="G168" s="8">
        <f>SUMIF(May!$N$4:$N$4000, 'Tag 4'!B168, May!$H$4:$H$4000)</f>
        <v>0</v>
      </c>
      <c r="H168" s="8">
        <f>SUMIF(Jun!$N$4:$N$4000, 'Tag 4'!B168, Jun!$H$4:$H$4000)</f>
        <v>0</v>
      </c>
      <c r="I168" s="8">
        <f>SUMIF(Jul!$N$4:$N$4000, 'Tag 4'!B168, Jul!$H$4:$H$4000)</f>
        <v>0</v>
      </c>
      <c r="J168" s="8">
        <f>SUMIF(Aug!$N$4:$N$4000, 'Tag 4'!B168, Aug!$H$4:$H$4000)</f>
        <v>0</v>
      </c>
      <c r="K168" s="8">
        <f>SUMIF(Sep!$N$4:$N$4000, 'Tag 4'!B168, Sep!$H$4:$H$4000)</f>
        <v>0</v>
      </c>
      <c r="L168" s="8">
        <f>SUMIF(Oct!$N$4:$N$4000, 'Tag 4'!B168, Oct!$H$4:$H$4000)</f>
        <v>0</v>
      </c>
      <c r="M168" s="8">
        <f>SUMIF(Nov!$N$4:$N$4000, 'Tag 4'!B168, Nov!$H$4:$H$4000)</f>
        <v>0</v>
      </c>
      <c r="N168" s="8">
        <f>SUMIF(Dec!$N$4:$N$4000, 'Tag 4'!B168, Dec!$H$4:$H$4000)</f>
        <v>0</v>
      </c>
      <c r="O168" s="1">
        <f t="shared" si="3"/>
        <v>0</v>
      </c>
    </row>
    <row r="169" spans="2:15" x14ac:dyDescent="0.2">
      <c r="B169" s="21">
        <f>Tags!L169</f>
        <v>0</v>
      </c>
      <c r="C169" s="8">
        <f>SUMIF(Jan!$N$4:$N$4000, 'Tag 4'!B169, Jan!$H$4:$H$4000)</f>
        <v>0</v>
      </c>
      <c r="D169" s="8">
        <f>SUMIF(Feb!$N$4:$N$4000, 'Tag 4'!B169, Feb!$H$4:$H$4000)</f>
        <v>0</v>
      </c>
      <c r="E169" s="8">
        <f>SUMIF(Mar!$N$4:$N$4000, 'Tag 4'!B169, Mar!$H$4:$H$4000)</f>
        <v>0</v>
      </c>
      <c r="F169" s="8">
        <f>SUMIF(Apr!$N$4:$N$4000, 'Tag 4'!B169, Apr!$H$4:$H$4000)</f>
        <v>0</v>
      </c>
      <c r="G169" s="8">
        <f>SUMIF(May!$N$4:$N$4000, 'Tag 4'!B169, May!$H$4:$H$4000)</f>
        <v>0</v>
      </c>
      <c r="H169" s="8">
        <f>SUMIF(Jun!$N$4:$N$4000, 'Tag 4'!B169, Jun!$H$4:$H$4000)</f>
        <v>0</v>
      </c>
      <c r="I169" s="8">
        <f>SUMIF(Jul!$N$4:$N$4000, 'Tag 4'!B169, Jul!$H$4:$H$4000)</f>
        <v>0</v>
      </c>
      <c r="J169" s="8">
        <f>SUMIF(Aug!$N$4:$N$4000, 'Tag 4'!B169, Aug!$H$4:$H$4000)</f>
        <v>0</v>
      </c>
      <c r="K169" s="8">
        <f>SUMIF(Sep!$N$4:$N$4000, 'Tag 4'!B169, Sep!$H$4:$H$4000)</f>
        <v>0</v>
      </c>
      <c r="L169" s="8">
        <f>SUMIF(Oct!$N$4:$N$4000, 'Tag 4'!B169, Oct!$H$4:$H$4000)</f>
        <v>0</v>
      </c>
      <c r="M169" s="8">
        <f>SUMIF(Nov!$N$4:$N$4000, 'Tag 4'!B169, Nov!$H$4:$H$4000)</f>
        <v>0</v>
      </c>
      <c r="N169" s="8">
        <f>SUMIF(Dec!$N$4:$N$4000, 'Tag 4'!B169, Dec!$H$4:$H$4000)</f>
        <v>0</v>
      </c>
      <c r="O169" s="1">
        <f t="shared" si="3"/>
        <v>0</v>
      </c>
    </row>
    <row r="170" spans="2:15" x14ac:dyDescent="0.2">
      <c r="B170" s="21">
        <f>Tags!L170</f>
        <v>0</v>
      </c>
      <c r="C170" s="8">
        <f>SUMIF(Jan!$N$4:$N$4000, 'Tag 4'!B170, Jan!$H$4:$H$4000)</f>
        <v>0</v>
      </c>
      <c r="D170" s="8">
        <f>SUMIF(Feb!$N$4:$N$4000, 'Tag 4'!B170, Feb!$H$4:$H$4000)</f>
        <v>0</v>
      </c>
      <c r="E170" s="8">
        <f>SUMIF(Mar!$N$4:$N$4000, 'Tag 4'!B170, Mar!$H$4:$H$4000)</f>
        <v>0</v>
      </c>
      <c r="F170" s="8">
        <f>SUMIF(Apr!$N$4:$N$4000, 'Tag 4'!B170, Apr!$H$4:$H$4000)</f>
        <v>0</v>
      </c>
      <c r="G170" s="8">
        <f>SUMIF(May!$N$4:$N$4000, 'Tag 4'!B170, May!$H$4:$H$4000)</f>
        <v>0</v>
      </c>
      <c r="H170" s="8">
        <f>SUMIF(Jun!$N$4:$N$4000, 'Tag 4'!B170, Jun!$H$4:$H$4000)</f>
        <v>0</v>
      </c>
      <c r="I170" s="8">
        <f>SUMIF(Jul!$N$4:$N$4000, 'Tag 4'!B170, Jul!$H$4:$H$4000)</f>
        <v>0</v>
      </c>
      <c r="J170" s="8">
        <f>SUMIF(Aug!$N$4:$N$4000, 'Tag 4'!B170, Aug!$H$4:$H$4000)</f>
        <v>0</v>
      </c>
      <c r="K170" s="8">
        <f>SUMIF(Sep!$N$4:$N$4000, 'Tag 4'!B170, Sep!$H$4:$H$4000)</f>
        <v>0</v>
      </c>
      <c r="L170" s="8">
        <f>SUMIF(Oct!$N$4:$N$4000, 'Tag 4'!B170, Oct!$H$4:$H$4000)</f>
        <v>0</v>
      </c>
      <c r="M170" s="8">
        <f>SUMIF(Nov!$N$4:$N$4000, 'Tag 4'!B170, Nov!$H$4:$H$4000)</f>
        <v>0</v>
      </c>
      <c r="N170" s="8">
        <f>SUMIF(Dec!$N$4:$N$4000, 'Tag 4'!B170, Dec!$H$4:$H$4000)</f>
        <v>0</v>
      </c>
      <c r="O170" s="1">
        <f t="shared" si="3"/>
        <v>0</v>
      </c>
    </row>
    <row r="171" spans="2:15" x14ac:dyDescent="0.2">
      <c r="B171" s="21">
        <f>Tags!L171</f>
        <v>0</v>
      </c>
      <c r="C171" s="8">
        <f>SUMIF(Jan!$N$4:$N$4000, 'Tag 4'!B171, Jan!$H$4:$H$4000)</f>
        <v>0</v>
      </c>
      <c r="D171" s="8">
        <f>SUMIF(Feb!$N$4:$N$4000, 'Tag 4'!B171, Feb!$H$4:$H$4000)</f>
        <v>0</v>
      </c>
      <c r="E171" s="8">
        <f>SUMIF(Mar!$N$4:$N$4000, 'Tag 4'!B171, Mar!$H$4:$H$4000)</f>
        <v>0</v>
      </c>
      <c r="F171" s="8">
        <f>SUMIF(Apr!$N$4:$N$4000, 'Tag 4'!B171, Apr!$H$4:$H$4000)</f>
        <v>0</v>
      </c>
      <c r="G171" s="8">
        <f>SUMIF(May!$N$4:$N$4000, 'Tag 4'!B171, May!$H$4:$H$4000)</f>
        <v>0</v>
      </c>
      <c r="H171" s="8">
        <f>SUMIF(Jun!$N$4:$N$4000, 'Tag 4'!B171, Jun!$H$4:$H$4000)</f>
        <v>0</v>
      </c>
      <c r="I171" s="8">
        <f>SUMIF(Jul!$N$4:$N$4000, 'Tag 4'!B171, Jul!$H$4:$H$4000)</f>
        <v>0</v>
      </c>
      <c r="J171" s="8">
        <f>SUMIF(Aug!$N$4:$N$4000, 'Tag 4'!B171, Aug!$H$4:$H$4000)</f>
        <v>0</v>
      </c>
      <c r="K171" s="8">
        <f>SUMIF(Sep!$N$4:$N$4000, 'Tag 4'!B171, Sep!$H$4:$H$4000)</f>
        <v>0</v>
      </c>
      <c r="L171" s="8">
        <f>SUMIF(Oct!$N$4:$N$4000, 'Tag 4'!B171, Oct!$H$4:$H$4000)</f>
        <v>0</v>
      </c>
      <c r="M171" s="8">
        <f>SUMIF(Nov!$N$4:$N$4000, 'Tag 4'!B171, Nov!$H$4:$H$4000)</f>
        <v>0</v>
      </c>
      <c r="N171" s="8">
        <f>SUMIF(Dec!$N$4:$N$4000, 'Tag 4'!B171, Dec!$H$4:$H$4000)</f>
        <v>0</v>
      </c>
      <c r="O171" s="1">
        <f t="shared" si="3"/>
        <v>0</v>
      </c>
    </row>
    <row r="172" spans="2:15" x14ac:dyDescent="0.2">
      <c r="B172" s="21">
        <f>Tags!L172</f>
        <v>0</v>
      </c>
      <c r="C172" s="8">
        <f>SUMIF(Jan!$N$4:$N$4000, 'Tag 4'!B172, Jan!$H$4:$H$4000)</f>
        <v>0</v>
      </c>
      <c r="D172" s="8">
        <f>SUMIF(Feb!$N$4:$N$4000, 'Tag 4'!B172, Feb!$H$4:$H$4000)</f>
        <v>0</v>
      </c>
      <c r="E172" s="8">
        <f>SUMIF(Mar!$N$4:$N$4000, 'Tag 4'!B172, Mar!$H$4:$H$4000)</f>
        <v>0</v>
      </c>
      <c r="F172" s="8">
        <f>SUMIF(Apr!$N$4:$N$4000, 'Tag 4'!B172, Apr!$H$4:$H$4000)</f>
        <v>0</v>
      </c>
      <c r="G172" s="8">
        <f>SUMIF(May!$N$4:$N$4000, 'Tag 4'!B172, May!$H$4:$H$4000)</f>
        <v>0</v>
      </c>
      <c r="H172" s="8">
        <f>SUMIF(Jun!$N$4:$N$4000, 'Tag 4'!B172, Jun!$H$4:$H$4000)</f>
        <v>0</v>
      </c>
      <c r="I172" s="8">
        <f>SUMIF(Jul!$N$4:$N$4000, 'Tag 4'!B172, Jul!$H$4:$H$4000)</f>
        <v>0</v>
      </c>
      <c r="J172" s="8">
        <f>SUMIF(Aug!$N$4:$N$4000, 'Tag 4'!B172, Aug!$H$4:$H$4000)</f>
        <v>0</v>
      </c>
      <c r="K172" s="8">
        <f>SUMIF(Sep!$N$4:$N$4000, 'Tag 4'!B172, Sep!$H$4:$H$4000)</f>
        <v>0</v>
      </c>
      <c r="L172" s="8">
        <f>SUMIF(Oct!$N$4:$N$4000, 'Tag 4'!B172, Oct!$H$4:$H$4000)</f>
        <v>0</v>
      </c>
      <c r="M172" s="8">
        <f>SUMIF(Nov!$N$4:$N$4000, 'Tag 4'!B172, Nov!$H$4:$H$4000)</f>
        <v>0</v>
      </c>
      <c r="N172" s="8">
        <f>SUMIF(Dec!$N$4:$N$4000, 'Tag 4'!B172, Dec!$H$4:$H$4000)</f>
        <v>0</v>
      </c>
      <c r="O172" s="1">
        <f t="shared" si="3"/>
        <v>0</v>
      </c>
    </row>
    <row r="173" spans="2:15" x14ac:dyDescent="0.2">
      <c r="B173" s="21">
        <f>Tags!L173</f>
        <v>0</v>
      </c>
      <c r="C173" s="8">
        <f>SUMIF(Jan!$N$4:$N$4000, 'Tag 4'!B173, Jan!$H$4:$H$4000)</f>
        <v>0</v>
      </c>
      <c r="D173" s="8">
        <f>SUMIF(Feb!$N$4:$N$4000, 'Tag 4'!B173, Feb!$H$4:$H$4000)</f>
        <v>0</v>
      </c>
      <c r="E173" s="8">
        <f>SUMIF(Mar!$N$4:$N$4000, 'Tag 4'!B173, Mar!$H$4:$H$4000)</f>
        <v>0</v>
      </c>
      <c r="F173" s="8">
        <f>SUMIF(Apr!$N$4:$N$4000, 'Tag 4'!B173, Apr!$H$4:$H$4000)</f>
        <v>0</v>
      </c>
      <c r="G173" s="8">
        <f>SUMIF(May!$N$4:$N$4000, 'Tag 4'!B173, May!$H$4:$H$4000)</f>
        <v>0</v>
      </c>
      <c r="H173" s="8">
        <f>SUMIF(Jun!$N$4:$N$4000, 'Tag 4'!B173, Jun!$H$4:$H$4000)</f>
        <v>0</v>
      </c>
      <c r="I173" s="8">
        <f>SUMIF(Jul!$N$4:$N$4000, 'Tag 4'!B173, Jul!$H$4:$H$4000)</f>
        <v>0</v>
      </c>
      <c r="J173" s="8">
        <f>SUMIF(Aug!$N$4:$N$4000, 'Tag 4'!B173, Aug!$H$4:$H$4000)</f>
        <v>0</v>
      </c>
      <c r="K173" s="8">
        <f>SUMIF(Sep!$N$4:$N$4000, 'Tag 4'!B173, Sep!$H$4:$H$4000)</f>
        <v>0</v>
      </c>
      <c r="L173" s="8">
        <f>SUMIF(Oct!$N$4:$N$4000, 'Tag 4'!B173, Oct!$H$4:$H$4000)</f>
        <v>0</v>
      </c>
      <c r="M173" s="8">
        <f>SUMIF(Nov!$N$4:$N$4000, 'Tag 4'!B173, Nov!$H$4:$H$4000)</f>
        <v>0</v>
      </c>
      <c r="N173" s="8">
        <f>SUMIF(Dec!$N$4:$N$4000, 'Tag 4'!B173, Dec!$H$4:$H$4000)</f>
        <v>0</v>
      </c>
      <c r="O173" s="1">
        <f t="shared" si="3"/>
        <v>0</v>
      </c>
    </row>
    <row r="174" spans="2:15" x14ac:dyDescent="0.2">
      <c r="B174" s="21">
        <f>Tags!L174</f>
        <v>0</v>
      </c>
      <c r="C174" s="8">
        <f>SUMIF(Jan!$N$4:$N$4000, 'Tag 4'!B174, Jan!$H$4:$H$4000)</f>
        <v>0</v>
      </c>
      <c r="D174" s="8">
        <f>SUMIF(Feb!$N$4:$N$4000, 'Tag 4'!B174, Feb!$H$4:$H$4000)</f>
        <v>0</v>
      </c>
      <c r="E174" s="8">
        <f>SUMIF(Mar!$N$4:$N$4000, 'Tag 4'!B174, Mar!$H$4:$H$4000)</f>
        <v>0</v>
      </c>
      <c r="F174" s="8">
        <f>SUMIF(Apr!$N$4:$N$4000, 'Tag 4'!B174, Apr!$H$4:$H$4000)</f>
        <v>0</v>
      </c>
      <c r="G174" s="8">
        <f>SUMIF(May!$N$4:$N$4000, 'Tag 4'!B174, May!$H$4:$H$4000)</f>
        <v>0</v>
      </c>
      <c r="H174" s="8">
        <f>SUMIF(Jun!$N$4:$N$4000, 'Tag 4'!B174, Jun!$H$4:$H$4000)</f>
        <v>0</v>
      </c>
      <c r="I174" s="8">
        <f>SUMIF(Jul!$N$4:$N$4000, 'Tag 4'!B174, Jul!$H$4:$H$4000)</f>
        <v>0</v>
      </c>
      <c r="J174" s="8">
        <f>SUMIF(Aug!$N$4:$N$4000, 'Tag 4'!B174, Aug!$H$4:$H$4000)</f>
        <v>0</v>
      </c>
      <c r="K174" s="8">
        <f>SUMIF(Sep!$N$4:$N$4000, 'Tag 4'!B174, Sep!$H$4:$H$4000)</f>
        <v>0</v>
      </c>
      <c r="L174" s="8">
        <f>SUMIF(Oct!$N$4:$N$4000, 'Tag 4'!B174, Oct!$H$4:$H$4000)</f>
        <v>0</v>
      </c>
      <c r="M174" s="8">
        <f>SUMIF(Nov!$N$4:$N$4000, 'Tag 4'!B174, Nov!$H$4:$H$4000)</f>
        <v>0</v>
      </c>
      <c r="N174" s="8">
        <f>SUMIF(Dec!$N$4:$N$4000, 'Tag 4'!B174, Dec!$H$4:$H$4000)</f>
        <v>0</v>
      </c>
      <c r="O174" s="1">
        <f t="shared" si="3"/>
        <v>0</v>
      </c>
    </row>
    <row r="175" spans="2:15" x14ac:dyDescent="0.2">
      <c r="B175" s="21">
        <f>Tags!L175</f>
        <v>0</v>
      </c>
      <c r="C175" s="8">
        <f>SUMIF(Jan!$N$4:$N$4000, 'Tag 4'!B175, Jan!$H$4:$H$4000)</f>
        <v>0</v>
      </c>
      <c r="D175" s="8">
        <f>SUMIF(Feb!$N$4:$N$4000, 'Tag 4'!B175, Feb!$H$4:$H$4000)</f>
        <v>0</v>
      </c>
      <c r="E175" s="8">
        <f>SUMIF(Mar!$N$4:$N$4000, 'Tag 4'!B175, Mar!$H$4:$H$4000)</f>
        <v>0</v>
      </c>
      <c r="F175" s="8">
        <f>SUMIF(Apr!$N$4:$N$4000, 'Tag 4'!B175, Apr!$H$4:$H$4000)</f>
        <v>0</v>
      </c>
      <c r="G175" s="8">
        <f>SUMIF(May!$N$4:$N$4000, 'Tag 4'!B175, May!$H$4:$H$4000)</f>
        <v>0</v>
      </c>
      <c r="H175" s="8">
        <f>SUMIF(Jun!$N$4:$N$4000, 'Tag 4'!B175, Jun!$H$4:$H$4000)</f>
        <v>0</v>
      </c>
      <c r="I175" s="8">
        <f>SUMIF(Jul!$N$4:$N$4000, 'Tag 4'!B175, Jul!$H$4:$H$4000)</f>
        <v>0</v>
      </c>
      <c r="J175" s="8">
        <f>SUMIF(Aug!$N$4:$N$4000, 'Tag 4'!B175, Aug!$H$4:$H$4000)</f>
        <v>0</v>
      </c>
      <c r="K175" s="8">
        <f>SUMIF(Sep!$N$4:$N$4000, 'Tag 4'!B175, Sep!$H$4:$H$4000)</f>
        <v>0</v>
      </c>
      <c r="L175" s="8">
        <f>SUMIF(Oct!$N$4:$N$4000, 'Tag 4'!B175, Oct!$H$4:$H$4000)</f>
        <v>0</v>
      </c>
      <c r="M175" s="8">
        <f>SUMIF(Nov!$N$4:$N$4000, 'Tag 4'!B175, Nov!$H$4:$H$4000)</f>
        <v>0</v>
      </c>
      <c r="N175" s="8">
        <f>SUMIF(Dec!$N$4:$N$4000, 'Tag 4'!B175, Dec!$H$4:$H$4000)</f>
        <v>0</v>
      </c>
      <c r="O175" s="1">
        <f t="shared" si="3"/>
        <v>0</v>
      </c>
    </row>
    <row r="176" spans="2:15" x14ac:dyDescent="0.2">
      <c r="B176" s="21">
        <f>Tags!L176</f>
        <v>0</v>
      </c>
      <c r="C176" s="8">
        <f>SUMIF(Jan!$N$4:$N$4000, 'Tag 4'!B176, Jan!$H$4:$H$4000)</f>
        <v>0</v>
      </c>
      <c r="D176" s="8">
        <f>SUMIF(Feb!$N$4:$N$4000, 'Tag 4'!B176, Feb!$H$4:$H$4000)</f>
        <v>0</v>
      </c>
      <c r="E176" s="8">
        <f>SUMIF(Mar!$N$4:$N$4000, 'Tag 4'!B176, Mar!$H$4:$H$4000)</f>
        <v>0</v>
      </c>
      <c r="F176" s="8">
        <f>SUMIF(Apr!$N$4:$N$4000, 'Tag 4'!B176, Apr!$H$4:$H$4000)</f>
        <v>0</v>
      </c>
      <c r="G176" s="8">
        <f>SUMIF(May!$N$4:$N$4000, 'Tag 4'!B176, May!$H$4:$H$4000)</f>
        <v>0</v>
      </c>
      <c r="H176" s="8">
        <f>SUMIF(Jun!$N$4:$N$4000, 'Tag 4'!B176, Jun!$H$4:$H$4000)</f>
        <v>0</v>
      </c>
      <c r="I176" s="8">
        <f>SUMIF(Jul!$N$4:$N$4000, 'Tag 4'!B176, Jul!$H$4:$H$4000)</f>
        <v>0</v>
      </c>
      <c r="J176" s="8">
        <f>SUMIF(Aug!$N$4:$N$4000, 'Tag 4'!B176, Aug!$H$4:$H$4000)</f>
        <v>0</v>
      </c>
      <c r="K176" s="8">
        <f>SUMIF(Sep!$N$4:$N$4000, 'Tag 4'!B176, Sep!$H$4:$H$4000)</f>
        <v>0</v>
      </c>
      <c r="L176" s="8">
        <f>SUMIF(Oct!$N$4:$N$4000, 'Tag 4'!B176, Oct!$H$4:$H$4000)</f>
        <v>0</v>
      </c>
      <c r="M176" s="8">
        <f>SUMIF(Nov!$N$4:$N$4000, 'Tag 4'!B176, Nov!$H$4:$H$4000)</f>
        <v>0</v>
      </c>
      <c r="N176" s="8">
        <f>SUMIF(Dec!$N$4:$N$4000, 'Tag 4'!B176, Dec!$H$4:$H$4000)</f>
        <v>0</v>
      </c>
      <c r="O176" s="1">
        <f t="shared" si="3"/>
        <v>0</v>
      </c>
    </row>
    <row r="177" spans="2:15" x14ac:dyDescent="0.2">
      <c r="B177" s="21">
        <f>Tags!L177</f>
        <v>0</v>
      </c>
      <c r="C177" s="8">
        <f>SUMIF(Jan!$N$4:$N$4000, 'Tag 4'!B177, Jan!$H$4:$H$4000)</f>
        <v>0</v>
      </c>
      <c r="D177" s="8">
        <f>SUMIF(Feb!$N$4:$N$4000, 'Tag 4'!B177, Feb!$H$4:$H$4000)</f>
        <v>0</v>
      </c>
      <c r="E177" s="8">
        <f>SUMIF(Mar!$N$4:$N$4000, 'Tag 4'!B177, Mar!$H$4:$H$4000)</f>
        <v>0</v>
      </c>
      <c r="F177" s="8">
        <f>SUMIF(Apr!$N$4:$N$4000, 'Tag 4'!B177, Apr!$H$4:$H$4000)</f>
        <v>0</v>
      </c>
      <c r="G177" s="8">
        <f>SUMIF(May!$N$4:$N$4000, 'Tag 4'!B177, May!$H$4:$H$4000)</f>
        <v>0</v>
      </c>
      <c r="H177" s="8">
        <f>SUMIF(Jun!$N$4:$N$4000, 'Tag 4'!B177, Jun!$H$4:$H$4000)</f>
        <v>0</v>
      </c>
      <c r="I177" s="8">
        <f>SUMIF(Jul!$N$4:$N$4000, 'Tag 4'!B177, Jul!$H$4:$H$4000)</f>
        <v>0</v>
      </c>
      <c r="J177" s="8">
        <f>SUMIF(Aug!$N$4:$N$4000, 'Tag 4'!B177, Aug!$H$4:$H$4000)</f>
        <v>0</v>
      </c>
      <c r="K177" s="8">
        <f>SUMIF(Sep!$N$4:$N$4000, 'Tag 4'!B177, Sep!$H$4:$H$4000)</f>
        <v>0</v>
      </c>
      <c r="L177" s="8">
        <f>SUMIF(Oct!$N$4:$N$4000, 'Tag 4'!B177, Oct!$H$4:$H$4000)</f>
        <v>0</v>
      </c>
      <c r="M177" s="8">
        <f>SUMIF(Nov!$N$4:$N$4000, 'Tag 4'!B177, Nov!$H$4:$H$4000)</f>
        <v>0</v>
      </c>
      <c r="N177" s="8">
        <f>SUMIF(Dec!$N$4:$N$4000, 'Tag 4'!B177, Dec!$H$4:$H$4000)</f>
        <v>0</v>
      </c>
      <c r="O177" s="1">
        <f t="shared" si="3"/>
        <v>0</v>
      </c>
    </row>
    <row r="178" spans="2:15" x14ac:dyDescent="0.2">
      <c r="B178" s="21">
        <f>Tags!L178</f>
        <v>0</v>
      </c>
      <c r="C178" s="8">
        <f>SUMIF(Jan!$N$4:$N$4000, 'Tag 4'!B178, Jan!$H$4:$H$4000)</f>
        <v>0</v>
      </c>
      <c r="D178" s="8">
        <f>SUMIF(Feb!$N$4:$N$4000, 'Tag 4'!B178, Feb!$H$4:$H$4000)</f>
        <v>0</v>
      </c>
      <c r="E178" s="8">
        <f>SUMIF(Mar!$N$4:$N$4000, 'Tag 4'!B178, Mar!$H$4:$H$4000)</f>
        <v>0</v>
      </c>
      <c r="F178" s="8">
        <f>SUMIF(Apr!$N$4:$N$4000, 'Tag 4'!B178, Apr!$H$4:$H$4000)</f>
        <v>0</v>
      </c>
      <c r="G178" s="8">
        <f>SUMIF(May!$N$4:$N$4000, 'Tag 4'!B178, May!$H$4:$H$4000)</f>
        <v>0</v>
      </c>
      <c r="H178" s="8">
        <f>SUMIF(Jun!$N$4:$N$4000, 'Tag 4'!B178, Jun!$H$4:$H$4000)</f>
        <v>0</v>
      </c>
      <c r="I178" s="8">
        <f>SUMIF(Jul!$N$4:$N$4000, 'Tag 4'!B178, Jul!$H$4:$H$4000)</f>
        <v>0</v>
      </c>
      <c r="J178" s="8">
        <f>SUMIF(Aug!$N$4:$N$4000, 'Tag 4'!B178, Aug!$H$4:$H$4000)</f>
        <v>0</v>
      </c>
      <c r="K178" s="8">
        <f>SUMIF(Sep!$N$4:$N$4000, 'Tag 4'!B178, Sep!$H$4:$H$4000)</f>
        <v>0</v>
      </c>
      <c r="L178" s="8">
        <f>SUMIF(Oct!$N$4:$N$4000, 'Tag 4'!B178, Oct!$H$4:$H$4000)</f>
        <v>0</v>
      </c>
      <c r="M178" s="8">
        <f>SUMIF(Nov!$N$4:$N$4000, 'Tag 4'!B178, Nov!$H$4:$H$4000)</f>
        <v>0</v>
      </c>
      <c r="N178" s="8">
        <f>SUMIF(Dec!$N$4:$N$4000, 'Tag 4'!B178, Dec!$H$4:$H$4000)</f>
        <v>0</v>
      </c>
      <c r="O178" s="1">
        <f t="shared" si="3"/>
        <v>0</v>
      </c>
    </row>
    <row r="179" spans="2:15" x14ac:dyDescent="0.2">
      <c r="B179" s="21">
        <f>Tags!L179</f>
        <v>0</v>
      </c>
      <c r="C179" s="8">
        <f>SUMIF(Jan!$N$4:$N$4000, 'Tag 4'!B179, Jan!$H$4:$H$4000)</f>
        <v>0</v>
      </c>
      <c r="D179" s="8">
        <f>SUMIF(Feb!$N$4:$N$4000, 'Tag 4'!B179, Feb!$H$4:$H$4000)</f>
        <v>0</v>
      </c>
      <c r="E179" s="8">
        <f>SUMIF(Mar!$N$4:$N$4000, 'Tag 4'!B179, Mar!$H$4:$H$4000)</f>
        <v>0</v>
      </c>
      <c r="F179" s="8">
        <f>SUMIF(Apr!$N$4:$N$4000, 'Tag 4'!B179, Apr!$H$4:$H$4000)</f>
        <v>0</v>
      </c>
      <c r="G179" s="8">
        <f>SUMIF(May!$N$4:$N$4000, 'Tag 4'!B179, May!$H$4:$H$4000)</f>
        <v>0</v>
      </c>
      <c r="H179" s="8">
        <f>SUMIF(Jun!$N$4:$N$4000, 'Tag 4'!B179, Jun!$H$4:$H$4000)</f>
        <v>0</v>
      </c>
      <c r="I179" s="8">
        <f>SUMIF(Jul!$N$4:$N$4000, 'Tag 4'!B179, Jul!$H$4:$H$4000)</f>
        <v>0</v>
      </c>
      <c r="J179" s="8">
        <f>SUMIF(Aug!$N$4:$N$4000, 'Tag 4'!B179, Aug!$H$4:$H$4000)</f>
        <v>0</v>
      </c>
      <c r="K179" s="8">
        <f>SUMIF(Sep!$N$4:$N$4000, 'Tag 4'!B179, Sep!$H$4:$H$4000)</f>
        <v>0</v>
      </c>
      <c r="L179" s="8">
        <f>SUMIF(Oct!$N$4:$N$4000, 'Tag 4'!B179, Oct!$H$4:$H$4000)</f>
        <v>0</v>
      </c>
      <c r="M179" s="8">
        <f>SUMIF(Nov!$N$4:$N$4000, 'Tag 4'!B179, Nov!$H$4:$H$4000)</f>
        <v>0</v>
      </c>
      <c r="N179" s="8">
        <f>SUMIF(Dec!$N$4:$N$4000, 'Tag 4'!B179, Dec!$H$4:$H$4000)</f>
        <v>0</v>
      </c>
      <c r="O179" s="1">
        <f t="shared" si="3"/>
        <v>0</v>
      </c>
    </row>
    <row r="180" spans="2:15" x14ac:dyDescent="0.2">
      <c r="B180" s="21">
        <f>Tags!L180</f>
        <v>0</v>
      </c>
      <c r="C180" s="8">
        <f>SUMIF(Jan!$N$4:$N$4000, 'Tag 4'!B180, Jan!$H$4:$H$4000)</f>
        <v>0</v>
      </c>
      <c r="D180" s="8">
        <f>SUMIF(Feb!$N$4:$N$4000, 'Tag 4'!B180, Feb!$H$4:$H$4000)</f>
        <v>0</v>
      </c>
      <c r="E180" s="8">
        <f>SUMIF(Mar!$N$4:$N$4000, 'Tag 4'!B180, Mar!$H$4:$H$4000)</f>
        <v>0</v>
      </c>
      <c r="F180" s="8">
        <f>SUMIF(Apr!$N$4:$N$4000, 'Tag 4'!B180, Apr!$H$4:$H$4000)</f>
        <v>0</v>
      </c>
      <c r="G180" s="8">
        <f>SUMIF(May!$N$4:$N$4000, 'Tag 4'!B180, May!$H$4:$H$4000)</f>
        <v>0</v>
      </c>
      <c r="H180" s="8">
        <f>SUMIF(Jun!$N$4:$N$4000, 'Tag 4'!B180, Jun!$H$4:$H$4000)</f>
        <v>0</v>
      </c>
      <c r="I180" s="8">
        <f>SUMIF(Jul!$N$4:$N$4000, 'Tag 4'!B180, Jul!$H$4:$H$4000)</f>
        <v>0</v>
      </c>
      <c r="J180" s="8">
        <f>SUMIF(Aug!$N$4:$N$4000, 'Tag 4'!B180, Aug!$H$4:$H$4000)</f>
        <v>0</v>
      </c>
      <c r="K180" s="8">
        <f>SUMIF(Sep!$N$4:$N$4000, 'Tag 4'!B180, Sep!$H$4:$H$4000)</f>
        <v>0</v>
      </c>
      <c r="L180" s="8">
        <f>SUMIF(Oct!$N$4:$N$4000, 'Tag 4'!B180, Oct!$H$4:$H$4000)</f>
        <v>0</v>
      </c>
      <c r="M180" s="8">
        <f>SUMIF(Nov!$N$4:$N$4000, 'Tag 4'!B180, Nov!$H$4:$H$4000)</f>
        <v>0</v>
      </c>
      <c r="N180" s="8">
        <f>SUMIF(Dec!$N$4:$N$4000, 'Tag 4'!B180, Dec!$H$4:$H$4000)</f>
        <v>0</v>
      </c>
      <c r="O180" s="1">
        <f t="shared" si="3"/>
        <v>0</v>
      </c>
    </row>
    <row r="181" spans="2:15" x14ac:dyDescent="0.2">
      <c r="B181" s="21">
        <f>Tags!L181</f>
        <v>0</v>
      </c>
      <c r="C181" s="8">
        <f>SUMIF(Jan!$N$4:$N$4000, 'Tag 4'!B181, Jan!$H$4:$H$4000)</f>
        <v>0</v>
      </c>
      <c r="D181" s="8">
        <f>SUMIF(Feb!$N$4:$N$4000, 'Tag 4'!B181, Feb!$H$4:$H$4000)</f>
        <v>0</v>
      </c>
      <c r="E181" s="8">
        <f>SUMIF(Mar!$N$4:$N$4000, 'Tag 4'!B181, Mar!$H$4:$H$4000)</f>
        <v>0</v>
      </c>
      <c r="F181" s="8">
        <f>SUMIF(Apr!$N$4:$N$4000, 'Tag 4'!B181, Apr!$H$4:$H$4000)</f>
        <v>0</v>
      </c>
      <c r="G181" s="8">
        <f>SUMIF(May!$N$4:$N$4000, 'Tag 4'!B181, May!$H$4:$H$4000)</f>
        <v>0</v>
      </c>
      <c r="H181" s="8">
        <f>SUMIF(Jun!$N$4:$N$4000, 'Tag 4'!B181, Jun!$H$4:$H$4000)</f>
        <v>0</v>
      </c>
      <c r="I181" s="8">
        <f>SUMIF(Jul!$N$4:$N$4000, 'Tag 4'!B181, Jul!$H$4:$H$4000)</f>
        <v>0</v>
      </c>
      <c r="J181" s="8">
        <f>SUMIF(Aug!$N$4:$N$4000, 'Tag 4'!B181, Aug!$H$4:$H$4000)</f>
        <v>0</v>
      </c>
      <c r="K181" s="8">
        <f>SUMIF(Sep!$N$4:$N$4000, 'Tag 4'!B181, Sep!$H$4:$H$4000)</f>
        <v>0</v>
      </c>
      <c r="L181" s="8">
        <f>SUMIF(Oct!$N$4:$N$4000, 'Tag 4'!B181, Oct!$H$4:$H$4000)</f>
        <v>0</v>
      </c>
      <c r="M181" s="8">
        <f>SUMIF(Nov!$N$4:$N$4000, 'Tag 4'!B181, Nov!$H$4:$H$4000)</f>
        <v>0</v>
      </c>
      <c r="N181" s="8">
        <f>SUMIF(Dec!$N$4:$N$4000, 'Tag 4'!B181, Dec!$H$4:$H$4000)</f>
        <v>0</v>
      </c>
      <c r="O181" s="1">
        <f t="shared" si="3"/>
        <v>0</v>
      </c>
    </row>
    <row r="182" spans="2:15" x14ac:dyDescent="0.2">
      <c r="B182" s="21">
        <f>Tags!L182</f>
        <v>0</v>
      </c>
      <c r="C182" s="8">
        <f>SUMIF(Jan!$N$4:$N$4000, 'Tag 4'!B182, Jan!$H$4:$H$4000)</f>
        <v>0</v>
      </c>
      <c r="D182" s="8">
        <f>SUMIF(Feb!$N$4:$N$4000, 'Tag 4'!B182, Feb!$H$4:$H$4000)</f>
        <v>0</v>
      </c>
      <c r="E182" s="8">
        <f>SUMIF(Mar!$N$4:$N$4000, 'Tag 4'!B182, Mar!$H$4:$H$4000)</f>
        <v>0</v>
      </c>
      <c r="F182" s="8">
        <f>SUMIF(Apr!$N$4:$N$4000, 'Tag 4'!B182, Apr!$H$4:$H$4000)</f>
        <v>0</v>
      </c>
      <c r="G182" s="8">
        <f>SUMIF(May!$N$4:$N$4000, 'Tag 4'!B182, May!$H$4:$H$4000)</f>
        <v>0</v>
      </c>
      <c r="H182" s="8">
        <f>SUMIF(Jun!$N$4:$N$4000, 'Tag 4'!B182, Jun!$H$4:$H$4000)</f>
        <v>0</v>
      </c>
      <c r="I182" s="8">
        <f>SUMIF(Jul!$N$4:$N$4000, 'Tag 4'!B182, Jul!$H$4:$H$4000)</f>
        <v>0</v>
      </c>
      <c r="J182" s="8">
        <f>SUMIF(Aug!$N$4:$N$4000, 'Tag 4'!B182, Aug!$H$4:$H$4000)</f>
        <v>0</v>
      </c>
      <c r="K182" s="8">
        <f>SUMIF(Sep!$N$4:$N$4000, 'Tag 4'!B182, Sep!$H$4:$H$4000)</f>
        <v>0</v>
      </c>
      <c r="L182" s="8">
        <f>SUMIF(Oct!$N$4:$N$4000, 'Tag 4'!B182, Oct!$H$4:$H$4000)</f>
        <v>0</v>
      </c>
      <c r="M182" s="8">
        <f>SUMIF(Nov!$N$4:$N$4000, 'Tag 4'!B182, Nov!$H$4:$H$4000)</f>
        <v>0</v>
      </c>
      <c r="N182" s="8">
        <f>SUMIF(Dec!$N$4:$N$4000, 'Tag 4'!B182, Dec!$H$4:$H$4000)</f>
        <v>0</v>
      </c>
      <c r="O182" s="1">
        <f t="shared" si="3"/>
        <v>0</v>
      </c>
    </row>
    <row r="183" spans="2:15" x14ac:dyDescent="0.2">
      <c r="B183" s="21">
        <f>Tags!L183</f>
        <v>0</v>
      </c>
      <c r="C183" s="8">
        <f>SUMIF(Jan!$N$4:$N$4000, 'Tag 4'!B183, Jan!$H$4:$H$4000)</f>
        <v>0</v>
      </c>
      <c r="D183" s="8">
        <f>SUMIF(Feb!$N$4:$N$4000, 'Tag 4'!B183, Feb!$H$4:$H$4000)</f>
        <v>0</v>
      </c>
      <c r="E183" s="8">
        <f>SUMIF(Mar!$N$4:$N$4000, 'Tag 4'!B183, Mar!$H$4:$H$4000)</f>
        <v>0</v>
      </c>
      <c r="F183" s="8">
        <f>SUMIF(Apr!$N$4:$N$4000, 'Tag 4'!B183, Apr!$H$4:$H$4000)</f>
        <v>0</v>
      </c>
      <c r="G183" s="8">
        <f>SUMIF(May!$N$4:$N$4000, 'Tag 4'!B183, May!$H$4:$H$4000)</f>
        <v>0</v>
      </c>
      <c r="H183" s="8">
        <f>SUMIF(Jun!$N$4:$N$4000, 'Tag 4'!B183, Jun!$H$4:$H$4000)</f>
        <v>0</v>
      </c>
      <c r="I183" s="8">
        <f>SUMIF(Jul!$N$4:$N$4000, 'Tag 4'!B183, Jul!$H$4:$H$4000)</f>
        <v>0</v>
      </c>
      <c r="J183" s="8">
        <f>SUMIF(Aug!$N$4:$N$4000, 'Tag 4'!B183, Aug!$H$4:$H$4000)</f>
        <v>0</v>
      </c>
      <c r="K183" s="8">
        <f>SUMIF(Sep!$N$4:$N$4000, 'Tag 4'!B183, Sep!$H$4:$H$4000)</f>
        <v>0</v>
      </c>
      <c r="L183" s="8">
        <f>SUMIF(Oct!$N$4:$N$4000, 'Tag 4'!B183, Oct!$H$4:$H$4000)</f>
        <v>0</v>
      </c>
      <c r="M183" s="8">
        <f>SUMIF(Nov!$N$4:$N$4000, 'Tag 4'!B183, Nov!$H$4:$H$4000)</f>
        <v>0</v>
      </c>
      <c r="N183" s="8">
        <f>SUMIF(Dec!$N$4:$N$4000, 'Tag 4'!B183, Dec!$H$4:$H$4000)</f>
        <v>0</v>
      </c>
      <c r="O183" s="1">
        <f t="shared" si="3"/>
        <v>0</v>
      </c>
    </row>
    <row r="184" spans="2:15" x14ac:dyDescent="0.2">
      <c r="B184" s="21">
        <f>Tags!L184</f>
        <v>0</v>
      </c>
      <c r="C184" s="8">
        <f>SUMIF(Jan!$N$4:$N$4000, 'Tag 4'!B184, Jan!$H$4:$H$4000)</f>
        <v>0</v>
      </c>
      <c r="D184" s="8">
        <f>SUMIF(Feb!$N$4:$N$4000, 'Tag 4'!B184, Feb!$H$4:$H$4000)</f>
        <v>0</v>
      </c>
      <c r="E184" s="8">
        <f>SUMIF(Mar!$N$4:$N$4000, 'Tag 4'!B184, Mar!$H$4:$H$4000)</f>
        <v>0</v>
      </c>
      <c r="F184" s="8">
        <f>SUMIF(Apr!$N$4:$N$4000, 'Tag 4'!B184, Apr!$H$4:$H$4000)</f>
        <v>0</v>
      </c>
      <c r="G184" s="8">
        <f>SUMIF(May!$N$4:$N$4000, 'Tag 4'!B184, May!$H$4:$H$4000)</f>
        <v>0</v>
      </c>
      <c r="H184" s="8">
        <f>SUMIF(Jun!$N$4:$N$4000, 'Tag 4'!B184, Jun!$H$4:$H$4000)</f>
        <v>0</v>
      </c>
      <c r="I184" s="8">
        <f>SUMIF(Jul!$N$4:$N$4000, 'Tag 4'!B184, Jul!$H$4:$H$4000)</f>
        <v>0</v>
      </c>
      <c r="J184" s="8">
        <f>SUMIF(Aug!$N$4:$N$4000, 'Tag 4'!B184, Aug!$H$4:$H$4000)</f>
        <v>0</v>
      </c>
      <c r="K184" s="8">
        <f>SUMIF(Sep!$N$4:$N$4000, 'Tag 4'!B184, Sep!$H$4:$H$4000)</f>
        <v>0</v>
      </c>
      <c r="L184" s="8">
        <f>SUMIF(Oct!$N$4:$N$4000, 'Tag 4'!B184, Oct!$H$4:$H$4000)</f>
        <v>0</v>
      </c>
      <c r="M184" s="8">
        <f>SUMIF(Nov!$N$4:$N$4000, 'Tag 4'!B184, Nov!$H$4:$H$4000)</f>
        <v>0</v>
      </c>
      <c r="N184" s="8">
        <f>SUMIF(Dec!$N$4:$N$4000, 'Tag 4'!B184, Dec!$H$4:$H$4000)</f>
        <v>0</v>
      </c>
      <c r="O184" s="1">
        <f t="shared" si="3"/>
        <v>0</v>
      </c>
    </row>
    <row r="185" spans="2:15" x14ac:dyDescent="0.2">
      <c r="B185" s="21">
        <f>Tags!L185</f>
        <v>0</v>
      </c>
      <c r="C185" s="8">
        <f>SUMIF(Jan!$N$4:$N$4000, 'Tag 4'!B185, Jan!$H$4:$H$4000)</f>
        <v>0</v>
      </c>
      <c r="D185" s="8">
        <f>SUMIF(Feb!$N$4:$N$4000, 'Tag 4'!B185, Feb!$H$4:$H$4000)</f>
        <v>0</v>
      </c>
      <c r="E185" s="8">
        <f>SUMIF(Mar!$N$4:$N$4000, 'Tag 4'!B185, Mar!$H$4:$H$4000)</f>
        <v>0</v>
      </c>
      <c r="F185" s="8">
        <f>SUMIF(Apr!$N$4:$N$4000, 'Tag 4'!B185, Apr!$H$4:$H$4000)</f>
        <v>0</v>
      </c>
      <c r="G185" s="8">
        <f>SUMIF(May!$N$4:$N$4000, 'Tag 4'!B185, May!$H$4:$H$4000)</f>
        <v>0</v>
      </c>
      <c r="H185" s="8">
        <f>SUMIF(Jun!$N$4:$N$4000, 'Tag 4'!B185, Jun!$H$4:$H$4000)</f>
        <v>0</v>
      </c>
      <c r="I185" s="8">
        <f>SUMIF(Jul!$N$4:$N$4000, 'Tag 4'!B185, Jul!$H$4:$H$4000)</f>
        <v>0</v>
      </c>
      <c r="J185" s="8">
        <f>SUMIF(Aug!$N$4:$N$4000, 'Tag 4'!B185, Aug!$H$4:$H$4000)</f>
        <v>0</v>
      </c>
      <c r="K185" s="8">
        <f>SUMIF(Sep!$N$4:$N$4000, 'Tag 4'!B185, Sep!$H$4:$H$4000)</f>
        <v>0</v>
      </c>
      <c r="L185" s="8">
        <f>SUMIF(Oct!$N$4:$N$4000, 'Tag 4'!B185, Oct!$H$4:$H$4000)</f>
        <v>0</v>
      </c>
      <c r="M185" s="8">
        <f>SUMIF(Nov!$N$4:$N$4000, 'Tag 4'!B185, Nov!$H$4:$H$4000)</f>
        <v>0</v>
      </c>
      <c r="N185" s="8">
        <f>SUMIF(Dec!$N$4:$N$4000, 'Tag 4'!B185, Dec!$H$4:$H$4000)</f>
        <v>0</v>
      </c>
      <c r="O185" s="1">
        <f t="shared" si="3"/>
        <v>0</v>
      </c>
    </row>
    <row r="186" spans="2:15" x14ac:dyDescent="0.2">
      <c r="B186" s="21">
        <f>Tags!L186</f>
        <v>0</v>
      </c>
      <c r="C186" s="8">
        <f>SUMIF(Jan!$N$4:$N$4000, 'Tag 4'!B186, Jan!$H$4:$H$4000)</f>
        <v>0</v>
      </c>
      <c r="D186" s="8">
        <f>SUMIF(Feb!$N$4:$N$4000, 'Tag 4'!B186, Feb!$H$4:$H$4000)</f>
        <v>0</v>
      </c>
      <c r="E186" s="8">
        <f>SUMIF(Mar!$N$4:$N$4000, 'Tag 4'!B186, Mar!$H$4:$H$4000)</f>
        <v>0</v>
      </c>
      <c r="F186" s="8">
        <f>SUMIF(Apr!$N$4:$N$4000, 'Tag 4'!B186, Apr!$H$4:$H$4000)</f>
        <v>0</v>
      </c>
      <c r="G186" s="8">
        <f>SUMIF(May!$N$4:$N$4000, 'Tag 4'!B186, May!$H$4:$H$4000)</f>
        <v>0</v>
      </c>
      <c r="H186" s="8">
        <f>SUMIF(Jun!$N$4:$N$4000, 'Tag 4'!B186, Jun!$H$4:$H$4000)</f>
        <v>0</v>
      </c>
      <c r="I186" s="8">
        <f>SUMIF(Jul!$N$4:$N$4000, 'Tag 4'!B186, Jul!$H$4:$H$4000)</f>
        <v>0</v>
      </c>
      <c r="J186" s="8">
        <f>SUMIF(Aug!$N$4:$N$4000, 'Tag 4'!B186, Aug!$H$4:$H$4000)</f>
        <v>0</v>
      </c>
      <c r="K186" s="8">
        <f>SUMIF(Sep!$N$4:$N$4000, 'Tag 4'!B186, Sep!$H$4:$H$4000)</f>
        <v>0</v>
      </c>
      <c r="L186" s="8">
        <f>SUMIF(Oct!$N$4:$N$4000, 'Tag 4'!B186, Oct!$H$4:$H$4000)</f>
        <v>0</v>
      </c>
      <c r="M186" s="8">
        <f>SUMIF(Nov!$N$4:$N$4000, 'Tag 4'!B186, Nov!$H$4:$H$4000)</f>
        <v>0</v>
      </c>
      <c r="N186" s="8">
        <f>SUMIF(Dec!$N$4:$N$4000, 'Tag 4'!B186, Dec!$H$4:$H$4000)</f>
        <v>0</v>
      </c>
      <c r="O186" s="1">
        <f t="shared" si="3"/>
        <v>0</v>
      </c>
    </row>
    <row r="187" spans="2:15" x14ac:dyDescent="0.2">
      <c r="B187" s="21">
        <f>Tags!L187</f>
        <v>0</v>
      </c>
      <c r="C187" s="8">
        <f>SUMIF(Jan!$N$4:$N$4000, 'Tag 4'!B187, Jan!$H$4:$H$4000)</f>
        <v>0</v>
      </c>
      <c r="D187" s="8">
        <f>SUMIF(Feb!$N$4:$N$4000, 'Tag 4'!B187, Feb!$H$4:$H$4000)</f>
        <v>0</v>
      </c>
      <c r="E187" s="8">
        <f>SUMIF(Mar!$N$4:$N$4000, 'Tag 4'!B187, Mar!$H$4:$H$4000)</f>
        <v>0</v>
      </c>
      <c r="F187" s="8">
        <f>SUMIF(Apr!$N$4:$N$4000, 'Tag 4'!B187, Apr!$H$4:$H$4000)</f>
        <v>0</v>
      </c>
      <c r="G187" s="8">
        <f>SUMIF(May!$N$4:$N$4000, 'Tag 4'!B187, May!$H$4:$H$4000)</f>
        <v>0</v>
      </c>
      <c r="H187" s="8">
        <f>SUMIF(Jun!$N$4:$N$4000, 'Tag 4'!B187, Jun!$H$4:$H$4000)</f>
        <v>0</v>
      </c>
      <c r="I187" s="8">
        <f>SUMIF(Jul!$N$4:$N$4000, 'Tag 4'!B187, Jul!$H$4:$H$4000)</f>
        <v>0</v>
      </c>
      <c r="J187" s="8">
        <f>SUMIF(Aug!$N$4:$N$4000, 'Tag 4'!B187, Aug!$H$4:$H$4000)</f>
        <v>0</v>
      </c>
      <c r="K187" s="8">
        <f>SUMIF(Sep!$N$4:$N$4000, 'Tag 4'!B187, Sep!$H$4:$H$4000)</f>
        <v>0</v>
      </c>
      <c r="L187" s="8">
        <f>SUMIF(Oct!$N$4:$N$4000, 'Tag 4'!B187, Oct!$H$4:$H$4000)</f>
        <v>0</v>
      </c>
      <c r="M187" s="8">
        <f>SUMIF(Nov!$N$4:$N$4000, 'Tag 4'!B187, Nov!$H$4:$H$4000)</f>
        <v>0</v>
      </c>
      <c r="N187" s="8">
        <f>SUMIF(Dec!$N$4:$N$4000, 'Tag 4'!B187, Dec!$H$4:$H$4000)</f>
        <v>0</v>
      </c>
      <c r="O187" s="1">
        <f t="shared" si="3"/>
        <v>0</v>
      </c>
    </row>
    <row r="188" spans="2:15" x14ac:dyDescent="0.2">
      <c r="B188" s="21">
        <f>Tags!L188</f>
        <v>0</v>
      </c>
      <c r="C188" s="8">
        <f>SUMIF(Jan!$N$4:$N$4000, 'Tag 4'!B188, Jan!$H$4:$H$4000)</f>
        <v>0</v>
      </c>
      <c r="D188" s="8">
        <f>SUMIF(Feb!$N$4:$N$4000, 'Tag 4'!B188, Feb!$H$4:$H$4000)</f>
        <v>0</v>
      </c>
      <c r="E188" s="8">
        <f>SUMIF(Mar!$N$4:$N$4000, 'Tag 4'!B188, Mar!$H$4:$H$4000)</f>
        <v>0</v>
      </c>
      <c r="F188" s="8">
        <f>SUMIF(Apr!$N$4:$N$4000, 'Tag 4'!B188, Apr!$H$4:$H$4000)</f>
        <v>0</v>
      </c>
      <c r="G188" s="8">
        <f>SUMIF(May!$N$4:$N$4000, 'Tag 4'!B188, May!$H$4:$H$4000)</f>
        <v>0</v>
      </c>
      <c r="H188" s="8">
        <f>SUMIF(Jun!$N$4:$N$4000, 'Tag 4'!B188, Jun!$H$4:$H$4000)</f>
        <v>0</v>
      </c>
      <c r="I188" s="8">
        <f>SUMIF(Jul!$N$4:$N$4000, 'Tag 4'!B188, Jul!$H$4:$H$4000)</f>
        <v>0</v>
      </c>
      <c r="J188" s="8">
        <f>SUMIF(Aug!$N$4:$N$4000, 'Tag 4'!B188, Aug!$H$4:$H$4000)</f>
        <v>0</v>
      </c>
      <c r="K188" s="8">
        <f>SUMIF(Sep!$N$4:$N$4000, 'Tag 4'!B188, Sep!$H$4:$H$4000)</f>
        <v>0</v>
      </c>
      <c r="L188" s="8">
        <f>SUMIF(Oct!$N$4:$N$4000, 'Tag 4'!B188, Oct!$H$4:$H$4000)</f>
        <v>0</v>
      </c>
      <c r="M188" s="8">
        <f>SUMIF(Nov!$N$4:$N$4000, 'Tag 4'!B188, Nov!$H$4:$H$4000)</f>
        <v>0</v>
      </c>
      <c r="N188" s="8">
        <f>SUMIF(Dec!$N$4:$N$4000, 'Tag 4'!B188, Dec!$H$4:$H$4000)</f>
        <v>0</v>
      </c>
      <c r="O188" s="1">
        <f t="shared" si="3"/>
        <v>0</v>
      </c>
    </row>
    <row r="189" spans="2:15" x14ac:dyDescent="0.2">
      <c r="B189" s="21">
        <f>Tags!L189</f>
        <v>0</v>
      </c>
      <c r="C189" s="8">
        <f>SUMIF(Jan!$N$4:$N$4000, 'Tag 4'!B189, Jan!$H$4:$H$4000)</f>
        <v>0</v>
      </c>
      <c r="D189" s="8">
        <f>SUMIF(Feb!$N$4:$N$4000, 'Tag 4'!B189, Feb!$H$4:$H$4000)</f>
        <v>0</v>
      </c>
      <c r="E189" s="8">
        <f>SUMIF(Mar!$N$4:$N$4000, 'Tag 4'!B189, Mar!$H$4:$H$4000)</f>
        <v>0</v>
      </c>
      <c r="F189" s="8">
        <f>SUMIF(Apr!$N$4:$N$4000, 'Tag 4'!B189, Apr!$H$4:$H$4000)</f>
        <v>0</v>
      </c>
      <c r="G189" s="8">
        <f>SUMIF(May!$N$4:$N$4000, 'Tag 4'!B189, May!$H$4:$H$4000)</f>
        <v>0</v>
      </c>
      <c r="H189" s="8">
        <f>SUMIF(Jun!$N$4:$N$4000, 'Tag 4'!B189, Jun!$H$4:$H$4000)</f>
        <v>0</v>
      </c>
      <c r="I189" s="8">
        <f>SUMIF(Jul!$N$4:$N$4000, 'Tag 4'!B189, Jul!$H$4:$H$4000)</f>
        <v>0</v>
      </c>
      <c r="J189" s="8">
        <f>SUMIF(Aug!$N$4:$N$4000, 'Tag 4'!B189, Aug!$H$4:$H$4000)</f>
        <v>0</v>
      </c>
      <c r="K189" s="8">
        <f>SUMIF(Sep!$N$4:$N$4000, 'Tag 4'!B189, Sep!$H$4:$H$4000)</f>
        <v>0</v>
      </c>
      <c r="L189" s="8">
        <f>SUMIF(Oct!$N$4:$N$4000, 'Tag 4'!B189, Oct!$H$4:$H$4000)</f>
        <v>0</v>
      </c>
      <c r="M189" s="8">
        <f>SUMIF(Nov!$N$4:$N$4000, 'Tag 4'!B189, Nov!$H$4:$H$4000)</f>
        <v>0</v>
      </c>
      <c r="N189" s="8">
        <f>SUMIF(Dec!$N$4:$N$4000, 'Tag 4'!B189, Dec!$H$4:$H$4000)</f>
        <v>0</v>
      </c>
      <c r="O189" s="1">
        <f t="shared" si="3"/>
        <v>0</v>
      </c>
    </row>
    <row r="190" spans="2:15" x14ac:dyDescent="0.2">
      <c r="B190" s="21">
        <f>Tags!L190</f>
        <v>0</v>
      </c>
      <c r="C190" s="8">
        <f>SUMIF(Jan!$N$4:$N$4000, 'Tag 4'!B190, Jan!$H$4:$H$4000)</f>
        <v>0</v>
      </c>
      <c r="D190" s="8">
        <f>SUMIF(Feb!$N$4:$N$4000, 'Tag 4'!B190, Feb!$H$4:$H$4000)</f>
        <v>0</v>
      </c>
      <c r="E190" s="8">
        <f>SUMIF(Mar!$N$4:$N$4000, 'Tag 4'!B190, Mar!$H$4:$H$4000)</f>
        <v>0</v>
      </c>
      <c r="F190" s="8">
        <f>SUMIF(Apr!$N$4:$N$4000, 'Tag 4'!B190, Apr!$H$4:$H$4000)</f>
        <v>0</v>
      </c>
      <c r="G190" s="8">
        <f>SUMIF(May!$N$4:$N$4000, 'Tag 4'!B190, May!$H$4:$H$4000)</f>
        <v>0</v>
      </c>
      <c r="H190" s="8">
        <f>SUMIF(Jun!$N$4:$N$4000, 'Tag 4'!B190, Jun!$H$4:$H$4000)</f>
        <v>0</v>
      </c>
      <c r="I190" s="8">
        <f>SUMIF(Jul!$N$4:$N$4000, 'Tag 4'!B190, Jul!$H$4:$H$4000)</f>
        <v>0</v>
      </c>
      <c r="J190" s="8">
        <f>SUMIF(Aug!$N$4:$N$4000, 'Tag 4'!B190, Aug!$H$4:$H$4000)</f>
        <v>0</v>
      </c>
      <c r="K190" s="8">
        <f>SUMIF(Sep!$N$4:$N$4000, 'Tag 4'!B190, Sep!$H$4:$H$4000)</f>
        <v>0</v>
      </c>
      <c r="L190" s="8">
        <f>SUMIF(Oct!$N$4:$N$4000, 'Tag 4'!B190, Oct!$H$4:$H$4000)</f>
        <v>0</v>
      </c>
      <c r="M190" s="8">
        <f>SUMIF(Nov!$N$4:$N$4000, 'Tag 4'!B190, Nov!$H$4:$H$4000)</f>
        <v>0</v>
      </c>
      <c r="N190" s="8">
        <f>SUMIF(Dec!$N$4:$N$4000, 'Tag 4'!B190, Dec!$H$4:$H$4000)</f>
        <v>0</v>
      </c>
      <c r="O190" s="1">
        <f t="shared" si="3"/>
        <v>0</v>
      </c>
    </row>
    <row r="191" spans="2:15" x14ac:dyDescent="0.2">
      <c r="B191" s="21">
        <f>Tags!L191</f>
        <v>0</v>
      </c>
      <c r="C191" s="8">
        <f>SUMIF(Jan!$N$4:$N$4000, 'Tag 4'!B191, Jan!$H$4:$H$4000)</f>
        <v>0</v>
      </c>
      <c r="D191" s="8">
        <f>SUMIF(Feb!$N$4:$N$4000, 'Tag 4'!B191, Feb!$H$4:$H$4000)</f>
        <v>0</v>
      </c>
      <c r="E191" s="8">
        <f>SUMIF(Mar!$N$4:$N$4000, 'Tag 4'!B191, Mar!$H$4:$H$4000)</f>
        <v>0</v>
      </c>
      <c r="F191" s="8">
        <f>SUMIF(Apr!$N$4:$N$4000, 'Tag 4'!B191, Apr!$H$4:$H$4000)</f>
        <v>0</v>
      </c>
      <c r="G191" s="8">
        <f>SUMIF(May!$N$4:$N$4000, 'Tag 4'!B191, May!$H$4:$H$4000)</f>
        <v>0</v>
      </c>
      <c r="H191" s="8">
        <f>SUMIF(Jun!$N$4:$N$4000, 'Tag 4'!B191, Jun!$H$4:$H$4000)</f>
        <v>0</v>
      </c>
      <c r="I191" s="8">
        <f>SUMIF(Jul!$N$4:$N$4000, 'Tag 4'!B191, Jul!$H$4:$H$4000)</f>
        <v>0</v>
      </c>
      <c r="J191" s="8">
        <f>SUMIF(Aug!$N$4:$N$4000, 'Tag 4'!B191, Aug!$H$4:$H$4000)</f>
        <v>0</v>
      </c>
      <c r="K191" s="8">
        <f>SUMIF(Sep!$N$4:$N$4000, 'Tag 4'!B191, Sep!$H$4:$H$4000)</f>
        <v>0</v>
      </c>
      <c r="L191" s="8">
        <f>SUMIF(Oct!$N$4:$N$4000, 'Tag 4'!B191, Oct!$H$4:$H$4000)</f>
        <v>0</v>
      </c>
      <c r="M191" s="8">
        <f>SUMIF(Nov!$N$4:$N$4000, 'Tag 4'!B191, Nov!$H$4:$H$4000)</f>
        <v>0</v>
      </c>
      <c r="N191" s="8">
        <f>SUMIF(Dec!$N$4:$N$4000, 'Tag 4'!B191, Dec!$H$4:$H$4000)</f>
        <v>0</v>
      </c>
      <c r="O191" s="1">
        <f t="shared" si="3"/>
        <v>0</v>
      </c>
    </row>
    <row r="192" spans="2:15" x14ac:dyDescent="0.2">
      <c r="B192" s="21">
        <f>Tags!L192</f>
        <v>0</v>
      </c>
      <c r="C192" s="8">
        <f>SUMIF(Jan!$N$4:$N$4000, 'Tag 4'!B192, Jan!$H$4:$H$4000)</f>
        <v>0</v>
      </c>
      <c r="D192" s="8">
        <f>SUMIF(Feb!$N$4:$N$4000, 'Tag 4'!B192, Feb!$H$4:$H$4000)</f>
        <v>0</v>
      </c>
      <c r="E192" s="8">
        <f>SUMIF(Mar!$N$4:$N$4000, 'Tag 4'!B192, Mar!$H$4:$H$4000)</f>
        <v>0</v>
      </c>
      <c r="F192" s="8">
        <f>SUMIF(Apr!$N$4:$N$4000, 'Tag 4'!B192, Apr!$H$4:$H$4000)</f>
        <v>0</v>
      </c>
      <c r="G192" s="8">
        <f>SUMIF(May!$N$4:$N$4000, 'Tag 4'!B192, May!$H$4:$H$4000)</f>
        <v>0</v>
      </c>
      <c r="H192" s="8">
        <f>SUMIF(Jun!$N$4:$N$4000, 'Tag 4'!B192, Jun!$H$4:$H$4000)</f>
        <v>0</v>
      </c>
      <c r="I192" s="8">
        <f>SUMIF(Jul!$N$4:$N$4000, 'Tag 4'!B192, Jul!$H$4:$H$4000)</f>
        <v>0</v>
      </c>
      <c r="J192" s="8">
        <f>SUMIF(Aug!$N$4:$N$4000, 'Tag 4'!B192, Aug!$H$4:$H$4000)</f>
        <v>0</v>
      </c>
      <c r="K192" s="8">
        <f>SUMIF(Sep!$N$4:$N$4000, 'Tag 4'!B192, Sep!$H$4:$H$4000)</f>
        <v>0</v>
      </c>
      <c r="L192" s="8">
        <f>SUMIF(Oct!$N$4:$N$4000, 'Tag 4'!B192, Oct!$H$4:$H$4000)</f>
        <v>0</v>
      </c>
      <c r="M192" s="8">
        <f>SUMIF(Nov!$N$4:$N$4000, 'Tag 4'!B192, Nov!$H$4:$H$4000)</f>
        <v>0</v>
      </c>
      <c r="N192" s="8">
        <f>SUMIF(Dec!$N$4:$N$4000, 'Tag 4'!B192, Dec!$H$4:$H$4000)</f>
        <v>0</v>
      </c>
      <c r="O192" s="1">
        <f t="shared" si="3"/>
        <v>0</v>
      </c>
    </row>
    <row r="193" spans="2:15" x14ac:dyDescent="0.2">
      <c r="B193" s="21">
        <f>Tags!L193</f>
        <v>0</v>
      </c>
      <c r="C193" s="8">
        <f>SUMIF(Jan!$N$4:$N$4000, 'Tag 4'!B193, Jan!$H$4:$H$4000)</f>
        <v>0</v>
      </c>
      <c r="D193" s="8">
        <f>SUMIF(Feb!$N$4:$N$4000, 'Tag 4'!B193, Feb!$H$4:$H$4000)</f>
        <v>0</v>
      </c>
      <c r="E193" s="8">
        <f>SUMIF(Mar!$N$4:$N$4000, 'Tag 4'!B193, Mar!$H$4:$H$4000)</f>
        <v>0</v>
      </c>
      <c r="F193" s="8">
        <f>SUMIF(Apr!$N$4:$N$4000, 'Tag 4'!B193, Apr!$H$4:$H$4000)</f>
        <v>0</v>
      </c>
      <c r="G193" s="8">
        <f>SUMIF(May!$N$4:$N$4000, 'Tag 4'!B193, May!$H$4:$H$4000)</f>
        <v>0</v>
      </c>
      <c r="H193" s="8">
        <f>SUMIF(Jun!$N$4:$N$4000, 'Tag 4'!B193, Jun!$H$4:$H$4000)</f>
        <v>0</v>
      </c>
      <c r="I193" s="8">
        <f>SUMIF(Jul!$N$4:$N$4000, 'Tag 4'!B193, Jul!$H$4:$H$4000)</f>
        <v>0</v>
      </c>
      <c r="J193" s="8">
        <f>SUMIF(Aug!$N$4:$N$4000, 'Tag 4'!B193, Aug!$H$4:$H$4000)</f>
        <v>0</v>
      </c>
      <c r="K193" s="8">
        <f>SUMIF(Sep!$N$4:$N$4000, 'Tag 4'!B193, Sep!$H$4:$H$4000)</f>
        <v>0</v>
      </c>
      <c r="L193" s="8">
        <f>SUMIF(Oct!$N$4:$N$4000, 'Tag 4'!B193, Oct!$H$4:$H$4000)</f>
        <v>0</v>
      </c>
      <c r="M193" s="8">
        <f>SUMIF(Nov!$N$4:$N$4000, 'Tag 4'!B193, Nov!$H$4:$H$4000)</f>
        <v>0</v>
      </c>
      <c r="N193" s="8">
        <f>SUMIF(Dec!$N$4:$N$4000, 'Tag 4'!B193, Dec!$H$4:$H$4000)</f>
        <v>0</v>
      </c>
      <c r="O193" s="1">
        <f t="shared" si="3"/>
        <v>0</v>
      </c>
    </row>
    <row r="194" spans="2:15" x14ac:dyDescent="0.2">
      <c r="B194" s="21">
        <f>Tags!L194</f>
        <v>0</v>
      </c>
      <c r="C194" s="8">
        <f>SUMIF(Jan!$N$4:$N$4000, 'Tag 4'!B194, Jan!$H$4:$H$4000)</f>
        <v>0</v>
      </c>
      <c r="D194" s="8">
        <f>SUMIF(Feb!$N$4:$N$4000, 'Tag 4'!B194, Feb!$H$4:$H$4000)</f>
        <v>0</v>
      </c>
      <c r="E194" s="8">
        <f>SUMIF(Mar!$N$4:$N$4000, 'Tag 4'!B194, Mar!$H$4:$H$4000)</f>
        <v>0</v>
      </c>
      <c r="F194" s="8">
        <f>SUMIF(Apr!$N$4:$N$4000, 'Tag 4'!B194, Apr!$H$4:$H$4000)</f>
        <v>0</v>
      </c>
      <c r="G194" s="8">
        <f>SUMIF(May!$N$4:$N$4000, 'Tag 4'!B194, May!$H$4:$H$4000)</f>
        <v>0</v>
      </c>
      <c r="H194" s="8">
        <f>SUMIF(Jun!$N$4:$N$4000, 'Tag 4'!B194, Jun!$H$4:$H$4000)</f>
        <v>0</v>
      </c>
      <c r="I194" s="8">
        <f>SUMIF(Jul!$N$4:$N$4000, 'Tag 4'!B194, Jul!$H$4:$H$4000)</f>
        <v>0</v>
      </c>
      <c r="J194" s="8">
        <f>SUMIF(Aug!$N$4:$N$4000, 'Tag 4'!B194, Aug!$H$4:$H$4000)</f>
        <v>0</v>
      </c>
      <c r="K194" s="8">
        <f>SUMIF(Sep!$N$4:$N$4000, 'Tag 4'!B194, Sep!$H$4:$H$4000)</f>
        <v>0</v>
      </c>
      <c r="L194" s="8">
        <f>SUMIF(Oct!$N$4:$N$4000, 'Tag 4'!B194, Oct!$H$4:$H$4000)</f>
        <v>0</v>
      </c>
      <c r="M194" s="8">
        <f>SUMIF(Nov!$N$4:$N$4000, 'Tag 4'!B194, Nov!$H$4:$H$4000)</f>
        <v>0</v>
      </c>
      <c r="N194" s="8">
        <f>SUMIF(Dec!$N$4:$N$4000, 'Tag 4'!B194, Dec!$H$4:$H$4000)</f>
        <v>0</v>
      </c>
      <c r="O194" s="1">
        <f t="shared" si="3"/>
        <v>0</v>
      </c>
    </row>
    <row r="195" spans="2:15" x14ac:dyDescent="0.2">
      <c r="B195" s="21">
        <f>Tags!L195</f>
        <v>0</v>
      </c>
      <c r="C195" s="8">
        <f>SUMIF(Jan!$N$4:$N$4000, 'Tag 4'!B195, Jan!$H$4:$H$4000)</f>
        <v>0</v>
      </c>
      <c r="D195" s="8">
        <f>SUMIF(Feb!$N$4:$N$4000, 'Tag 4'!B195, Feb!$H$4:$H$4000)</f>
        <v>0</v>
      </c>
      <c r="E195" s="8">
        <f>SUMIF(Mar!$N$4:$N$4000, 'Tag 4'!B195, Mar!$H$4:$H$4000)</f>
        <v>0</v>
      </c>
      <c r="F195" s="8">
        <f>SUMIF(Apr!$N$4:$N$4000, 'Tag 4'!B195, Apr!$H$4:$H$4000)</f>
        <v>0</v>
      </c>
      <c r="G195" s="8">
        <f>SUMIF(May!$N$4:$N$4000, 'Tag 4'!B195, May!$H$4:$H$4000)</f>
        <v>0</v>
      </c>
      <c r="H195" s="8">
        <f>SUMIF(Jun!$N$4:$N$4000, 'Tag 4'!B195, Jun!$H$4:$H$4000)</f>
        <v>0</v>
      </c>
      <c r="I195" s="8">
        <f>SUMIF(Jul!$N$4:$N$4000, 'Tag 4'!B195, Jul!$H$4:$H$4000)</f>
        <v>0</v>
      </c>
      <c r="J195" s="8">
        <f>SUMIF(Aug!$N$4:$N$4000, 'Tag 4'!B195, Aug!$H$4:$H$4000)</f>
        <v>0</v>
      </c>
      <c r="K195" s="8">
        <f>SUMIF(Sep!$N$4:$N$4000, 'Tag 4'!B195, Sep!$H$4:$H$4000)</f>
        <v>0</v>
      </c>
      <c r="L195" s="8">
        <f>SUMIF(Oct!$N$4:$N$4000, 'Tag 4'!B195, Oct!$H$4:$H$4000)</f>
        <v>0</v>
      </c>
      <c r="M195" s="8">
        <f>SUMIF(Nov!$N$4:$N$4000, 'Tag 4'!B195, Nov!$H$4:$H$4000)</f>
        <v>0</v>
      </c>
      <c r="N195" s="8">
        <f>SUMIF(Dec!$N$4:$N$4000, 'Tag 4'!B195, Dec!$H$4:$H$4000)</f>
        <v>0</v>
      </c>
      <c r="O195" s="1">
        <f t="shared" si="3"/>
        <v>0</v>
      </c>
    </row>
    <row r="196" spans="2:15" x14ac:dyDescent="0.2">
      <c r="B196" s="21">
        <f>Tags!L196</f>
        <v>0</v>
      </c>
      <c r="C196" s="8">
        <f>SUMIF(Jan!$N$4:$N$4000, 'Tag 4'!B196, Jan!$H$4:$H$4000)</f>
        <v>0</v>
      </c>
      <c r="D196" s="8">
        <f>SUMIF(Feb!$N$4:$N$4000, 'Tag 4'!B196, Feb!$H$4:$H$4000)</f>
        <v>0</v>
      </c>
      <c r="E196" s="8">
        <f>SUMIF(Mar!$N$4:$N$4000, 'Tag 4'!B196, Mar!$H$4:$H$4000)</f>
        <v>0</v>
      </c>
      <c r="F196" s="8">
        <f>SUMIF(Apr!$N$4:$N$4000, 'Tag 4'!B196, Apr!$H$4:$H$4000)</f>
        <v>0</v>
      </c>
      <c r="G196" s="8">
        <f>SUMIF(May!$N$4:$N$4000, 'Tag 4'!B196, May!$H$4:$H$4000)</f>
        <v>0</v>
      </c>
      <c r="H196" s="8">
        <f>SUMIF(Jun!$N$4:$N$4000, 'Tag 4'!B196, Jun!$H$4:$H$4000)</f>
        <v>0</v>
      </c>
      <c r="I196" s="8">
        <f>SUMIF(Jul!$N$4:$N$4000, 'Tag 4'!B196, Jul!$H$4:$H$4000)</f>
        <v>0</v>
      </c>
      <c r="J196" s="8">
        <f>SUMIF(Aug!$N$4:$N$4000, 'Tag 4'!B196, Aug!$H$4:$H$4000)</f>
        <v>0</v>
      </c>
      <c r="K196" s="8">
        <f>SUMIF(Sep!$N$4:$N$4000, 'Tag 4'!B196, Sep!$H$4:$H$4000)</f>
        <v>0</v>
      </c>
      <c r="L196" s="8">
        <f>SUMIF(Oct!$N$4:$N$4000, 'Tag 4'!B196, Oct!$H$4:$H$4000)</f>
        <v>0</v>
      </c>
      <c r="M196" s="8">
        <f>SUMIF(Nov!$N$4:$N$4000, 'Tag 4'!B196, Nov!$H$4:$H$4000)</f>
        <v>0</v>
      </c>
      <c r="N196" s="8">
        <f>SUMIF(Dec!$N$4:$N$4000, 'Tag 4'!B196, Dec!$H$4:$H$4000)</f>
        <v>0</v>
      </c>
      <c r="O196" s="1">
        <f t="shared" si="3"/>
        <v>0</v>
      </c>
    </row>
    <row r="197" spans="2:15" x14ac:dyDescent="0.2">
      <c r="B197" s="21">
        <f>Tags!L197</f>
        <v>0</v>
      </c>
      <c r="C197" s="8">
        <f>SUMIF(Jan!$N$4:$N$4000, 'Tag 4'!B197, Jan!$H$4:$H$4000)</f>
        <v>0</v>
      </c>
      <c r="D197" s="8">
        <f>SUMIF(Feb!$N$4:$N$4000, 'Tag 4'!B197, Feb!$H$4:$H$4000)</f>
        <v>0</v>
      </c>
      <c r="E197" s="8">
        <f>SUMIF(Mar!$N$4:$N$4000, 'Tag 4'!B197, Mar!$H$4:$H$4000)</f>
        <v>0</v>
      </c>
      <c r="F197" s="8">
        <f>SUMIF(Apr!$N$4:$N$4000, 'Tag 4'!B197, Apr!$H$4:$H$4000)</f>
        <v>0</v>
      </c>
      <c r="G197" s="8">
        <f>SUMIF(May!$N$4:$N$4000, 'Tag 4'!B197, May!$H$4:$H$4000)</f>
        <v>0</v>
      </c>
      <c r="H197" s="8">
        <f>SUMIF(Jun!$N$4:$N$4000, 'Tag 4'!B197, Jun!$H$4:$H$4000)</f>
        <v>0</v>
      </c>
      <c r="I197" s="8">
        <f>SUMIF(Jul!$N$4:$N$4000, 'Tag 4'!B197, Jul!$H$4:$H$4000)</f>
        <v>0</v>
      </c>
      <c r="J197" s="8">
        <f>SUMIF(Aug!$N$4:$N$4000, 'Tag 4'!B197, Aug!$H$4:$H$4000)</f>
        <v>0</v>
      </c>
      <c r="K197" s="8">
        <f>SUMIF(Sep!$N$4:$N$4000, 'Tag 4'!B197, Sep!$H$4:$H$4000)</f>
        <v>0</v>
      </c>
      <c r="L197" s="8">
        <f>SUMIF(Oct!$N$4:$N$4000, 'Tag 4'!B197, Oct!$H$4:$H$4000)</f>
        <v>0</v>
      </c>
      <c r="M197" s="8">
        <f>SUMIF(Nov!$N$4:$N$4000, 'Tag 4'!B197, Nov!$H$4:$H$4000)</f>
        <v>0</v>
      </c>
      <c r="N197" s="8">
        <f>SUMIF(Dec!$N$4:$N$4000, 'Tag 4'!B197, Dec!$H$4:$H$4000)</f>
        <v>0</v>
      </c>
      <c r="O197" s="1">
        <f t="shared" si="3"/>
        <v>0</v>
      </c>
    </row>
    <row r="198" spans="2:15" x14ac:dyDescent="0.2">
      <c r="B198" s="21">
        <f>Tags!L198</f>
        <v>0</v>
      </c>
      <c r="C198" s="8">
        <f>SUMIF(Jan!$N$4:$N$4000, 'Tag 4'!B198, Jan!$H$4:$H$4000)</f>
        <v>0</v>
      </c>
      <c r="D198" s="8">
        <f>SUMIF(Feb!$N$4:$N$4000, 'Tag 4'!B198, Feb!$H$4:$H$4000)</f>
        <v>0</v>
      </c>
      <c r="E198" s="8">
        <f>SUMIF(Mar!$N$4:$N$4000, 'Tag 4'!B198, Mar!$H$4:$H$4000)</f>
        <v>0</v>
      </c>
      <c r="F198" s="8">
        <f>SUMIF(Apr!$N$4:$N$4000, 'Tag 4'!B198, Apr!$H$4:$H$4000)</f>
        <v>0</v>
      </c>
      <c r="G198" s="8">
        <f>SUMIF(May!$N$4:$N$4000, 'Tag 4'!B198, May!$H$4:$H$4000)</f>
        <v>0</v>
      </c>
      <c r="H198" s="8">
        <f>SUMIF(Jun!$N$4:$N$4000, 'Tag 4'!B198, Jun!$H$4:$H$4000)</f>
        <v>0</v>
      </c>
      <c r="I198" s="8">
        <f>SUMIF(Jul!$N$4:$N$4000, 'Tag 4'!B198, Jul!$H$4:$H$4000)</f>
        <v>0</v>
      </c>
      <c r="J198" s="8">
        <f>SUMIF(Aug!$N$4:$N$4000, 'Tag 4'!B198, Aug!$H$4:$H$4000)</f>
        <v>0</v>
      </c>
      <c r="K198" s="8">
        <f>SUMIF(Sep!$N$4:$N$4000, 'Tag 4'!B198, Sep!$H$4:$H$4000)</f>
        <v>0</v>
      </c>
      <c r="L198" s="8">
        <f>SUMIF(Oct!$N$4:$N$4000, 'Tag 4'!B198, Oct!$H$4:$H$4000)</f>
        <v>0</v>
      </c>
      <c r="M198" s="8">
        <f>SUMIF(Nov!$N$4:$N$4000, 'Tag 4'!B198, Nov!$H$4:$H$4000)</f>
        <v>0</v>
      </c>
      <c r="N198" s="8">
        <f>SUMIF(Dec!$N$4:$N$4000, 'Tag 4'!B198, Dec!$H$4:$H$4000)</f>
        <v>0</v>
      </c>
      <c r="O198" s="1">
        <f t="shared" si="3"/>
        <v>0</v>
      </c>
    </row>
    <row r="199" spans="2:15" x14ac:dyDescent="0.2">
      <c r="B199" s="21">
        <f>Tags!L199</f>
        <v>0</v>
      </c>
      <c r="C199" s="8">
        <f>SUMIF(Jan!$N$4:$N$4000, 'Tag 4'!B199, Jan!$H$4:$H$4000)</f>
        <v>0</v>
      </c>
      <c r="D199" s="8">
        <f>SUMIF(Feb!$N$4:$N$4000, 'Tag 4'!B199, Feb!$H$4:$H$4000)</f>
        <v>0</v>
      </c>
      <c r="E199" s="8">
        <f>SUMIF(Mar!$N$4:$N$4000, 'Tag 4'!B199, Mar!$H$4:$H$4000)</f>
        <v>0</v>
      </c>
      <c r="F199" s="8">
        <f>SUMIF(Apr!$N$4:$N$4000, 'Tag 4'!B199, Apr!$H$4:$H$4000)</f>
        <v>0</v>
      </c>
      <c r="G199" s="8">
        <f>SUMIF(May!$N$4:$N$4000, 'Tag 4'!B199, May!$H$4:$H$4000)</f>
        <v>0</v>
      </c>
      <c r="H199" s="8">
        <f>SUMIF(Jun!$N$4:$N$4000, 'Tag 4'!B199, Jun!$H$4:$H$4000)</f>
        <v>0</v>
      </c>
      <c r="I199" s="8">
        <f>SUMIF(Jul!$N$4:$N$4000, 'Tag 4'!B199, Jul!$H$4:$H$4000)</f>
        <v>0</v>
      </c>
      <c r="J199" s="8">
        <f>SUMIF(Aug!$N$4:$N$4000, 'Tag 4'!B199, Aug!$H$4:$H$4000)</f>
        <v>0</v>
      </c>
      <c r="K199" s="8">
        <f>SUMIF(Sep!$N$4:$N$4000, 'Tag 4'!B199, Sep!$H$4:$H$4000)</f>
        <v>0</v>
      </c>
      <c r="L199" s="8">
        <f>SUMIF(Oct!$N$4:$N$4000, 'Tag 4'!B199, Oct!$H$4:$H$4000)</f>
        <v>0</v>
      </c>
      <c r="M199" s="8">
        <f>SUMIF(Nov!$N$4:$N$4000, 'Tag 4'!B199, Nov!$H$4:$H$4000)</f>
        <v>0</v>
      </c>
      <c r="N199" s="8">
        <f>SUMIF(Dec!$N$4:$N$4000, 'Tag 4'!B199, Dec!$H$4:$H$4000)</f>
        <v>0</v>
      </c>
      <c r="O199" s="1">
        <f t="shared" si="3"/>
        <v>0</v>
      </c>
    </row>
    <row r="200" spans="2:15" x14ac:dyDescent="0.2">
      <c r="B200" s="21">
        <f>Tags!L200</f>
        <v>0</v>
      </c>
      <c r="C200" s="8">
        <f>SUMIF(Jan!$N$4:$N$4000, 'Tag 4'!B200, Jan!$H$4:$H$4000)</f>
        <v>0</v>
      </c>
      <c r="D200" s="8">
        <f>SUMIF(Feb!$N$4:$N$4000, 'Tag 4'!B200, Feb!$H$4:$H$4000)</f>
        <v>0</v>
      </c>
      <c r="E200" s="8">
        <f>SUMIF(Mar!$N$4:$N$4000, 'Tag 4'!B200, Mar!$H$4:$H$4000)</f>
        <v>0</v>
      </c>
      <c r="F200" s="8">
        <f>SUMIF(Apr!$N$4:$N$4000, 'Tag 4'!B200, Apr!$H$4:$H$4000)</f>
        <v>0</v>
      </c>
      <c r="G200" s="8">
        <f>SUMIF(May!$N$4:$N$4000, 'Tag 4'!B200, May!$H$4:$H$4000)</f>
        <v>0</v>
      </c>
      <c r="H200" s="8">
        <f>SUMIF(Jun!$N$4:$N$4000, 'Tag 4'!B200, Jun!$H$4:$H$4000)</f>
        <v>0</v>
      </c>
      <c r="I200" s="8">
        <f>SUMIF(Jul!$N$4:$N$4000, 'Tag 4'!B200, Jul!$H$4:$H$4000)</f>
        <v>0</v>
      </c>
      <c r="J200" s="8">
        <f>SUMIF(Aug!$N$4:$N$4000, 'Tag 4'!B200, Aug!$H$4:$H$4000)</f>
        <v>0</v>
      </c>
      <c r="K200" s="8">
        <f>SUMIF(Sep!$N$4:$N$4000, 'Tag 4'!B200, Sep!$H$4:$H$4000)</f>
        <v>0</v>
      </c>
      <c r="L200" s="8">
        <f>SUMIF(Oct!$N$4:$N$4000, 'Tag 4'!B200, Oct!$H$4:$H$4000)</f>
        <v>0</v>
      </c>
      <c r="M200" s="8">
        <f>SUMIF(Nov!$N$4:$N$4000, 'Tag 4'!B200, Nov!$H$4:$H$4000)</f>
        <v>0</v>
      </c>
      <c r="N200" s="8">
        <f>SUMIF(Dec!$N$4:$N$4000, 'Tag 4'!B200, Dec!$H$4:$H$4000)</f>
        <v>0</v>
      </c>
      <c r="O200" s="1">
        <f t="shared" si="3"/>
        <v>0</v>
      </c>
    </row>
    <row r="201" spans="2:15" x14ac:dyDescent="0.2">
      <c r="B201" s="21">
        <f>Tags!L201</f>
        <v>0</v>
      </c>
      <c r="C201" s="8">
        <f>SUMIF(Jan!$N$4:$N$4000, 'Tag 4'!B201, Jan!$H$4:$H$4000)</f>
        <v>0</v>
      </c>
      <c r="D201" s="8">
        <f>SUMIF(Feb!$N$4:$N$4000, 'Tag 4'!B201, Feb!$H$4:$H$4000)</f>
        <v>0</v>
      </c>
      <c r="E201" s="8">
        <f>SUMIF(Mar!$N$4:$N$4000, 'Tag 4'!B201, Mar!$H$4:$H$4000)</f>
        <v>0</v>
      </c>
      <c r="F201" s="8">
        <f>SUMIF(Apr!$N$4:$N$4000, 'Tag 4'!B201, Apr!$H$4:$H$4000)</f>
        <v>0</v>
      </c>
      <c r="G201" s="8">
        <f>SUMIF(May!$N$4:$N$4000, 'Tag 4'!B201, May!$H$4:$H$4000)</f>
        <v>0</v>
      </c>
      <c r="H201" s="8">
        <f>SUMIF(Jun!$N$4:$N$4000, 'Tag 4'!B201, Jun!$H$4:$H$4000)</f>
        <v>0</v>
      </c>
      <c r="I201" s="8">
        <f>SUMIF(Jul!$N$4:$N$4000, 'Tag 4'!B201, Jul!$H$4:$H$4000)</f>
        <v>0</v>
      </c>
      <c r="J201" s="8">
        <f>SUMIF(Aug!$N$4:$N$4000, 'Tag 4'!B201, Aug!$H$4:$H$4000)</f>
        <v>0</v>
      </c>
      <c r="K201" s="8">
        <f>SUMIF(Sep!$N$4:$N$4000, 'Tag 4'!B201, Sep!$H$4:$H$4000)</f>
        <v>0</v>
      </c>
      <c r="L201" s="8">
        <f>SUMIF(Oct!$N$4:$N$4000, 'Tag 4'!B201, Oct!$H$4:$H$4000)</f>
        <v>0</v>
      </c>
      <c r="M201" s="8">
        <f>SUMIF(Nov!$N$4:$N$4000, 'Tag 4'!B201, Nov!$H$4:$H$4000)</f>
        <v>0</v>
      </c>
      <c r="N201" s="8">
        <f>SUMIF(Dec!$N$4:$N$4000, 'Tag 4'!B201, Dec!$H$4:$H$4000)</f>
        <v>0</v>
      </c>
      <c r="O201" s="1">
        <f t="shared" si="3"/>
        <v>0</v>
      </c>
    </row>
    <row r="202" spans="2:15" x14ac:dyDescent="0.2">
      <c r="B202" s="21">
        <f>Tags!L202</f>
        <v>0</v>
      </c>
      <c r="C202" s="8">
        <f>SUMIF(Jan!$N$4:$N$4000, 'Tag 4'!B202, Jan!$H$4:$H$4000)</f>
        <v>0</v>
      </c>
      <c r="D202" s="8">
        <f>SUMIF(Feb!$N$4:$N$4000, 'Tag 4'!B202, Feb!$H$4:$H$4000)</f>
        <v>0</v>
      </c>
      <c r="E202" s="8">
        <f>SUMIF(Mar!$N$4:$N$4000, 'Tag 4'!B202, Mar!$H$4:$H$4000)</f>
        <v>0</v>
      </c>
      <c r="F202" s="8">
        <f>SUMIF(Apr!$N$4:$N$4000, 'Tag 4'!B202, Apr!$H$4:$H$4000)</f>
        <v>0</v>
      </c>
      <c r="G202" s="8">
        <f>SUMIF(May!$N$4:$N$4000, 'Tag 4'!B202, May!$H$4:$H$4000)</f>
        <v>0</v>
      </c>
      <c r="H202" s="8">
        <f>SUMIF(Jun!$N$4:$N$4000, 'Tag 4'!B202, Jun!$H$4:$H$4000)</f>
        <v>0</v>
      </c>
      <c r="I202" s="8">
        <f>SUMIF(Jul!$N$4:$N$4000, 'Tag 4'!B202, Jul!$H$4:$H$4000)</f>
        <v>0</v>
      </c>
      <c r="J202" s="8">
        <f>SUMIF(Aug!$N$4:$N$4000, 'Tag 4'!B202, Aug!$H$4:$H$4000)</f>
        <v>0</v>
      </c>
      <c r="K202" s="8">
        <f>SUMIF(Sep!$N$4:$N$4000, 'Tag 4'!B202, Sep!$H$4:$H$4000)</f>
        <v>0</v>
      </c>
      <c r="L202" s="8">
        <f>SUMIF(Oct!$N$4:$N$4000, 'Tag 4'!B202, Oct!$H$4:$H$4000)</f>
        <v>0</v>
      </c>
      <c r="M202" s="8">
        <f>SUMIF(Nov!$N$4:$N$4000, 'Tag 4'!B202, Nov!$H$4:$H$4000)</f>
        <v>0</v>
      </c>
      <c r="N202" s="8">
        <f>SUMIF(Dec!$N$4:$N$4000, 'Tag 4'!B202, Dec!$H$4:$H$4000)</f>
        <v>0</v>
      </c>
      <c r="O202" s="1">
        <f t="shared" si="3"/>
        <v>0</v>
      </c>
    </row>
    <row r="203" spans="2:15" x14ac:dyDescent="0.2">
      <c r="B203" s="21">
        <f>Tags!L203</f>
        <v>0</v>
      </c>
      <c r="C203" s="8">
        <f>SUMIF(Jan!$N$4:$N$4000, 'Tag 4'!B203, Jan!$H$4:$H$4000)</f>
        <v>0</v>
      </c>
      <c r="D203" s="8">
        <f>SUMIF(Feb!$N$4:$N$4000, 'Tag 4'!B203, Feb!$H$4:$H$4000)</f>
        <v>0</v>
      </c>
      <c r="E203" s="8">
        <f>SUMIF(Mar!$N$4:$N$4000, 'Tag 4'!B203, Mar!$H$4:$H$4000)</f>
        <v>0</v>
      </c>
      <c r="F203" s="8">
        <f>SUMIF(Apr!$N$4:$N$4000, 'Tag 4'!B203, Apr!$H$4:$H$4000)</f>
        <v>0</v>
      </c>
      <c r="G203" s="8">
        <f>SUMIF(May!$N$4:$N$4000, 'Tag 4'!B203, May!$H$4:$H$4000)</f>
        <v>0</v>
      </c>
      <c r="H203" s="8">
        <f>SUMIF(Jun!$N$4:$N$4000, 'Tag 4'!B203, Jun!$H$4:$H$4000)</f>
        <v>0</v>
      </c>
      <c r="I203" s="8">
        <f>SUMIF(Jul!$N$4:$N$4000, 'Tag 4'!B203, Jul!$H$4:$H$4000)</f>
        <v>0</v>
      </c>
      <c r="J203" s="8">
        <f>SUMIF(Aug!$N$4:$N$4000, 'Tag 4'!B203, Aug!$H$4:$H$4000)</f>
        <v>0</v>
      </c>
      <c r="K203" s="8">
        <f>SUMIF(Sep!$N$4:$N$4000, 'Tag 4'!B203, Sep!$H$4:$H$4000)</f>
        <v>0</v>
      </c>
      <c r="L203" s="8">
        <f>SUMIF(Oct!$N$4:$N$4000, 'Tag 4'!B203, Oct!$H$4:$H$4000)</f>
        <v>0</v>
      </c>
      <c r="M203" s="8">
        <f>SUMIF(Nov!$N$4:$N$4000, 'Tag 4'!B203, Nov!$H$4:$H$4000)</f>
        <v>0</v>
      </c>
      <c r="N203" s="8">
        <f>SUMIF(Dec!$N$4:$N$4000, 'Tag 4'!B203, Dec!$H$4:$H$4000)</f>
        <v>0</v>
      </c>
      <c r="O203" s="1">
        <f t="shared" si="3"/>
        <v>0</v>
      </c>
    </row>
    <row r="204" spans="2:15" x14ac:dyDescent="0.2">
      <c r="B204" s="21">
        <f>Tags!L204</f>
        <v>0</v>
      </c>
      <c r="C204" s="8">
        <f>SUMIF(Jan!$N$4:$N$4000, 'Tag 4'!B204, Jan!$H$4:$H$4000)</f>
        <v>0</v>
      </c>
      <c r="D204" s="8">
        <f>SUMIF(Feb!$N$4:$N$4000, 'Tag 4'!B204, Feb!$H$4:$H$4000)</f>
        <v>0</v>
      </c>
      <c r="E204" s="8">
        <f>SUMIF(Mar!$N$4:$N$4000, 'Tag 4'!B204, Mar!$H$4:$H$4000)</f>
        <v>0</v>
      </c>
      <c r="F204" s="8">
        <f>SUMIF(Apr!$N$4:$N$4000, 'Tag 4'!B204, Apr!$H$4:$H$4000)</f>
        <v>0</v>
      </c>
      <c r="G204" s="8">
        <f>SUMIF(May!$N$4:$N$4000, 'Tag 4'!B204, May!$H$4:$H$4000)</f>
        <v>0</v>
      </c>
      <c r="H204" s="8">
        <f>SUMIF(Jun!$N$4:$N$4000, 'Tag 4'!B204, Jun!$H$4:$H$4000)</f>
        <v>0</v>
      </c>
      <c r="I204" s="8">
        <f>SUMIF(Jul!$N$4:$N$4000, 'Tag 4'!B204, Jul!$H$4:$H$4000)</f>
        <v>0</v>
      </c>
      <c r="J204" s="8">
        <f>SUMIF(Aug!$N$4:$N$4000, 'Tag 4'!B204, Aug!$H$4:$H$4000)</f>
        <v>0</v>
      </c>
      <c r="K204" s="8">
        <f>SUMIF(Sep!$N$4:$N$4000, 'Tag 4'!B204, Sep!$H$4:$H$4000)</f>
        <v>0</v>
      </c>
      <c r="L204" s="8">
        <f>SUMIF(Oct!$N$4:$N$4000, 'Tag 4'!B204, Oct!$H$4:$H$4000)</f>
        <v>0</v>
      </c>
      <c r="M204" s="8">
        <f>SUMIF(Nov!$N$4:$N$4000, 'Tag 4'!B204, Nov!$H$4:$H$4000)</f>
        <v>0</v>
      </c>
      <c r="N204" s="8">
        <f>SUMIF(Dec!$N$4:$N$4000, 'Tag 4'!B204, Dec!$H$4:$H$4000)</f>
        <v>0</v>
      </c>
      <c r="O204" s="1">
        <f t="shared" ref="O204:O267" si="4">SUM(C204:N204)</f>
        <v>0</v>
      </c>
    </row>
    <row r="205" spans="2:15" x14ac:dyDescent="0.2">
      <c r="B205" s="21">
        <f>Tags!L205</f>
        <v>0</v>
      </c>
      <c r="C205" s="8">
        <f>SUMIF(Jan!$N$4:$N$4000, 'Tag 4'!B205, Jan!$H$4:$H$4000)</f>
        <v>0</v>
      </c>
      <c r="D205" s="8">
        <f>SUMIF(Feb!$N$4:$N$4000, 'Tag 4'!B205, Feb!$H$4:$H$4000)</f>
        <v>0</v>
      </c>
      <c r="E205" s="8">
        <f>SUMIF(Mar!$N$4:$N$4000, 'Tag 4'!B205, Mar!$H$4:$H$4000)</f>
        <v>0</v>
      </c>
      <c r="F205" s="8">
        <f>SUMIF(Apr!$N$4:$N$4000, 'Tag 4'!B205, Apr!$H$4:$H$4000)</f>
        <v>0</v>
      </c>
      <c r="G205" s="8">
        <f>SUMIF(May!$N$4:$N$4000, 'Tag 4'!B205, May!$H$4:$H$4000)</f>
        <v>0</v>
      </c>
      <c r="H205" s="8">
        <f>SUMIF(Jun!$N$4:$N$4000, 'Tag 4'!B205, Jun!$H$4:$H$4000)</f>
        <v>0</v>
      </c>
      <c r="I205" s="8">
        <f>SUMIF(Jul!$N$4:$N$4000, 'Tag 4'!B205, Jul!$H$4:$H$4000)</f>
        <v>0</v>
      </c>
      <c r="J205" s="8">
        <f>SUMIF(Aug!$N$4:$N$4000, 'Tag 4'!B205, Aug!$H$4:$H$4000)</f>
        <v>0</v>
      </c>
      <c r="K205" s="8">
        <f>SUMIF(Sep!$N$4:$N$4000, 'Tag 4'!B205, Sep!$H$4:$H$4000)</f>
        <v>0</v>
      </c>
      <c r="L205" s="8">
        <f>SUMIF(Oct!$N$4:$N$4000, 'Tag 4'!B205, Oct!$H$4:$H$4000)</f>
        <v>0</v>
      </c>
      <c r="M205" s="8">
        <f>SUMIF(Nov!$N$4:$N$4000, 'Tag 4'!B205, Nov!$H$4:$H$4000)</f>
        <v>0</v>
      </c>
      <c r="N205" s="8">
        <f>SUMIF(Dec!$N$4:$N$4000, 'Tag 4'!B205, Dec!$H$4:$H$4000)</f>
        <v>0</v>
      </c>
      <c r="O205" s="1">
        <f t="shared" si="4"/>
        <v>0</v>
      </c>
    </row>
    <row r="206" spans="2:15" x14ac:dyDescent="0.2">
      <c r="B206" s="21">
        <f>Tags!L206</f>
        <v>0</v>
      </c>
      <c r="C206" s="8">
        <f>SUMIF(Jan!$N$4:$N$4000, 'Tag 4'!B206, Jan!$H$4:$H$4000)</f>
        <v>0</v>
      </c>
      <c r="D206" s="8">
        <f>SUMIF(Feb!$N$4:$N$4000, 'Tag 4'!B206, Feb!$H$4:$H$4000)</f>
        <v>0</v>
      </c>
      <c r="E206" s="8">
        <f>SUMIF(Mar!$N$4:$N$4000, 'Tag 4'!B206, Mar!$H$4:$H$4000)</f>
        <v>0</v>
      </c>
      <c r="F206" s="8">
        <f>SUMIF(Apr!$N$4:$N$4000, 'Tag 4'!B206, Apr!$H$4:$H$4000)</f>
        <v>0</v>
      </c>
      <c r="G206" s="8">
        <f>SUMIF(May!$N$4:$N$4000, 'Tag 4'!B206, May!$H$4:$H$4000)</f>
        <v>0</v>
      </c>
      <c r="H206" s="8">
        <f>SUMIF(Jun!$N$4:$N$4000, 'Tag 4'!B206, Jun!$H$4:$H$4000)</f>
        <v>0</v>
      </c>
      <c r="I206" s="8">
        <f>SUMIF(Jul!$N$4:$N$4000, 'Tag 4'!B206, Jul!$H$4:$H$4000)</f>
        <v>0</v>
      </c>
      <c r="J206" s="8">
        <f>SUMIF(Aug!$N$4:$N$4000, 'Tag 4'!B206, Aug!$H$4:$H$4000)</f>
        <v>0</v>
      </c>
      <c r="K206" s="8">
        <f>SUMIF(Sep!$N$4:$N$4000, 'Tag 4'!B206, Sep!$H$4:$H$4000)</f>
        <v>0</v>
      </c>
      <c r="L206" s="8">
        <f>SUMIF(Oct!$N$4:$N$4000, 'Tag 4'!B206, Oct!$H$4:$H$4000)</f>
        <v>0</v>
      </c>
      <c r="M206" s="8">
        <f>SUMIF(Nov!$N$4:$N$4000, 'Tag 4'!B206, Nov!$H$4:$H$4000)</f>
        <v>0</v>
      </c>
      <c r="N206" s="8">
        <f>SUMIF(Dec!$N$4:$N$4000, 'Tag 4'!B206, Dec!$H$4:$H$4000)</f>
        <v>0</v>
      </c>
      <c r="O206" s="1">
        <f t="shared" si="4"/>
        <v>0</v>
      </c>
    </row>
    <row r="207" spans="2:15" x14ac:dyDescent="0.2">
      <c r="B207" s="21">
        <f>Tags!L207</f>
        <v>0</v>
      </c>
      <c r="C207" s="8">
        <f>SUMIF(Jan!$N$4:$N$4000, 'Tag 4'!B207, Jan!$H$4:$H$4000)</f>
        <v>0</v>
      </c>
      <c r="D207" s="8">
        <f>SUMIF(Feb!$N$4:$N$4000, 'Tag 4'!B207, Feb!$H$4:$H$4000)</f>
        <v>0</v>
      </c>
      <c r="E207" s="8">
        <f>SUMIF(Mar!$N$4:$N$4000, 'Tag 4'!B207, Mar!$H$4:$H$4000)</f>
        <v>0</v>
      </c>
      <c r="F207" s="8">
        <f>SUMIF(Apr!$N$4:$N$4000, 'Tag 4'!B207, Apr!$H$4:$H$4000)</f>
        <v>0</v>
      </c>
      <c r="G207" s="8">
        <f>SUMIF(May!$N$4:$N$4000, 'Tag 4'!B207, May!$H$4:$H$4000)</f>
        <v>0</v>
      </c>
      <c r="H207" s="8">
        <f>SUMIF(Jun!$N$4:$N$4000, 'Tag 4'!B207, Jun!$H$4:$H$4000)</f>
        <v>0</v>
      </c>
      <c r="I207" s="8">
        <f>SUMIF(Jul!$N$4:$N$4000, 'Tag 4'!B207, Jul!$H$4:$H$4000)</f>
        <v>0</v>
      </c>
      <c r="J207" s="8">
        <f>SUMIF(Aug!$N$4:$N$4000, 'Tag 4'!B207, Aug!$H$4:$H$4000)</f>
        <v>0</v>
      </c>
      <c r="K207" s="8">
        <f>SUMIF(Sep!$N$4:$N$4000, 'Tag 4'!B207, Sep!$H$4:$H$4000)</f>
        <v>0</v>
      </c>
      <c r="L207" s="8">
        <f>SUMIF(Oct!$N$4:$N$4000, 'Tag 4'!B207, Oct!$H$4:$H$4000)</f>
        <v>0</v>
      </c>
      <c r="M207" s="8">
        <f>SUMIF(Nov!$N$4:$N$4000, 'Tag 4'!B207, Nov!$H$4:$H$4000)</f>
        <v>0</v>
      </c>
      <c r="N207" s="8">
        <f>SUMIF(Dec!$N$4:$N$4000, 'Tag 4'!B207, Dec!$H$4:$H$4000)</f>
        <v>0</v>
      </c>
      <c r="O207" s="1">
        <f t="shared" si="4"/>
        <v>0</v>
      </c>
    </row>
    <row r="208" spans="2:15" x14ac:dyDescent="0.2">
      <c r="B208" s="21">
        <f>Tags!L208</f>
        <v>0</v>
      </c>
      <c r="C208" s="8">
        <f>SUMIF(Jan!$N$4:$N$4000, 'Tag 4'!B208, Jan!$H$4:$H$4000)</f>
        <v>0</v>
      </c>
      <c r="D208" s="8">
        <f>SUMIF(Feb!$N$4:$N$4000, 'Tag 4'!B208, Feb!$H$4:$H$4000)</f>
        <v>0</v>
      </c>
      <c r="E208" s="8">
        <f>SUMIF(Mar!$N$4:$N$4000, 'Tag 4'!B208, Mar!$H$4:$H$4000)</f>
        <v>0</v>
      </c>
      <c r="F208" s="8">
        <f>SUMIF(Apr!$N$4:$N$4000, 'Tag 4'!B208, Apr!$H$4:$H$4000)</f>
        <v>0</v>
      </c>
      <c r="G208" s="8">
        <f>SUMIF(May!$N$4:$N$4000, 'Tag 4'!B208, May!$H$4:$H$4000)</f>
        <v>0</v>
      </c>
      <c r="H208" s="8">
        <f>SUMIF(Jun!$N$4:$N$4000, 'Tag 4'!B208, Jun!$H$4:$H$4000)</f>
        <v>0</v>
      </c>
      <c r="I208" s="8">
        <f>SUMIF(Jul!$N$4:$N$4000, 'Tag 4'!B208, Jul!$H$4:$H$4000)</f>
        <v>0</v>
      </c>
      <c r="J208" s="8">
        <f>SUMIF(Aug!$N$4:$N$4000, 'Tag 4'!B208, Aug!$H$4:$H$4000)</f>
        <v>0</v>
      </c>
      <c r="K208" s="8">
        <f>SUMIF(Sep!$N$4:$N$4000, 'Tag 4'!B208, Sep!$H$4:$H$4000)</f>
        <v>0</v>
      </c>
      <c r="L208" s="8">
        <f>SUMIF(Oct!$N$4:$N$4000, 'Tag 4'!B208, Oct!$H$4:$H$4000)</f>
        <v>0</v>
      </c>
      <c r="M208" s="8">
        <f>SUMIF(Nov!$N$4:$N$4000, 'Tag 4'!B208, Nov!$H$4:$H$4000)</f>
        <v>0</v>
      </c>
      <c r="N208" s="8">
        <f>SUMIF(Dec!$N$4:$N$4000, 'Tag 4'!B208, Dec!$H$4:$H$4000)</f>
        <v>0</v>
      </c>
      <c r="O208" s="1">
        <f t="shared" si="4"/>
        <v>0</v>
      </c>
    </row>
    <row r="209" spans="2:15" x14ac:dyDescent="0.2">
      <c r="B209" s="21">
        <f>Tags!L209</f>
        <v>0</v>
      </c>
      <c r="C209" s="8">
        <f>SUMIF(Jan!$N$4:$N$4000, 'Tag 4'!B209, Jan!$H$4:$H$4000)</f>
        <v>0</v>
      </c>
      <c r="D209" s="8">
        <f>SUMIF(Feb!$N$4:$N$4000, 'Tag 4'!B209, Feb!$H$4:$H$4000)</f>
        <v>0</v>
      </c>
      <c r="E209" s="8">
        <f>SUMIF(Mar!$N$4:$N$4000, 'Tag 4'!B209, Mar!$H$4:$H$4000)</f>
        <v>0</v>
      </c>
      <c r="F209" s="8">
        <f>SUMIF(Apr!$N$4:$N$4000, 'Tag 4'!B209, Apr!$H$4:$H$4000)</f>
        <v>0</v>
      </c>
      <c r="G209" s="8">
        <f>SUMIF(May!$N$4:$N$4000, 'Tag 4'!B209, May!$H$4:$H$4000)</f>
        <v>0</v>
      </c>
      <c r="H209" s="8">
        <f>SUMIF(Jun!$N$4:$N$4000, 'Tag 4'!B209, Jun!$H$4:$H$4000)</f>
        <v>0</v>
      </c>
      <c r="I209" s="8">
        <f>SUMIF(Jul!$N$4:$N$4000, 'Tag 4'!B209, Jul!$H$4:$H$4000)</f>
        <v>0</v>
      </c>
      <c r="J209" s="8">
        <f>SUMIF(Aug!$N$4:$N$4000, 'Tag 4'!B209, Aug!$H$4:$H$4000)</f>
        <v>0</v>
      </c>
      <c r="K209" s="8">
        <f>SUMIF(Sep!$N$4:$N$4000, 'Tag 4'!B209, Sep!$H$4:$H$4000)</f>
        <v>0</v>
      </c>
      <c r="L209" s="8">
        <f>SUMIF(Oct!$N$4:$N$4000, 'Tag 4'!B209, Oct!$H$4:$H$4000)</f>
        <v>0</v>
      </c>
      <c r="M209" s="8">
        <f>SUMIF(Nov!$N$4:$N$4000, 'Tag 4'!B209, Nov!$H$4:$H$4000)</f>
        <v>0</v>
      </c>
      <c r="N209" s="8">
        <f>SUMIF(Dec!$N$4:$N$4000, 'Tag 4'!B209, Dec!$H$4:$H$4000)</f>
        <v>0</v>
      </c>
      <c r="O209" s="1">
        <f t="shared" si="4"/>
        <v>0</v>
      </c>
    </row>
    <row r="210" spans="2:15" x14ac:dyDescent="0.2">
      <c r="B210" s="21">
        <f>Tags!L210</f>
        <v>0</v>
      </c>
      <c r="C210" s="8">
        <f>SUMIF(Jan!$N$4:$N$4000, 'Tag 4'!B210, Jan!$H$4:$H$4000)</f>
        <v>0</v>
      </c>
      <c r="D210" s="8">
        <f>SUMIF(Feb!$N$4:$N$4000, 'Tag 4'!B210, Feb!$H$4:$H$4000)</f>
        <v>0</v>
      </c>
      <c r="E210" s="8">
        <f>SUMIF(Mar!$N$4:$N$4000, 'Tag 4'!B210, Mar!$H$4:$H$4000)</f>
        <v>0</v>
      </c>
      <c r="F210" s="8">
        <f>SUMIF(Apr!$N$4:$N$4000, 'Tag 4'!B210, Apr!$H$4:$H$4000)</f>
        <v>0</v>
      </c>
      <c r="G210" s="8">
        <f>SUMIF(May!$N$4:$N$4000, 'Tag 4'!B210, May!$H$4:$H$4000)</f>
        <v>0</v>
      </c>
      <c r="H210" s="8">
        <f>SUMIF(Jun!$N$4:$N$4000, 'Tag 4'!B210, Jun!$H$4:$H$4000)</f>
        <v>0</v>
      </c>
      <c r="I210" s="8">
        <f>SUMIF(Jul!$N$4:$N$4000, 'Tag 4'!B210, Jul!$H$4:$H$4000)</f>
        <v>0</v>
      </c>
      <c r="J210" s="8">
        <f>SUMIF(Aug!$N$4:$N$4000, 'Tag 4'!B210, Aug!$H$4:$H$4000)</f>
        <v>0</v>
      </c>
      <c r="K210" s="8">
        <f>SUMIF(Sep!$N$4:$N$4000, 'Tag 4'!B210, Sep!$H$4:$H$4000)</f>
        <v>0</v>
      </c>
      <c r="L210" s="8">
        <f>SUMIF(Oct!$N$4:$N$4000, 'Tag 4'!B210, Oct!$H$4:$H$4000)</f>
        <v>0</v>
      </c>
      <c r="M210" s="8">
        <f>SUMIF(Nov!$N$4:$N$4000, 'Tag 4'!B210, Nov!$H$4:$H$4000)</f>
        <v>0</v>
      </c>
      <c r="N210" s="8">
        <f>SUMIF(Dec!$N$4:$N$4000, 'Tag 4'!B210, Dec!$H$4:$H$4000)</f>
        <v>0</v>
      </c>
      <c r="O210" s="1">
        <f t="shared" si="4"/>
        <v>0</v>
      </c>
    </row>
    <row r="211" spans="2:15" x14ac:dyDescent="0.2">
      <c r="B211" s="21">
        <f>Tags!L211</f>
        <v>0</v>
      </c>
      <c r="C211" s="8">
        <f>SUMIF(Jan!$N$4:$N$4000, 'Tag 4'!B211, Jan!$H$4:$H$4000)</f>
        <v>0</v>
      </c>
      <c r="D211" s="8">
        <f>SUMIF(Feb!$N$4:$N$4000, 'Tag 4'!B211, Feb!$H$4:$H$4000)</f>
        <v>0</v>
      </c>
      <c r="E211" s="8">
        <f>SUMIF(Mar!$N$4:$N$4000, 'Tag 4'!B211, Mar!$H$4:$H$4000)</f>
        <v>0</v>
      </c>
      <c r="F211" s="8">
        <f>SUMIF(Apr!$N$4:$N$4000, 'Tag 4'!B211, Apr!$H$4:$H$4000)</f>
        <v>0</v>
      </c>
      <c r="G211" s="8">
        <f>SUMIF(May!$N$4:$N$4000, 'Tag 4'!B211, May!$H$4:$H$4000)</f>
        <v>0</v>
      </c>
      <c r="H211" s="8">
        <f>SUMIF(Jun!$N$4:$N$4000, 'Tag 4'!B211, Jun!$H$4:$H$4000)</f>
        <v>0</v>
      </c>
      <c r="I211" s="8">
        <f>SUMIF(Jul!$N$4:$N$4000, 'Tag 4'!B211, Jul!$H$4:$H$4000)</f>
        <v>0</v>
      </c>
      <c r="J211" s="8">
        <f>SUMIF(Aug!$N$4:$N$4000, 'Tag 4'!B211, Aug!$H$4:$H$4000)</f>
        <v>0</v>
      </c>
      <c r="K211" s="8">
        <f>SUMIF(Sep!$N$4:$N$4000, 'Tag 4'!B211, Sep!$H$4:$H$4000)</f>
        <v>0</v>
      </c>
      <c r="L211" s="8">
        <f>SUMIF(Oct!$N$4:$N$4000, 'Tag 4'!B211, Oct!$H$4:$H$4000)</f>
        <v>0</v>
      </c>
      <c r="M211" s="8">
        <f>SUMIF(Nov!$N$4:$N$4000, 'Tag 4'!B211, Nov!$H$4:$H$4000)</f>
        <v>0</v>
      </c>
      <c r="N211" s="8">
        <f>SUMIF(Dec!$N$4:$N$4000, 'Tag 4'!B211, Dec!$H$4:$H$4000)</f>
        <v>0</v>
      </c>
      <c r="O211" s="1">
        <f t="shared" si="4"/>
        <v>0</v>
      </c>
    </row>
    <row r="212" spans="2:15" x14ac:dyDescent="0.2">
      <c r="B212" s="21">
        <f>Tags!L212</f>
        <v>0</v>
      </c>
      <c r="C212" s="8">
        <f>SUMIF(Jan!$N$4:$N$4000, 'Tag 4'!B212, Jan!$H$4:$H$4000)</f>
        <v>0</v>
      </c>
      <c r="D212" s="8">
        <f>SUMIF(Feb!$N$4:$N$4000, 'Tag 4'!B212, Feb!$H$4:$H$4000)</f>
        <v>0</v>
      </c>
      <c r="E212" s="8">
        <f>SUMIF(Mar!$N$4:$N$4000, 'Tag 4'!B212, Mar!$H$4:$H$4000)</f>
        <v>0</v>
      </c>
      <c r="F212" s="8">
        <f>SUMIF(Apr!$N$4:$N$4000, 'Tag 4'!B212, Apr!$H$4:$H$4000)</f>
        <v>0</v>
      </c>
      <c r="G212" s="8">
        <f>SUMIF(May!$N$4:$N$4000, 'Tag 4'!B212, May!$H$4:$H$4000)</f>
        <v>0</v>
      </c>
      <c r="H212" s="8">
        <f>SUMIF(Jun!$N$4:$N$4000, 'Tag 4'!B212, Jun!$H$4:$H$4000)</f>
        <v>0</v>
      </c>
      <c r="I212" s="8">
        <f>SUMIF(Jul!$N$4:$N$4000, 'Tag 4'!B212, Jul!$H$4:$H$4000)</f>
        <v>0</v>
      </c>
      <c r="J212" s="8">
        <f>SUMIF(Aug!$N$4:$N$4000, 'Tag 4'!B212, Aug!$H$4:$H$4000)</f>
        <v>0</v>
      </c>
      <c r="K212" s="8">
        <f>SUMIF(Sep!$N$4:$N$4000, 'Tag 4'!B212, Sep!$H$4:$H$4000)</f>
        <v>0</v>
      </c>
      <c r="L212" s="8">
        <f>SUMIF(Oct!$N$4:$N$4000, 'Tag 4'!B212, Oct!$H$4:$H$4000)</f>
        <v>0</v>
      </c>
      <c r="M212" s="8">
        <f>SUMIF(Nov!$N$4:$N$4000, 'Tag 4'!B212, Nov!$H$4:$H$4000)</f>
        <v>0</v>
      </c>
      <c r="N212" s="8">
        <f>SUMIF(Dec!$N$4:$N$4000, 'Tag 4'!B212, Dec!$H$4:$H$4000)</f>
        <v>0</v>
      </c>
      <c r="O212" s="1">
        <f t="shared" si="4"/>
        <v>0</v>
      </c>
    </row>
    <row r="213" spans="2:15" x14ac:dyDescent="0.2">
      <c r="B213" s="21">
        <f>Tags!L213</f>
        <v>0</v>
      </c>
      <c r="C213" s="8">
        <f>SUMIF(Jan!$N$4:$N$4000, 'Tag 4'!B213, Jan!$H$4:$H$4000)</f>
        <v>0</v>
      </c>
      <c r="D213" s="8">
        <f>SUMIF(Feb!$N$4:$N$4000, 'Tag 4'!B213, Feb!$H$4:$H$4000)</f>
        <v>0</v>
      </c>
      <c r="E213" s="8">
        <f>SUMIF(Mar!$N$4:$N$4000, 'Tag 4'!B213, Mar!$H$4:$H$4000)</f>
        <v>0</v>
      </c>
      <c r="F213" s="8">
        <f>SUMIF(Apr!$N$4:$N$4000, 'Tag 4'!B213, Apr!$H$4:$H$4000)</f>
        <v>0</v>
      </c>
      <c r="G213" s="8">
        <f>SUMIF(May!$N$4:$N$4000, 'Tag 4'!B213, May!$H$4:$H$4000)</f>
        <v>0</v>
      </c>
      <c r="H213" s="8">
        <f>SUMIF(Jun!$N$4:$N$4000, 'Tag 4'!B213, Jun!$H$4:$H$4000)</f>
        <v>0</v>
      </c>
      <c r="I213" s="8">
        <f>SUMIF(Jul!$N$4:$N$4000, 'Tag 4'!B213, Jul!$H$4:$H$4000)</f>
        <v>0</v>
      </c>
      <c r="J213" s="8">
        <f>SUMIF(Aug!$N$4:$N$4000, 'Tag 4'!B213, Aug!$H$4:$H$4000)</f>
        <v>0</v>
      </c>
      <c r="K213" s="8">
        <f>SUMIF(Sep!$N$4:$N$4000, 'Tag 4'!B213, Sep!$H$4:$H$4000)</f>
        <v>0</v>
      </c>
      <c r="L213" s="8">
        <f>SUMIF(Oct!$N$4:$N$4000, 'Tag 4'!B213, Oct!$H$4:$H$4000)</f>
        <v>0</v>
      </c>
      <c r="M213" s="8">
        <f>SUMIF(Nov!$N$4:$N$4000, 'Tag 4'!B213, Nov!$H$4:$H$4000)</f>
        <v>0</v>
      </c>
      <c r="N213" s="8">
        <f>SUMIF(Dec!$N$4:$N$4000, 'Tag 4'!B213, Dec!$H$4:$H$4000)</f>
        <v>0</v>
      </c>
      <c r="O213" s="1">
        <f t="shared" si="4"/>
        <v>0</v>
      </c>
    </row>
    <row r="214" spans="2:15" x14ac:dyDescent="0.2">
      <c r="B214" s="21">
        <f>Tags!L214</f>
        <v>0</v>
      </c>
      <c r="C214" s="8">
        <f>SUMIF(Jan!$N$4:$N$4000, 'Tag 4'!B214, Jan!$H$4:$H$4000)</f>
        <v>0</v>
      </c>
      <c r="D214" s="8">
        <f>SUMIF(Feb!$N$4:$N$4000, 'Tag 4'!B214, Feb!$H$4:$H$4000)</f>
        <v>0</v>
      </c>
      <c r="E214" s="8">
        <f>SUMIF(Mar!$N$4:$N$4000, 'Tag 4'!B214, Mar!$H$4:$H$4000)</f>
        <v>0</v>
      </c>
      <c r="F214" s="8">
        <f>SUMIF(Apr!$N$4:$N$4000, 'Tag 4'!B214, Apr!$H$4:$H$4000)</f>
        <v>0</v>
      </c>
      <c r="G214" s="8">
        <f>SUMIF(May!$N$4:$N$4000, 'Tag 4'!B214, May!$H$4:$H$4000)</f>
        <v>0</v>
      </c>
      <c r="H214" s="8">
        <f>SUMIF(Jun!$N$4:$N$4000, 'Tag 4'!B214, Jun!$H$4:$H$4000)</f>
        <v>0</v>
      </c>
      <c r="I214" s="8">
        <f>SUMIF(Jul!$N$4:$N$4000, 'Tag 4'!B214, Jul!$H$4:$H$4000)</f>
        <v>0</v>
      </c>
      <c r="J214" s="8">
        <f>SUMIF(Aug!$N$4:$N$4000, 'Tag 4'!B214, Aug!$H$4:$H$4000)</f>
        <v>0</v>
      </c>
      <c r="K214" s="8">
        <f>SUMIF(Sep!$N$4:$N$4000, 'Tag 4'!B214, Sep!$H$4:$H$4000)</f>
        <v>0</v>
      </c>
      <c r="L214" s="8">
        <f>SUMIF(Oct!$N$4:$N$4000, 'Tag 4'!B214, Oct!$H$4:$H$4000)</f>
        <v>0</v>
      </c>
      <c r="M214" s="8">
        <f>SUMIF(Nov!$N$4:$N$4000, 'Tag 4'!B214, Nov!$H$4:$H$4000)</f>
        <v>0</v>
      </c>
      <c r="N214" s="8">
        <f>SUMIF(Dec!$N$4:$N$4000, 'Tag 4'!B214, Dec!$H$4:$H$4000)</f>
        <v>0</v>
      </c>
      <c r="O214" s="1">
        <f t="shared" si="4"/>
        <v>0</v>
      </c>
    </row>
    <row r="215" spans="2:15" x14ac:dyDescent="0.2">
      <c r="B215" s="21">
        <f>Tags!L215</f>
        <v>0</v>
      </c>
      <c r="C215" s="8">
        <f>SUMIF(Jan!$N$4:$N$4000, 'Tag 4'!B215, Jan!$H$4:$H$4000)</f>
        <v>0</v>
      </c>
      <c r="D215" s="8">
        <f>SUMIF(Feb!$N$4:$N$4000, 'Tag 4'!B215, Feb!$H$4:$H$4000)</f>
        <v>0</v>
      </c>
      <c r="E215" s="8">
        <f>SUMIF(Mar!$N$4:$N$4000, 'Tag 4'!B215, Mar!$H$4:$H$4000)</f>
        <v>0</v>
      </c>
      <c r="F215" s="8">
        <f>SUMIF(Apr!$N$4:$N$4000, 'Tag 4'!B215, Apr!$H$4:$H$4000)</f>
        <v>0</v>
      </c>
      <c r="G215" s="8">
        <f>SUMIF(May!$N$4:$N$4000, 'Tag 4'!B215, May!$H$4:$H$4000)</f>
        <v>0</v>
      </c>
      <c r="H215" s="8">
        <f>SUMIF(Jun!$N$4:$N$4000, 'Tag 4'!B215, Jun!$H$4:$H$4000)</f>
        <v>0</v>
      </c>
      <c r="I215" s="8">
        <f>SUMIF(Jul!$N$4:$N$4000, 'Tag 4'!B215, Jul!$H$4:$H$4000)</f>
        <v>0</v>
      </c>
      <c r="J215" s="8">
        <f>SUMIF(Aug!$N$4:$N$4000, 'Tag 4'!B215, Aug!$H$4:$H$4000)</f>
        <v>0</v>
      </c>
      <c r="K215" s="8">
        <f>SUMIF(Sep!$N$4:$N$4000, 'Tag 4'!B215, Sep!$H$4:$H$4000)</f>
        <v>0</v>
      </c>
      <c r="L215" s="8">
        <f>SUMIF(Oct!$N$4:$N$4000, 'Tag 4'!B215, Oct!$H$4:$H$4000)</f>
        <v>0</v>
      </c>
      <c r="M215" s="8">
        <f>SUMIF(Nov!$N$4:$N$4000, 'Tag 4'!B215, Nov!$H$4:$H$4000)</f>
        <v>0</v>
      </c>
      <c r="N215" s="8">
        <f>SUMIF(Dec!$N$4:$N$4000, 'Tag 4'!B215, Dec!$H$4:$H$4000)</f>
        <v>0</v>
      </c>
      <c r="O215" s="1">
        <f t="shared" si="4"/>
        <v>0</v>
      </c>
    </row>
    <row r="216" spans="2:15" x14ac:dyDescent="0.2">
      <c r="B216" s="21">
        <f>Tags!L216</f>
        <v>0</v>
      </c>
      <c r="C216" s="8">
        <f>SUMIF(Jan!$N$4:$N$4000, 'Tag 4'!B216, Jan!$H$4:$H$4000)</f>
        <v>0</v>
      </c>
      <c r="D216" s="8">
        <f>SUMIF(Feb!$N$4:$N$4000, 'Tag 4'!B216, Feb!$H$4:$H$4000)</f>
        <v>0</v>
      </c>
      <c r="E216" s="8">
        <f>SUMIF(Mar!$N$4:$N$4000, 'Tag 4'!B216, Mar!$H$4:$H$4000)</f>
        <v>0</v>
      </c>
      <c r="F216" s="8">
        <f>SUMIF(Apr!$N$4:$N$4000, 'Tag 4'!B216, Apr!$H$4:$H$4000)</f>
        <v>0</v>
      </c>
      <c r="G216" s="8">
        <f>SUMIF(May!$N$4:$N$4000, 'Tag 4'!B216, May!$H$4:$H$4000)</f>
        <v>0</v>
      </c>
      <c r="H216" s="8">
        <f>SUMIF(Jun!$N$4:$N$4000, 'Tag 4'!B216, Jun!$H$4:$H$4000)</f>
        <v>0</v>
      </c>
      <c r="I216" s="8">
        <f>SUMIF(Jul!$N$4:$N$4000, 'Tag 4'!B216, Jul!$H$4:$H$4000)</f>
        <v>0</v>
      </c>
      <c r="J216" s="8">
        <f>SUMIF(Aug!$N$4:$N$4000, 'Tag 4'!B216, Aug!$H$4:$H$4000)</f>
        <v>0</v>
      </c>
      <c r="K216" s="8">
        <f>SUMIF(Sep!$N$4:$N$4000, 'Tag 4'!B216, Sep!$H$4:$H$4000)</f>
        <v>0</v>
      </c>
      <c r="L216" s="8">
        <f>SUMIF(Oct!$N$4:$N$4000, 'Tag 4'!B216, Oct!$H$4:$H$4000)</f>
        <v>0</v>
      </c>
      <c r="M216" s="8">
        <f>SUMIF(Nov!$N$4:$N$4000, 'Tag 4'!B216, Nov!$H$4:$H$4000)</f>
        <v>0</v>
      </c>
      <c r="N216" s="8">
        <f>SUMIF(Dec!$N$4:$N$4000, 'Tag 4'!B216, Dec!$H$4:$H$4000)</f>
        <v>0</v>
      </c>
      <c r="O216" s="1">
        <f t="shared" si="4"/>
        <v>0</v>
      </c>
    </row>
    <row r="217" spans="2:15" x14ac:dyDescent="0.2">
      <c r="B217" s="21">
        <f>Tags!L217</f>
        <v>0</v>
      </c>
      <c r="C217" s="8">
        <f>SUMIF(Jan!$N$4:$N$4000, 'Tag 4'!B217, Jan!$H$4:$H$4000)</f>
        <v>0</v>
      </c>
      <c r="D217" s="8">
        <f>SUMIF(Feb!$N$4:$N$4000, 'Tag 4'!B217, Feb!$H$4:$H$4000)</f>
        <v>0</v>
      </c>
      <c r="E217" s="8">
        <f>SUMIF(Mar!$N$4:$N$4000, 'Tag 4'!B217, Mar!$H$4:$H$4000)</f>
        <v>0</v>
      </c>
      <c r="F217" s="8">
        <f>SUMIF(Apr!$N$4:$N$4000, 'Tag 4'!B217, Apr!$H$4:$H$4000)</f>
        <v>0</v>
      </c>
      <c r="G217" s="8">
        <f>SUMIF(May!$N$4:$N$4000, 'Tag 4'!B217, May!$H$4:$H$4000)</f>
        <v>0</v>
      </c>
      <c r="H217" s="8">
        <f>SUMIF(Jun!$N$4:$N$4000, 'Tag 4'!B217, Jun!$H$4:$H$4000)</f>
        <v>0</v>
      </c>
      <c r="I217" s="8">
        <f>SUMIF(Jul!$N$4:$N$4000, 'Tag 4'!B217, Jul!$H$4:$H$4000)</f>
        <v>0</v>
      </c>
      <c r="J217" s="8">
        <f>SUMIF(Aug!$N$4:$N$4000, 'Tag 4'!B217, Aug!$H$4:$H$4000)</f>
        <v>0</v>
      </c>
      <c r="K217" s="8">
        <f>SUMIF(Sep!$N$4:$N$4000, 'Tag 4'!B217, Sep!$H$4:$H$4000)</f>
        <v>0</v>
      </c>
      <c r="L217" s="8">
        <f>SUMIF(Oct!$N$4:$N$4000, 'Tag 4'!B217, Oct!$H$4:$H$4000)</f>
        <v>0</v>
      </c>
      <c r="M217" s="8">
        <f>SUMIF(Nov!$N$4:$N$4000, 'Tag 4'!B217, Nov!$H$4:$H$4000)</f>
        <v>0</v>
      </c>
      <c r="N217" s="8">
        <f>SUMIF(Dec!$N$4:$N$4000, 'Tag 4'!B217, Dec!$H$4:$H$4000)</f>
        <v>0</v>
      </c>
      <c r="O217" s="1">
        <f t="shared" si="4"/>
        <v>0</v>
      </c>
    </row>
    <row r="218" spans="2:15" x14ac:dyDescent="0.2">
      <c r="B218" s="21">
        <f>Tags!L218</f>
        <v>0</v>
      </c>
      <c r="C218" s="8">
        <f>SUMIF(Jan!$N$4:$N$4000, 'Tag 4'!B218, Jan!$H$4:$H$4000)</f>
        <v>0</v>
      </c>
      <c r="D218" s="8">
        <f>SUMIF(Feb!$N$4:$N$4000, 'Tag 4'!B218, Feb!$H$4:$H$4000)</f>
        <v>0</v>
      </c>
      <c r="E218" s="8">
        <f>SUMIF(Mar!$N$4:$N$4000, 'Tag 4'!B218, Mar!$H$4:$H$4000)</f>
        <v>0</v>
      </c>
      <c r="F218" s="8">
        <f>SUMIF(Apr!$N$4:$N$4000, 'Tag 4'!B218, Apr!$H$4:$H$4000)</f>
        <v>0</v>
      </c>
      <c r="G218" s="8">
        <f>SUMIF(May!$N$4:$N$4000, 'Tag 4'!B218, May!$H$4:$H$4000)</f>
        <v>0</v>
      </c>
      <c r="H218" s="8">
        <f>SUMIF(Jun!$N$4:$N$4000, 'Tag 4'!B218, Jun!$H$4:$H$4000)</f>
        <v>0</v>
      </c>
      <c r="I218" s="8">
        <f>SUMIF(Jul!$N$4:$N$4000, 'Tag 4'!B218, Jul!$H$4:$H$4000)</f>
        <v>0</v>
      </c>
      <c r="J218" s="8">
        <f>SUMIF(Aug!$N$4:$N$4000, 'Tag 4'!B218, Aug!$H$4:$H$4000)</f>
        <v>0</v>
      </c>
      <c r="K218" s="8">
        <f>SUMIF(Sep!$N$4:$N$4000, 'Tag 4'!B218, Sep!$H$4:$H$4000)</f>
        <v>0</v>
      </c>
      <c r="L218" s="8">
        <f>SUMIF(Oct!$N$4:$N$4000, 'Tag 4'!B218, Oct!$H$4:$H$4000)</f>
        <v>0</v>
      </c>
      <c r="M218" s="8">
        <f>SUMIF(Nov!$N$4:$N$4000, 'Tag 4'!B218, Nov!$H$4:$H$4000)</f>
        <v>0</v>
      </c>
      <c r="N218" s="8">
        <f>SUMIF(Dec!$N$4:$N$4000, 'Tag 4'!B218, Dec!$H$4:$H$4000)</f>
        <v>0</v>
      </c>
      <c r="O218" s="1">
        <f t="shared" si="4"/>
        <v>0</v>
      </c>
    </row>
    <row r="219" spans="2:15" x14ac:dyDescent="0.2">
      <c r="B219" s="21">
        <f>Tags!L219</f>
        <v>0</v>
      </c>
      <c r="C219" s="8">
        <f>SUMIF(Jan!$N$4:$N$4000, 'Tag 4'!B219, Jan!$H$4:$H$4000)</f>
        <v>0</v>
      </c>
      <c r="D219" s="8">
        <f>SUMIF(Feb!$N$4:$N$4000, 'Tag 4'!B219, Feb!$H$4:$H$4000)</f>
        <v>0</v>
      </c>
      <c r="E219" s="8">
        <f>SUMIF(Mar!$N$4:$N$4000, 'Tag 4'!B219, Mar!$H$4:$H$4000)</f>
        <v>0</v>
      </c>
      <c r="F219" s="8">
        <f>SUMIF(Apr!$N$4:$N$4000, 'Tag 4'!B219, Apr!$H$4:$H$4000)</f>
        <v>0</v>
      </c>
      <c r="G219" s="8">
        <f>SUMIF(May!$N$4:$N$4000, 'Tag 4'!B219, May!$H$4:$H$4000)</f>
        <v>0</v>
      </c>
      <c r="H219" s="8">
        <f>SUMIF(Jun!$N$4:$N$4000, 'Tag 4'!B219, Jun!$H$4:$H$4000)</f>
        <v>0</v>
      </c>
      <c r="I219" s="8">
        <f>SUMIF(Jul!$N$4:$N$4000, 'Tag 4'!B219, Jul!$H$4:$H$4000)</f>
        <v>0</v>
      </c>
      <c r="J219" s="8">
        <f>SUMIF(Aug!$N$4:$N$4000, 'Tag 4'!B219, Aug!$H$4:$H$4000)</f>
        <v>0</v>
      </c>
      <c r="K219" s="8">
        <f>SUMIF(Sep!$N$4:$N$4000, 'Tag 4'!B219, Sep!$H$4:$H$4000)</f>
        <v>0</v>
      </c>
      <c r="L219" s="8">
        <f>SUMIF(Oct!$N$4:$N$4000, 'Tag 4'!B219, Oct!$H$4:$H$4000)</f>
        <v>0</v>
      </c>
      <c r="M219" s="8">
        <f>SUMIF(Nov!$N$4:$N$4000, 'Tag 4'!B219, Nov!$H$4:$H$4000)</f>
        <v>0</v>
      </c>
      <c r="N219" s="8">
        <f>SUMIF(Dec!$N$4:$N$4000, 'Tag 4'!B219, Dec!$H$4:$H$4000)</f>
        <v>0</v>
      </c>
      <c r="O219" s="1">
        <f t="shared" si="4"/>
        <v>0</v>
      </c>
    </row>
    <row r="220" spans="2:15" x14ac:dyDescent="0.2">
      <c r="B220" s="21">
        <f>Tags!L220</f>
        <v>0</v>
      </c>
      <c r="C220" s="8">
        <f>SUMIF(Jan!$N$4:$N$4000, 'Tag 4'!B220, Jan!$H$4:$H$4000)</f>
        <v>0</v>
      </c>
      <c r="D220" s="8">
        <f>SUMIF(Feb!$N$4:$N$4000, 'Tag 4'!B220, Feb!$H$4:$H$4000)</f>
        <v>0</v>
      </c>
      <c r="E220" s="8">
        <f>SUMIF(Mar!$N$4:$N$4000, 'Tag 4'!B220, Mar!$H$4:$H$4000)</f>
        <v>0</v>
      </c>
      <c r="F220" s="8">
        <f>SUMIF(Apr!$N$4:$N$4000, 'Tag 4'!B220, Apr!$H$4:$H$4000)</f>
        <v>0</v>
      </c>
      <c r="G220" s="8">
        <f>SUMIF(May!$N$4:$N$4000, 'Tag 4'!B220, May!$H$4:$H$4000)</f>
        <v>0</v>
      </c>
      <c r="H220" s="8">
        <f>SUMIF(Jun!$N$4:$N$4000, 'Tag 4'!B220, Jun!$H$4:$H$4000)</f>
        <v>0</v>
      </c>
      <c r="I220" s="8">
        <f>SUMIF(Jul!$N$4:$N$4000, 'Tag 4'!B220, Jul!$H$4:$H$4000)</f>
        <v>0</v>
      </c>
      <c r="J220" s="8">
        <f>SUMIF(Aug!$N$4:$N$4000, 'Tag 4'!B220, Aug!$H$4:$H$4000)</f>
        <v>0</v>
      </c>
      <c r="K220" s="8">
        <f>SUMIF(Sep!$N$4:$N$4000, 'Tag 4'!B220, Sep!$H$4:$H$4000)</f>
        <v>0</v>
      </c>
      <c r="L220" s="8">
        <f>SUMIF(Oct!$N$4:$N$4000, 'Tag 4'!B220, Oct!$H$4:$H$4000)</f>
        <v>0</v>
      </c>
      <c r="M220" s="8">
        <f>SUMIF(Nov!$N$4:$N$4000, 'Tag 4'!B220, Nov!$H$4:$H$4000)</f>
        <v>0</v>
      </c>
      <c r="N220" s="8">
        <f>SUMIF(Dec!$N$4:$N$4000, 'Tag 4'!B220, Dec!$H$4:$H$4000)</f>
        <v>0</v>
      </c>
      <c r="O220" s="1">
        <f t="shared" si="4"/>
        <v>0</v>
      </c>
    </row>
    <row r="221" spans="2:15" x14ac:dyDescent="0.2">
      <c r="B221" s="21">
        <f>Tags!L221</f>
        <v>0</v>
      </c>
      <c r="C221" s="8">
        <f>SUMIF(Jan!$N$4:$N$4000, 'Tag 4'!B221, Jan!$H$4:$H$4000)</f>
        <v>0</v>
      </c>
      <c r="D221" s="8">
        <f>SUMIF(Feb!$N$4:$N$4000, 'Tag 4'!B221, Feb!$H$4:$H$4000)</f>
        <v>0</v>
      </c>
      <c r="E221" s="8">
        <f>SUMIF(Mar!$N$4:$N$4000, 'Tag 4'!B221, Mar!$H$4:$H$4000)</f>
        <v>0</v>
      </c>
      <c r="F221" s="8">
        <f>SUMIF(Apr!$N$4:$N$4000, 'Tag 4'!B221, Apr!$H$4:$H$4000)</f>
        <v>0</v>
      </c>
      <c r="G221" s="8">
        <f>SUMIF(May!$N$4:$N$4000, 'Tag 4'!B221, May!$H$4:$H$4000)</f>
        <v>0</v>
      </c>
      <c r="H221" s="8">
        <f>SUMIF(Jun!$N$4:$N$4000, 'Tag 4'!B221, Jun!$H$4:$H$4000)</f>
        <v>0</v>
      </c>
      <c r="I221" s="8">
        <f>SUMIF(Jul!$N$4:$N$4000, 'Tag 4'!B221, Jul!$H$4:$H$4000)</f>
        <v>0</v>
      </c>
      <c r="J221" s="8">
        <f>SUMIF(Aug!$N$4:$N$4000, 'Tag 4'!B221, Aug!$H$4:$H$4000)</f>
        <v>0</v>
      </c>
      <c r="K221" s="8">
        <f>SUMIF(Sep!$N$4:$N$4000, 'Tag 4'!B221, Sep!$H$4:$H$4000)</f>
        <v>0</v>
      </c>
      <c r="L221" s="8">
        <f>SUMIF(Oct!$N$4:$N$4000, 'Tag 4'!B221, Oct!$H$4:$H$4000)</f>
        <v>0</v>
      </c>
      <c r="M221" s="8">
        <f>SUMIF(Nov!$N$4:$N$4000, 'Tag 4'!B221, Nov!$H$4:$H$4000)</f>
        <v>0</v>
      </c>
      <c r="N221" s="8">
        <f>SUMIF(Dec!$N$4:$N$4000, 'Tag 4'!B221, Dec!$H$4:$H$4000)</f>
        <v>0</v>
      </c>
      <c r="O221" s="1">
        <f t="shared" si="4"/>
        <v>0</v>
      </c>
    </row>
    <row r="222" spans="2:15" x14ac:dyDescent="0.2">
      <c r="B222" s="21">
        <f>Tags!L222</f>
        <v>0</v>
      </c>
      <c r="C222" s="8">
        <f>SUMIF(Jan!$N$4:$N$4000, 'Tag 4'!B222, Jan!$H$4:$H$4000)</f>
        <v>0</v>
      </c>
      <c r="D222" s="8">
        <f>SUMIF(Feb!$N$4:$N$4000, 'Tag 4'!B222, Feb!$H$4:$H$4000)</f>
        <v>0</v>
      </c>
      <c r="E222" s="8">
        <f>SUMIF(Mar!$N$4:$N$4000, 'Tag 4'!B222, Mar!$H$4:$H$4000)</f>
        <v>0</v>
      </c>
      <c r="F222" s="8">
        <f>SUMIF(Apr!$N$4:$N$4000, 'Tag 4'!B222, Apr!$H$4:$H$4000)</f>
        <v>0</v>
      </c>
      <c r="G222" s="8">
        <f>SUMIF(May!$N$4:$N$4000, 'Tag 4'!B222, May!$H$4:$H$4000)</f>
        <v>0</v>
      </c>
      <c r="H222" s="8">
        <f>SUMIF(Jun!$N$4:$N$4000, 'Tag 4'!B222, Jun!$H$4:$H$4000)</f>
        <v>0</v>
      </c>
      <c r="I222" s="8">
        <f>SUMIF(Jul!$N$4:$N$4000, 'Tag 4'!B222, Jul!$H$4:$H$4000)</f>
        <v>0</v>
      </c>
      <c r="J222" s="8">
        <f>SUMIF(Aug!$N$4:$N$4000, 'Tag 4'!B222, Aug!$H$4:$H$4000)</f>
        <v>0</v>
      </c>
      <c r="K222" s="8">
        <f>SUMIF(Sep!$N$4:$N$4000, 'Tag 4'!B222, Sep!$H$4:$H$4000)</f>
        <v>0</v>
      </c>
      <c r="L222" s="8">
        <f>SUMIF(Oct!$N$4:$N$4000, 'Tag 4'!B222, Oct!$H$4:$H$4000)</f>
        <v>0</v>
      </c>
      <c r="M222" s="8">
        <f>SUMIF(Nov!$N$4:$N$4000, 'Tag 4'!B222, Nov!$H$4:$H$4000)</f>
        <v>0</v>
      </c>
      <c r="N222" s="8">
        <f>SUMIF(Dec!$N$4:$N$4000, 'Tag 4'!B222, Dec!$H$4:$H$4000)</f>
        <v>0</v>
      </c>
      <c r="O222" s="1">
        <f t="shared" si="4"/>
        <v>0</v>
      </c>
    </row>
    <row r="223" spans="2:15" x14ac:dyDescent="0.2">
      <c r="B223" s="21">
        <f>Tags!L223</f>
        <v>0</v>
      </c>
      <c r="C223" s="8">
        <f>SUMIF(Jan!$N$4:$N$4000, 'Tag 4'!B223, Jan!$H$4:$H$4000)</f>
        <v>0</v>
      </c>
      <c r="D223" s="8">
        <f>SUMIF(Feb!$N$4:$N$4000, 'Tag 4'!B223, Feb!$H$4:$H$4000)</f>
        <v>0</v>
      </c>
      <c r="E223" s="8">
        <f>SUMIF(Mar!$N$4:$N$4000, 'Tag 4'!B223, Mar!$H$4:$H$4000)</f>
        <v>0</v>
      </c>
      <c r="F223" s="8">
        <f>SUMIF(Apr!$N$4:$N$4000, 'Tag 4'!B223, Apr!$H$4:$H$4000)</f>
        <v>0</v>
      </c>
      <c r="G223" s="8">
        <f>SUMIF(May!$N$4:$N$4000, 'Tag 4'!B223, May!$H$4:$H$4000)</f>
        <v>0</v>
      </c>
      <c r="H223" s="8">
        <f>SUMIF(Jun!$N$4:$N$4000, 'Tag 4'!B223, Jun!$H$4:$H$4000)</f>
        <v>0</v>
      </c>
      <c r="I223" s="8">
        <f>SUMIF(Jul!$N$4:$N$4000, 'Tag 4'!B223, Jul!$H$4:$H$4000)</f>
        <v>0</v>
      </c>
      <c r="J223" s="8">
        <f>SUMIF(Aug!$N$4:$N$4000, 'Tag 4'!B223, Aug!$H$4:$H$4000)</f>
        <v>0</v>
      </c>
      <c r="K223" s="8">
        <f>SUMIF(Sep!$N$4:$N$4000, 'Tag 4'!B223, Sep!$H$4:$H$4000)</f>
        <v>0</v>
      </c>
      <c r="L223" s="8">
        <f>SUMIF(Oct!$N$4:$N$4000, 'Tag 4'!B223, Oct!$H$4:$H$4000)</f>
        <v>0</v>
      </c>
      <c r="M223" s="8">
        <f>SUMIF(Nov!$N$4:$N$4000, 'Tag 4'!B223, Nov!$H$4:$H$4000)</f>
        <v>0</v>
      </c>
      <c r="N223" s="8">
        <f>SUMIF(Dec!$N$4:$N$4000, 'Tag 4'!B223, Dec!$H$4:$H$4000)</f>
        <v>0</v>
      </c>
      <c r="O223" s="1">
        <f t="shared" si="4"/>
        <v>0</v>
      </c>
    </row>
    <row r="224" spans="2:15" x14ac:dyDescent="0.2">
      <c r="B224" s="21">
        <f>Tags!L224</f>
        <v>0</v>
      </c>
      <c r="C224" s="8">
        <f>SUMIF(Jan!$N$4:$N$4000, 'Tag 4'!B224, Jan!$H$4:$H$4000)</f>
        <v>0</v>
      </c>
      <c r="D224" s="8">
        <f>SUMIF(Feb!$N$4:$N$4000, 'Tag 4'!B224, Feb!$H$4:$H$4000)</f>
        <v>0</v>
      </c>
      <c r="E224" s="8">
        <f>SUMIF(Mar!$N$4:$N$4000, 'Tag 4'!B224, Mar!$H$4:$H$4000)</f>
        <v>0</v>
      </c>
      <c r="F224" s="8">
        <f>SUMIF(Apr!$N$4:$N$4000, 'Tag 4'!B224, Apr!$H$4:$H$4000)</f>
        <v>0</v>
      </c>
      <c r="G224" s="8">
        <f>SUMIF(May!$N$4:$N$4000, 'Tag 4'!B224, May!$H$4:$H$4000)</f>
        <v>0</v>
      </c>
      <c r="H224" s="8">
        <f>SUMIF(Jun!$N$4:$N$4000, 'Tag 4'!B224, Jun!$H$4:$H$4000)</f>
        <v>0</v>
      </c>
      <c r="I224" s="8">
        <f>SUMIF(Jul!$N$4:$N$4000, 'Tag 4'!B224, Jul!$H$4:$H$4000)</f>
        <v>0</v>
      </c>
      <c r="J224" s="8">
        <f>SUMIF(Aug!$N$4:$N$4000, 'Tag 4'!B224, Aug!$H$4:$H$4000)</f>
        <v>0</v>
      </c>
      <c r="K224" s="8">
        <f>SUMIF(Sep!$N$4:$N$4000, 'Tag 4'!B224, Sep!$H$4:$H$4000)</f>
        <v>0</v>
      </c>
      <c r="L224" s="8">
        <f>SUMIF(Oct!$N$4:$N$4000, 'Tag 4'!B224, Oct!$H$4:$H$4000)</f>
        <v>0</v>
      </c>
      <c r="M224" s="8">
        <f>SUMIF(Nov!$N$4:$N$4000, 'Tag 4'!B224, Nov!$H$4:$H$4000)</f>
        <v>0</v>
      </c>
      <c r="N224" s="8">
        <f>SUMIF(Dec!$N$4:$N$4000, 'Tag 4'!B224, Dec!$H$4:$H$4000)</f>
        <v>0</v>
      </c>
      <c r="O224" s="1">
        <f t="shared" si="4"/>
        <v>0</v>
      </c>
    </row>
    <row r="225" spans="2:15" x14ac:dyDescent="0.2">
      <c r="B225" s="21">
        <f>Tags!L225</f>
        <v>0</v>
      </c>
      <c r="C225" s="8">
        <f>SUMIF(Jan!$N$4:$N$4000, 'Tag 4'!B225, Jan!$H$4:$H$4000)</f>
        <v>0</v>
      </c>
      <c r="D225" s="8">
        <f>SUMIF(Feb!$N$4:$N$4000, 'Tag 4'!B225, Feb!$H$4:$H$4000)</f>
        <v>0</v>
      </c>
      <c r="E225" s="8">
        <f>SUMIF(Mar!$N$4:$N$4000, 'Tag 4'!B225, Mar!$H$4:$H$4000)</f>
        <v>0</v>
      </c>
      <c r="F225" s="8">
        <f>SUMIF(Apr!$N$4:$N$4000, 'Tag 4'!B225, Apr!$H$4:$H$4000)</f>
        <v>0</v>
      </c>
      <c r="G225" s="8">
        <f>SUMIF(May!$N$4:$N$4000, 'Tag 4'!B225, May!$H$4:$H$4000)</f>
        <v>0</v>
      </c>
      <c r="H225" s="8">
        <f>SUMIF(Jun!$N$4:$N$4000, 'Tag 4'!B225, Jun!$H$4:$H$4000)</f>
        <v>0</v>
      </c>
      <c r="I225" s="8">
        <f>SUMIF(Jul!$N$4:$N$4000, 'Tag 4'!B225, Jul!$H$4:$H$4000)</f>
        <v>0</v>
      </c>
      <c r="J225" s="8">
        <f>SUMIF(Aug!$N$4:$N$4000, 'Tag 4'!B225, Aug!$H$4:$H$4000)</f>
        <v>0</v>
      </c>
      <c r="K225" s="8">
        <f>SUMIF(Sep!$N$4:$N$4000, 'Tag 4'!B225, Sep!$H$4:$H$4000)</f>
        <v>0</v>
      </c>
      <c r="L225" s="8">
        <f>SUMIF(Oct!$N$4:$N$4000, 'Tag 4'!B225, Oct!$H$4:$H$4000)</f>
        <v>0</v>
      </c>
      <c r="M225" s="8">
        <f>SUMIF(Nov!$N$4:$N$4000, 'Tag 4'!B225, Nov!$H$4:$H$4000)</f>
        <v>0</v>
      </c>
      <c r="N225" s="8">
        <f>SUMIF(Dec!$N$4:$N$4000, 'Tag 4'!B225, Dec!$H$4:$H$4000)</f>
        <v>0</v>
      </c>
      <c r="O225" s="1">
        <f t="shared" si="4"/>
        <v>0</v>
      </c>
    </row>
    <row r="226" spans="2:15" x14ac:dyDescent="0.2">
      <c r="B226" s="21">
        <f>Tags!L226</f>
        <v>0</v>
      </c>
      <c r="C226" s="8">
        <f>SUMIF(Jan!$N$4:$N$4000, 'Tag 4'!B226, Jan!$H$4:$H$4000)</f>
        <v>0</v>
      </c>
      <c r="D226" s="8">
        <f>SUMIF(Feb!$N$4:$N$4000, 'Tag 4'!B226, Feb!$H$4:$H$4000)</f>
        <v>0</v>
      </c>
      <c r="E226" s="8">
        <f>SUMIF(Mar!$N$4:$N$4000, 'Tag 4'!B226, Mar!$H$4:$H$4000)</f>
        <v>0</v>
      </c>
      <c r="F226" s="8">
        <f>SUMIF(Apr!$N$4:$N$4000, 'Tag 4'!B226, Apr!$H$4:$H$4000)</f>
        <v>0</v>
      </c>
      <c r="G226" s="8">
        <f>SUMIF(May!$N$4:$N$4000, 'Tag 4'!B226, May!$H$4:$H$4000)</f>
        <v>0</v>
      </c>
      <c r="H226" s="8">
        <f>SUMIF(Jun!$N$4:$N$4000, 'Tag 4'!B226, Jun!$H$4:$H$4000)</f>
        <v>0</v>
      </c>
      <c r="I226" s="8">
        <f>SUMIF(Jul!$N$4:$N$4000, 'Tag 4'!B226, Jul!$H$4:$H$4000)</f>
        <v>0</v>
      </c>
      <c r="J226" s="8">
        <f>SUMIF(Aug!$N$4:$N$4000, 'Tag 4'!B226, Aug!$H$4:$H$4000)</f>
        <v>0</v>
      </c>
      <c r="K226" s="8">
        <f>SUMIF(Sep!$N$4:$N$4000, 'Tag 4'!B226, Sep!$H$4:$H$4000)</f>
        <v>0</v>
      </c>
      <c r="L226" s="8">
        <f>SUMIF(Oct!$N$4:$N$4000, 'Tag 4'!B226, Oct!$H$4:$H$4000)</f>
        <v>0</v>
      </c>
      <c r="M226" s="8">
        <f>SUMIF(Nov!$N$4:$N$4000, 'Tag 4'!B226, Nov!$H$4:$H$4000)</f>
        <v>0</v>
      </c>
      <c r="N226" s="8">
        <f>SUMIF(Dec!$N$4:$N$4000, 'Tag 4'!B226, Dec!$H$4:$H$4000)</f>
        <v>0</v>
      </c>
      <c r="O226" s="1">
        <f t="shared" si="4"/>
        <v>0</v>
      </c>
    </row>
    <row r="227" spans="2:15" x14ac:dyDescent="0.2">
      <c r="B227" s="21">
        <f>Tags!L227</f>
        <v>0</v>
      </c>
      <c r="C227" s="8">
        <f>SUMIF(Jan!$N$4:$N$4000, 'Tag 4'!B227, Jan!$H$4:$H$4000)</f>
        <v>0</v>
      </c>
      <c r="D227" s="8">
        <f>SUMIF(Feb!$N$4:$N$4000, 'Tag 4'!B227, Feb!$H$4:$H$4000)</f>
        <v>0</v>
      </c>
      <c r="E227" s="8">
        <f>SUMIF(Mar!$N$4:$N$4000, 'Tag 4'!B227, Mar!$H$4:$H$4000)</f>
        <v>0</v>
      </c>
      <c r="F227" s="8">
        <f>SUMIF(Apr!$N$4:$N$4000, 'Tag 4'!B227, Apr!$H$4:$H$4000)</f>
        <v>0</v>
      </c>
      <c r="G227" s="8">
        <f>SUMIF(May!$N$4:$N$4000, 'Tag 4'!B227, May!$H$4:$H$4000)</f>
        <v>0</v>
      </c>
      <c r="H227" s="8">
        <f>SUMIF(Jun!$N$4:$N$4000, 'Tag 4'!B227, Jun!$H$4:$H$4000)</f>
        <v>0</v>
      </c>
      <c r="I227" s="8">
        <f>SUMIF(Jul!$N$4:$N$4000, 'Tag 4'!B227, Jul!$H$4:$H$4000)</f>
        <v>0</v>
      </c>
      <c r="J227" s="8">
        <f>SUMIF(Aug!$N$4:$N$4000, 'Tag 4'!B227, Aug!$H$4:$H$4000)</f>
        <v>0</v>
      </c>
      <c r="K227" s="8">
        <f>SUMIF(Sep!$N$4:$N$4000, 'Tag 4'!B227, Sep!$H$4:$H$4000)</f>
        <v>0</v>
      </c>
      <c r="L227" s="8">
        <f>SUMIF(Oct!$N$4:$N$4000, 'Tag 4'!B227, Oct!$H$4:$H$4000)</f>
        <v>0</v>
      </c>
      <c r="M227" s="8">
        <f>SUMIF(Nov!$N$4:$N$4000, 'Tag 4'!B227, Nov!$H$4:$H$4000)</f>
        <v>0</v>
      </c>
      <c r="N227" s="8">
        <f>SUMIF(Dec!$N$4:$N$4000, 'Tag 4'!B227, Dec!$H$4:$H$4000)</f>
        <v>0</v>
      </c>
      <c r="O227" s="1">
        <f t="shared" si="4"/>
        <v>0</v>
      </c>
    </row>
    <row r="228" spans="2:15" x14ac:dyDescent="0.2">
      <c r="B228" s="21">
        <f>Tags!L228</f>
        <v>0</v>
      </c>
      <c r="C228" s="8">
        <f>SUMIF(Jan!$N$4:$N$4000, 'Tag 4'!B228, Jan!$H$4:$H$4000)</f>
        <v>0</v>
      </c>
      <c r="D228" s="8">
        <f>SUMIF(Feb!$N$4:$N$4000, 'Tag 4'!B228, Feb!$H$4:$H$4000)</f>
        <v>0</v>
      </c>
      <c r="E228" s="8">
        <f>SUMIF(Mar!$N$4:$N$4000, 'Tag 4'!B228, Mar!$H$4:$H$4000)</f>
        <v>0</v>
      </c>
      <c r="F228" s="8">
        <f>SUMIF(Apr!$N$4:$N$4000, 'Tag 4'!B228, Apr!$H$4:$H$4000)</f>
        <v>0</v>
      </c>
      <c r="G228" s="8">
        <f>SUMIF(May!$N$4:$N$4000, 'Tag 4'!B228, May!$H$4:$H$4000)</f>
        <v>0</v>
      </c>
      <c r="H228" s="8">
        <f>SUMIF(Jun!$N$4:$N$4000, 'Tag 4'!B228, Jun!$H$4:$H$4000)</f>
        <v>0</v>
      </c>
      <c r="I228" s="8">
        <f>SUMIF(Jul!$N$4:$N$4000, 'Tag 4'!B228, Jul!$H$4:$H$4000)</f>
        <v>0</v>
      </c>
      <c r="J228" s="8">
        <f>SUMIF(Aug!$N$4:$N$4000, 'Tag 4'!B228, Aug!$H$4:$H$4000)</f>
        <v>0</v>
      </c>
      <c r="K228" s="8">
        <f>SUMIF(Sep!$N$4:$N$4000, 'Tag 4'!B228, Sep!$H$4:$H$4000)</f>
        <v>0</v>
      </c>
      <c r="L228" s="8">
        <f>SUMIF(Oct!$N$4:$N$4000, 'Tag 4'!B228, Oct!$H$4:$H$4000)</f>
        <v>0</v>
      </c>
      <c r="M228" s="8">
        <f>SUMIF(Nov!$N$4:$N$4000, 'Tag 4'!B228, Nov!$H$4:$H$4000)</f>
        <v>0</v>
      </c>
      <c r="N228" s="8">
        <f>SUMIF(Dec!$N$4:$N$4000, 'Tag 4'!B228, Dec!$H$4:$H$4000)</f>
        <v>0</v>
      </c>
      <c r="O228" s="1">
        <f t="shared" si="4"/>
        <v>0</v>
      </c>
    </row>
    <row r="229" spans="2:15" x14ac:dyDescent="0.2">
      <c r="B229" s="21">
        <f>Tags!L229</f>
        <v>0</v>
      </c>
      <c r="C229" s="8">
        <f>SUMIF(Jan!$N$4:$N$4000, 'Tag 4'!B229, Jan!$H$4:$H$4000)</f>
        <v>0</v>
      </c>
      <c r="D229" s="8">
        <f>SUMIF(Feb!$N$4:$N$4000, 'Tag 4'!B229, Feb!$H$4:$H$4000)</f>
        <v>0</v>
      </c>
      <c r="E229" s="8">
        <f>SUMIF(Mar!$N$4:$N$4000, 'Tag 4'!B229, Mar!$H$4:$H$4000)</f>
        <v>0</v>
      </c>
      <c r="F229" s="8">
        <f>SUMIF(Apr!$N$4:$N$4000, 'Tag 4'!B229, Apr!$H$4:$H$4000)</f>
        <v>0</v>
      </c>
      <c r="G229" s="8">
        <f>SUMIF(May!$N$4:$N$4000, 'Tag 4'!B229, May!$H$4:$H$4000)</f>
        <v>0</v>
      </c>
      <c r="H229" s="8">
        <f>SUMIF(Jun!$N$4:$N$4000, 'Tag 4'!B229, Jun!$H$4:$H$4000)</f>
        <v>0</v>
      </c>
      <c r="I229" s="8">
        <f>SUMIF(Jul!$N$4:$N$4000, 'Tag 4'!B229, Jul!$H$4:$H$4000)</f>
        <v>0</v>
      </c>
      <c r="J229" s="8">
        <f>SUMIF(Aug!$N$4:$N$4000, 'Tag 4'!B229, Aug!$H$4:$H$4000)</f>
        <v>0</v>
      </c>
      <c r="K229" s="8">
        <f>SUMIF(Sep!$N$4:$N$4000, 'Tag 4'!B229, Sep!$H$4:$H$4000)</f>
        <v>0</v>
      </c>
      <c r="L229" s="8">
        <f>SUMIF(Oct!$N$4:$N$4000, 'Tag 4'!B229, Oct!$H$4:$H$4000)</f>
        <v>0</v>
      </c>
      <c r="M229" s="8">
        <f>SUMIF(Nov!$N$4:$N$4000, 'Tag 4'!B229, Nov!$H$4:$H$4000)</f>
        <v>0</v>
      </c>
      <c r="N229" s="8">
        <f>SUMIF(Dec!$N$4:$N$4000, 'Tag 4'!B229, Dec!$H$4:$H$4000)</f>
        <v>0</v>
      </c>
      <c r="O229" s="1">
        <f t="shared" si="4"/>
        <v>0</v>
      </c>
    </row>
    <row r="230" spans="2:15" x14ac:dyDescent="0.2">
      <c r="B230" s="21">
        <f>Tags!L230</f>
        <v>0</v>
      </c>
      <c r="C230" s="8">
        <f>SUMIF(Jan!$N$4:$N$4000, 'Tag 4'!B230, Jan!$H$4:$H$4000)</f>
        <v>0</v>
      </c>
      <c r="D230" s="8">
        <f>SUMIF(Feb!$N$4:$N$4000, 'Tag 4'!B230, Feb!$H$4:$H$4000)</f>
        <v>0</v>
      </c>
      <c r="E230" s="8">
        <f>SUMIF(Mar!$N$4:$N$4000, 'Tag 4'!B230, Mar!$H$4:$H$4000)</f>
        <v>0</v>
      </c>
      <c r="F230" s="8">
        <f>SUMIF(Apr!$N$4:$N$4000, 'Tag 4'!B230, Apr!$H$4:$H$4000)</f>
        <v>0</v>
      </c>
      <c r="G230" s="8">
        <f>SUMIF(May!$N$4:$N$4000, 'Tag 4'!B230, May!$H$4:$H$4000)</f>
        <v>0</v>
      </c>
      <c r="H230" s="8">
        <f>SUMIF(Jun!$N$4:$N$4000, 'Tag 4'!B230, Jun!$H$4:$H$4000)</f>
        <v>0</v>
      </c>
      <c r="I230" s="8">
        <f>SUMIF(Jul!$N$4:$N$4000, 'Tag 4'!B230, Jul!$H$4:$H$4000)</f>
        <v>0</v>
      </c>
      <c r="J230" s="8">
        <f>SUMIF(Aug!$N$4:$N$4000, 'Tag 4'!B230, Aug!$H$4:$H$4000)</f>
        <v>0</v>
      </c>
      <c r="K230" s="8">
        <f>SUMIF(Sep!$N$4:$N$4000, 'Tag 4'!B230, Sep!$H$4:$H$4000)</f>
        <v>0</v>
      </c>
      <c r="L230" s="8">
        <f>SUMIF(Oct!$N$4:$N$4000, 'Tag 4'!B230, Oct!$H$4:$H$4000)</f>
        <v>0</v>
      </c>
      <c r="M230" s="8">
        <f>SUMIF(Nov!$N$4:$N$4000, 'Tag 4'!B230, Nov!$H$4:$H$4000)</f>
        <v>0</v>
      </c>
      <c r="N230" s="8">
        <f>SUMIF(Dec!$N$4:$N$4000, 'Tag 4'!B230, Dec!$H$4:$H$4000)</f>
        <v>0</v>
      </c>
      <c r="O230" s="1">
        <f t="shared" si="4"/>
        <v>0</v>
      </c>
    </row>
    <row r="231" spans="2:15" x14ac:dyDescent="0.2">
      <c r="B231" s="21">
        <f>Tags!L231</f>
        <v>0</v>
      </c>
      <c r="C231" s="8">
        <f>SUMIF(Jan!$N$4:$N$4000, 'Tag 4'!B231, Jan!$H$4:$H$4000)</f>
        <v>0</v>
      </c>
      <c r="D231" s="8">
        <f>SUMIF(Feb!$N$4:$N$4000, 'Tag 4'!B231, Feb!$H$4:$H$4000)</f>
        <v>0</v>
      </c>
      <c r="E231" s="8">
        <f>SUMIF(Mar!$N$4:$N$4000, 'Tag 4'!B231, Mar!$H$4:$H$4000)</f>
        <v>0</v>
      </c>
      <c r="F231" s="8">
        <f>SUMIF(Apr!$N$4:$N$4000, 'Tag 4'!B231, Apr!$H$4:$H$4000)</f>
        <v>0</v>
      </c>
      <c r="G231" s="8">
        <f>SUMIF(May!$N$4:$N$4000, 'Tag 4'!B231, May!$H$4:$H$4000)</f>
        <v>0</v>
      </c>
      <c r="H231" s="8">
        <f>SUMIF(Jun!$N$4:$N$4000, 'Tag 4'!B231, Jun!$H$4:$H$4000)</f>
        <v>0</v>
      </c>
      <c r="I231" s="8">
        <f>SUMIF(Jul!$N$4:$N$4000, 'Tag 4'!B231, Jul!$H$4:$H$4000)</f>
        <v>0</v>
      </c>
      <c r="J231" s="8">
        <f>SUMIF(Aug!$N$4:$N$4000, 'Tag 4'!B231, Aug!$H$4:$H$4000)</f>
        <v>0</v>
      </c>
      <c r="K231" s="8">
        <f>SUMIF(Sep!$N$4:$N$4000, 'Tag 4'!B231, Sep!$H$4:$H$4000)</f>
        <v>0</v>
      </c>
      <c r="L231" s="8">
        <f>SUMIF(Oct!$N$4:$N$4000, 'Tag 4'!B231, Oct!$H$4:$H$4000)</f>
        <v>0</v>
      </c>
      <c r="M231" s="8">
        <f>SUMIF(Nov!$N$4:$N$4000, 'Tag 4'!B231, Nov!$H$4:$H$4000)</f>
        <v>0</v>
      </c>
      <c r="N231" s="8">
        <f>SUMIF(Dec!$N$4:$N$4000, 'Tag 4'!B231, Dec!$H$4:$H$4000)</f>
        <v>0</v>
      </c>
      <c r="O231" s="1">
        <f t="shared" si="4"/>
        <v>0</v>
      </c>
    </row>
    <row r="232" spans="2:15" x14ac:dyDescent="0.2">
      <c r="B232" s="21">
        <f>Tags!L232</f>
        <v>0</v>
      </c>
      <c r="C232" s="8">
        <f>SUMIF(Jan!$N$4:$N$4000, 'Tag 4'!B232, Jan!$H$4:$H$4000)</f>
        <v>0</v>
      </c>
      <c r="D232" s="8">
        <f>SUMIF(Feb!$N$4:$N$4000, 'Tag 4'!B232, Feb!$H$4:$H$4000)</f>
        <v>0</v>
      </c>
      <c r="E232" s="8">
        <f>SUMIF(Mar!$N$4:$N$4000, 'Tag 4'!B232, Mar!$H$4:$H$4000)</f>
        <v>0</v>
      </c>
      <c r="F232" s="8">
        <f>SUMIF(Apr!$N$4:$N$4000, 'Tag 4'!B232, Apr!$H$4:$H$4000)</f>
        <v>0</v>
      </c>
      <c r="G232" s="8">
        <f>SUMIF(May!$N$4:$N$4000, 'Tag 4'!B232, May!$H$4:$H$4000)</f>
        <v>0</v>
      </c>
      <c r="H232" s="8">
        <f>SUMIF(Jun!$N$4:$N$4000, 'Tag 4'!B232, Jun!$H$4:$H$4000)</f>
        <v>0</v>
      </c>
      <c r="I232" s="8">
        <f>SUMIF(Jul!$N$4:$N$4000, 'Tag 4'!B232, Jul!$H$4:$H$4000)</f>
        <v>0</v>
      </c>
      <c r="J232" s="8">
        <f>SUMIF(Aug!$N$4:$N$4000, 'Tag 4'!B232, Aug!$H$4:$H$4000)</f>
        <v>0</v>
      </c>
      <c r="K232" s="8">
        <f>SUMIF(Sep!$N$4:$N$4000, 'Tag 4'!B232, Sep!$H$4:$H$4000)</f>
        <v>0</v>
      </c>
      <c r="L232" s="8">
        <f>SUMIF(Oct!$N$4:$N$4000, 'Tag 4'!B232, Oct!$H$4:$H$4000)</f>
        <v>0</v>
      </c>
      <c r="M232" s="8">
        <f>SUMIF(Nov!$N$4:$N$4000, 'Tag 4'!B232, Nov!$H$4:$H$4000)</f>
        <v>0</v>
      </c>
      <c r="N232" s="8">
        <f>SUMIF(Dec!$N$4:$N$4000, 'Tag 4'!B232, Dec!$H$4:$H$4000)</f>
        <v>0</v>
      </c>
      <c r="O232" s="1">
        <f t="shared" si="4"/>
        <v>0</v>
      </c>
    </row>
    <row r="233" spans="2:15" x14ac:dyDescent="0.2">
      <c r="B233" s="21">
        <f>Tags!L233</f>
        <v>0</v>
      </c>
      <c r="C233" s="8">
        <f>SUMIF(Jan!$N$4:$N$4000, 'Tag 4'!B233, Jan!$H$4:$H$4000)</f>
        <v>0</v>
      </c>
      <c r="D233" s="8">
        <f>SUMIF(Feb!$N$4:$N$4000, 'Tag 4'!B233, Feb!$H$4:$H$4000)</f>
        <v>0</v>
      </c>
      <c r="E233" s="8">
        <f>SUMIF(Mar!$N$4:$N$4000, 'Tag 4'!B233, Mar!$H$4:$H$4000)</f>
        <v>0</v>
      </c>
      <c r="F233" s="8">
        <f>SUMIF(Apr!$N$4:$N$4000, 'Tag 4'!B233, Apr!$H$4:$H$4000)</f>
        <v>0</v>
      </c>
      <c r="G233" s="8">
        <f>SUMIF(May!$N$4:$N$4000, 'Tag 4'!B233, May!$H$4:$H$4000)</f>
        <v>0</v>
      </c>
      <c r="H233" s="8">
        <f>SUMIF(Jun!$N$4:$N$4000, 'Tag 4'!B233, Jun!$H$4:$H$4000)</f>
        <v>0</v>
      </c>
      <c r="I233" s="8">
        <f>SUMIF(Jul!$N$4:$N$4000, 'Tag 4'!B233, Jul!$H$4:$H$4000)</f>
        <v>0</v>
      </c>
      <c r="J233" s="8">
        <f>SUMIF(Aug!$N$4:$N$4000, 'Tag 4'!B233, Aug!$H$4:$H$4000)</f>
        <v>0</v>
      </c>
      <c r="K233" s="8">
        <f>SUMIF(Sep!$N$4:$N$4000, 'Tag 4'!B233, Sep!$H$4:$H$4000)</f>
        <v>0</v>
      </c>
      <c r="L233" s="8">
        <f>SUMIF(Oct!$N$4:$N$4000, 'Tag 4'!B233, Oct!$H$4:$H$4000)</f>
        <v>0</v>
      </c>
      <c r="M233" s="8">
        <f>SUMIF(Nov!$N$4:$N$4000, 'Tag 4'!B233, Nov!$H$4:$H$4000)</f>
        <v>0</v>
      </c>
      <c r="N233" s="8">
        <f>SUMIF(Dec!$N$4:$N$4000, 'Tag 4'!B233, Dec!$H$4:$H$4000)</f>
        <v>0</v>
      </c>
      <c r="O233" s="1">
        <f t="shared" si="4"/>
        <v>0</v>
      </c>
    </row>
    <row r="234" spans="2:15" x14ac:dyDescent="0.2">
      <c r="B234" s="21">
        <f>Tags!L234</f>
        <v>0</v>
      </c>
      <c r="C234" s="8">
        <f>SUMIF(Jan!$N$4:$N$4000, 'Tag 4'!B234, Jan!$H$4:$H$4000)</f>
        <v>0</v>
      </c>
      <c r="D234" s="8">
        <f>SUMIF(Feb!$N$4:$N$4000, 'Tag 4'!B234, Feb!$H$4:$H$4000)</f>
        <v>0</v>
      </c>
      <c r="E234" s="8">
        <f>SUMIF(Mar!$N$4:$N$4000, 'Tag 4'!B234, Mar!$H$4:$H$4000)</f>
        <v>0</v>
      </c>
      <c r="F234" s="8">
        <f>SUMIF(Apr!$N$4:$N$4000, 'Tag 4'!B234, Apr!$H$4:$H$4000)</f>
        <v>0</v>
      </c>
      <c r="G234" s="8">
        <f>SUMIF(May!$N$4:$N$4000, 'Tag 4'!B234, May!$H$4:$H$4000)</f>
        <v>0</v>
      </c>
      <c r="H234" s="8">
        <f>SUMIF(Jun!$N$4:$N$4000, 'Tag 4'!B234, Jun!$H$4:$H$4000)</f>
        <v>0</v>
      </c>
      <c r="I234" s="8">
        <f>SUMIF(Jul!$N$4:$N$4000, 'Tag 4'!B234, Jul!$H$4:$H$4000)</f>
        <v>0</v>
      </c>
      <c r="J234" s="8">
        <f>SUMIF(Aug!$N$4:$N$4000, 'Tag 4'!B234, Aug!$H$4:$H$4000)</f>
        <v>0</v>
      </c>
      <c r="K234" s="8">
        <f>SUMIF(Sep!$N$4:$N$4000, 'Tag 4'!B234, Sep!$H$4:$H$4000)</f>
        <v>0</v>
      </c>
      <c r="L234" s="8">
        <f>SUMIF(Oct!$N$4:$N$4000, 'Tag 4'!B234, Oct!$H$4:$H$4000)</f>
        <v>0</v>
      </c>
      <c r="M234" s="8">
        <f>SUMIF(Nov!$N$4:$N$4000, 'Tag 4'!B234, Nov!$H$4:$H$4000)</f>
        <v>0</v>
      </c>
      <c r="N234" s="8">
        <f>SUMIF(Dec!$N$4:$N$4000, 'Tag 4'!B234, Dec!$H$4:$H$4000)</f>
        <v>0</v>
      </c>
      <c r="O234" s="1">
        <f t="shared" si="4"/>
        <v>0</v>
      </c>
    </row>
    <row r="235" spans="2:15" x14ac:dyDescent="0.2">
      <c r="B235" s="21">
        <f>Tags!L235</f>
        <v>0</v>
      </c>
      <c r="C235" s="8">
        <f>SUMIF(Jan!$N$4:$N$4000, 'Tag 4'!B235, Jan!$H$4:$H$4000)</f>
        <v>0</v>
      </c>
      <c r="D235" s="8">
        <f>SUMIF(Feb!$N$4:$N$4000, 'Tag 4'!B235, Feb!$H$4:$H$4000)</f>
        <v>0</v>
      </c>
      <c r="E235" s="8">
        <f>SUMIF(Mar!$N$4:$N$4000, 'Tag 4'!B235, Mar!$H$4:$H$4000)</f>
        <v>0</v>
      </c>
      <c r="F235" s="8">
        <f>SUMIF(Apr!$N$4:$N$4000, 'Tag 4'!B235, Apr!$H$4:$H$4000)</f>
        <v>0</v>
      </c>
      <c r="G235" s="8">
        <f>SUMIF(May!$N$4:$N$4000, 'Tag 4'!B235, May!$H$4:$H$4000)</f>
        <v>0</v>
      </c>
      <c r="H235" s="8">
        <f>SUMIF(Jun!$N$4:$N$4000, 'Tag 4'!B235, Jun!$H$4:$H$4000)</f>
        <v>0</v>
      </c>
      <c r="I235" s="8">
        <f>SUMIF(Jul!$N$4:$N$4000, 'Tag 4'!B235, Jul!$H$4:$H$4000)</f>
        <v>0</v>
      </c>
      <c r="J235" s="8">
        <f>SUMIF(Aug!$N$4:$N$4000, 'Tag 4'!B235, Aug!$H$4:$H$4000)</f>
        <v>0</v>
      </c>
      <c r="K235" s="8">
        <f>SUMIF(Sep!$N$4:$N$4000, 'Tag 4'!B235, Sep!$H$4:$H$4000)</f>
        <v>0</v>
      </c>
      <c r="L235" s="8">
        <f>SUMIF(Oct!$N$4:$N$4000, 'Tag 4'!B235, Oct!$H$4:$H$4000)</f>
        <v>0</v>
      </c>
      <c r="M235" s="8">
        <f>SUMIF(Nov!$N$4:$N$4000, 'Tag 4'!B235, Nov!$H$4:$H$4000)</f>
        <v>0</v>
      </c>
      <c r="N235" s="8">
        <f>SUMIF(Dec!$N$4:$N$4000, 'Tag 4'!B235, Dec!$H$4:$H$4000)</f>
        <v>0</v>
      </c>
      <c r="O235" s="1">
        <f t="shared" si="4"/>
        <v>0</v>
      </c>
    </row>
    <row r="236" spans="2:15" x14ac:dyDescent="0.2">
      <c r="B236" s="21">
        <f>Tags!L236</f>
        <v>0</v>
      </c>
      <c r="C236" s="8">
        <f>SUMIF(Jan!$N$4:$N$4000, 'Tag 4'!B236, Jan!$H$4:$H$4000)</f>
        <v>0</v>
      </c>
      <c r="D236" s="8">
        <f>SUMIF(Feb!$N$4:$N$4000, 'Tag 4'!B236, Feb!$H$4:$H$4000)</f>
        <v>0</v>
      </c>
      <c r="E236" s="8">
        <f>SUMIF(Mar!$N$4:$N$4000, 'Tag 4'!B236, Mar!$H$4:$H$4000)</f>
        <v>0</v>
      </c>
      <c r="F236" s="8">
        <f>SUMIF(Apr!$N$4:$N$4000, 'Tag 4'!B236, Apr!$H$4:$H$4000)</f>
        <v>0</v>
      </c>
      <c r="G236" s="8">
        <f>SUMIF(May!$N$4:$N$4000, 'Tag 4'!B236, May!$H$4:$H$4000)</f>
        <v>0</v>
      </c>
      <c r="H236" s="8">
        <f>SUMIF(Jun!$N$4:$N$4000, 'Tag 4'!B236, Jun!$H$4:$H$4000)</f>
        <v>0</v>
      </c>
      <c r="I236" s="8">
        <f>SUMIF(Jul!$N$4:$N$4000, 'Tag 4'!B236, Jul!$H$4:$H$4000)</f>
        <v>0</v>
      </c>
      <c r="J236" s="8">
        <f>SUMIF(Aug!$N$4:$N$4000, 'Tag 4'!B236, Aug!$H$4:$H$4000)</f>
        <v>0</v>
      </c>
      <c r="K236" s="8">
        <f>SUMIF(Sep!$N$4:$N$4000, 'Tag 4'!B236, Sep!$H$4:$H$4000)</f>
        <v>0</v>
      </c>
      <c r="L236" s="8">
        <f>SUMIF(Oct!$N$4:$N$4000, 'Tag 4'!B236, Oct!$H$4:$H$4000)</f>
        <v>0</v>
      </c>
      <c r="M236" s="8">
        <f>SUMIF(Nov!$N$4:$N$4000, 'Tag 4'!B236, Nov!$H$4:$H$4000)</f>
        <v>0</v>
      </c>
      <c r="N236" s="8">
        <f>SUMIF(Dec!$N$4:$N$4000, 'Tag 4'!B236, Dec!$H$4:$H$4000)</f>
        <v>0</v>
      </c>
      <c r="O236" s="1">
        <f t="shared" si="4"/>
        <v>0</v>
      </c>
    </row>
    <row r="237" spans="2:15" x14ac:dyDescent="0.2">
      <c r="B237" s="21">
        <f>Tags!L237</f>
        <v>0</v>
      </c>
      <c r="C237" s="8">
        <f>SUMIF(Jan!$N$4:$N$4000, 'Tag 4'!B237, Jan!$H$4:$H$4000)</f>
        <v>0</v>
      </c>
      <c r="D237" s="8">
        <f>SUMIF(Feb!$N$4:$N$4000, 'Tag 4'!B237, Feb!$H$4:$H$4000)</f>
        <v>0</v>
      </c>
      <c r="E237" s="8">
        <f>SUMIF(Mar!$N$4:$N$4000, 'Tag 4'!B237, Mar!$H$4:$H$4000)</f>
        <v>0</v>
      </c>
      <c r="F237" s="8">
        <f>SUMIF(Apr!$N$4:$N$4000, 'Tag 4'!B237, Apr!$H$4:$H$4000)</f>
        <v>0</v>
      </c>
      <c r="G237" s="8">
        <f>SUMIF(May!$N$4:$N$4000, 'Tag 4'!B237, May!$H$4:$H$4000)</f>
        <v>0</v>
      </c>
      <c r="H237" s="8">
        <f>SUMIF(Jun!$N$4:$N$4000, 'Tag 4'!B237, Jun!$H$4:$H$4000)</f>
        <v>0</v>
      </c>
      <c r="I237" s="8">
        <f>SUMIF(Jul!$N$4:$N$4000, 'Tag 4'!B237, Jul!$H$4:$H$4000)</f>
        <v>0</v>
      </c>
      <c r="J237" s="8">
        <f>SUMIF(Aug!$N$4:$N$4000, 'Tag 4'!B237, Aug!$H$4:$H$4000)</f>
        <v>0</v>
      </c>
      <c r="K237" s="8">
        <f>SUMIF(Sep!$N$4:$N$4000, 'Tag 4'!B237, Sep!$H$4:$H$4000)</f>
        <v>0</v>
      </c>
      <c r="L237" s="8">
        <f>SUMIF(Oct!$N$4:$N$4000, 'Tag 4'!B237, Oct!$H$4:$H$4000)</f>
        <v>0</v>
      </c>
      <c r="M237" s="8">
        <f>SUMIF(Nov!$N$4:$N$4000, 'Tag 4'!B237, Nov!$H$4:$H$4000)</f>
        <v>0</v>
      </c>
      <c r="N237" s="8">
        <f>SUMIF(Dec!$N$4:$N$4000, 'Tag 4'!B237, Dec!$H$4:$H$4000)</f>
        <v>0</v>
      </c>
      <c r="O237" s="1">
        <f t="shared" si="4"/>
        <v>0</v>
      </c>
    </row>
    <row r="238" spans="2:15" x14ac:dyDescent="0.2">
      <c r="B238" s="21">
        <f>Tags!L238</f>
        <v>0</v>
      </c>
      <c r="C238" s="8">
        <f>SUMIF(Jan!$N$4:$N$4000, 'Tag 4'!B238, Jan!$H$4:$H$4000)</f>
        <v>0</v>
      </c>
      <c r="D238" s="8">
        <f>SUMIF(Feb!$N$4:$N$4000, 'Tag 4'!B238, Feb!$H$4:$H$4000)</f>
        <v>0</v>
      </c>
      <c r="E238" s="8">
        <f>SUMIF(Mar!$N$4:$N$4000, 'Tag 4'!B238, Mar!$H$4:$H$4000)</f>
        <v>0</v>
      </c>
      <c r="F238" s="8">
        <f>SUMIF(Apr!$N$4:$N$4000, 'Tag 4'!B238, Apr!$H$4:$H$4000)</f>
        <v>0</v>
      </c>
      <c r="G238" s="8">
        <f>SUMIF(May!$N$4:$N$4000, 'Tag 4'!B238, May!$H$4:$H$4000)</f>
        <v>0</v>
      </c>
      <c r="H238" s="8">
        <f>SUMIF(Jun!$N$4:$N$4000, 'Tag 4'!B238, Jun!$H$4:$H$4000)</f>
        <v>0</v>
      </c>
      <c r="I238" s="8">
        <f>SUMIF(Jul!$N$4:$N$4000, 'Tag 4'!B238, Jul!$H$4:$H$4000)</f>
        <v>0</v>
      </c>
      <c r="J238" s="8">
        <f>SUMIF(Aug!$N$4:$N$4000, 'Tag 4'!B238, Aug!$H$4:$H$4000)</f>
        <v>0</v>
      </c>
      <c r="K238" s="8">
        <f>SUMIF(Sep!$N$4:$N$4000, 'Tag 4'!B238, Sep!$H$4:$H$4000)</f>
        <v>0</v>
      </c>
      <c r="L238" s="8">
        <f>SUMIF(Oct!$N$4:$N$4000, 'Tag 4'!B238, Oct!$H$4:$H$4000)</f>
        <v>0</v>
      </c>
      <c r="M238" s="8">
        <f>SUMIF(Nov!$N$4:$N$4000, 'Tag 4'!B238, Nov!$H$4:$H$4000)</f>
        <v>0</v>
      </c>
      <c r="N238" s="8">
        <f>SUMIF(Dec!$N$4:$N$4000, 'Tag 4'!B238, Dec!$H$4:$H$4000)</f>
        <v>0</v>
      </c>
      <c r="O238" s="1">
        <f t="shared" si="4"/>
        <v>0</v>
      </c>
    </row>
    <row r="239" spans="2:15" x14ac:dyDescent="0.2">
      <c r="B239" s="21">
        <f>Tags!L239</f>
        <v>0</v>
      </c>
      <c r="C239" s="8">
        <f>SUMIF(Jan!$N$4:$N$4000, 'Tag 4'!B239, Jan!$H$4:$H$4000)</f>
        <v>0</v>
      </c>
      <c r="D239" s="8">
        <f>SUMIF(Feb!$N$4:$N$4000, 'Tag 4'!B239, Feb!$H$4:$H$4000)</f>
        <v>0</v>
      </c>
      <c r="E239" s="8">
        <f>SUMIF(Mar!$N$4:$N$4000, 'Tag 4'!B239, Mar!$H$4:$H$4000)</f>
        <v>0</v>
      </c>
      <c r="F239" s="8">
        <f>SUMIF(Apr!$N$4:$N$4000, 'Tag 4'!B239, Apr!$H$4:$H$4000)</f>
        <v>0</v>
      </c>
      <c r="G239" s="8">
        <f>SUMIF(May!$N$4:$N$4000, 'Tag 4'!B239, May!$H$4:$H$4000)</f>
        <v>0</v>
      </c>
      <c r="H239" s="8">
        <f>SUMIF(Jun!$N$4:$N$4000, 'Tag 4'!B239, Jun!$H$4:$H$4000)</f>
        <v>0</v>
      </c>
      <c r="I239" s="8">
        <f>SUMIF(Jul!$N$4:$N$4000, 'Tag 4'!B239, Jul!$H$4:$H$4000)</f>
        <v>0</v>
      </c>
      <c r="J239" s="8">
        <f>SUMIF(Aug!$N$4:$N$4000, 'Tag 4'!B239, Aug!$H$4:$H$4000)</f>
        <v>0</v>
      </c>
      <c r="K239" s="8">
        <f>SUMIF(Sep!$N$4:$N$4000, 'Tag 4'!B239, Sep!$H$4:$H$4000)</f>
        <v>0</v>
      </c>
      <c r="L239" s="8">
        <f>SUMIF(Oct!$N$4:$N$4000, 'Tag 4'!B239, Oct!$H$4:$H$4000)</f>
        <v>0</v>
      </c>
      <c r="M239" s="8">
        <f>SUMIF(Nov!$N$4:$N$4000, 'Tag 4'!B239, Nov!$H$4:$H$4000)</f>
        <v>0</v>
      </c>
      <c r="N239" s="8">
        <f>SUMIF(Dec!$N$4:$N$4000, 'Tag 4'!B239, Dec!$H$4:$H$4000)</f>
        <v>0</v>
      </c>
      <c r="O239" s="1">
        <f t="shared" si="4"/>
        <v>0</v>
      </c>
    </row>
    <row r="240" spans="2:15" x14ac:dyDescent="0.2">
      <c r="B240" s="21">
        <f>Tags!L240</f>
        <v>0</v>
      </c>
      <c r="C240" s="8">
        <f>SUMIF(Jan!$N$4:$N$4000, 'Tag 4'!B240, Jan!$H$4:$H$4000)</f>
        <v>0</v>
      </c>
      <c r="D240" s="8">
        <f>SUMIF(Feb!$N$4:$N$4000, 'Tag 4'!B240, Feb!$H$4:$H$4000)</f>
        <v>0</v>
      </c>
      <c r="E240" s="8">
        <f>SUMIF(Mar!$N$4:$N$4000, 'Tag 4'!B240, Mar!$H$4:$H$4000)</f>
        <v>0</v>
      </c>
      <c r="F240" s="8">
        <f>SUMIF(Apr!$N$4:$N$4000, 'Tag 4'!B240, Apr!$H$4:$H$4000)</f>
        <v>0</v>
      </c>
      <c r="G240" s="8">
        <f>SUMIF(May!$N$4:$N$4000, 'Tag 4'!B240, May!$H$4:$H$4000)</f>
        <v>0</v>
      </c>
      <c r="H240" s="8">
        <f>SUMIF(Jun!$N$4:$N$4000, 'Tag 4'!B240, Jun!$H$4:$H$4000)</f>
        <v>0</v>
      </c>
      <c r="I240" s="8">
        <f>SUMIF(Jul!$N$4:$N$4000, 'Tag 4'!B240, Jul!$H$4:$H$4000)</f>
        <v>0</v>
      </c>
      <c r="J240" s="8">
        <f>SUMIF(Aug!$N$4:$N$4000, 'Tag 4'!B240, Aug!$H$4:$H$4000)</f>
        <v>0</v>
      </c>
      <c r="K240" s="8">
        <f>SUMIF(Sep!$N$4:$N$4000, 'Tag 4'!B240, Sep!$H$4:$H$4000)</f>
        <v>0</v>
      </c>
      <c r="L240" s="8">
        <f>SUMIF(Oct!$N$4:$N$4000, 'Tag 4'!B240, Oct!$H$4:$H$4000)</f>
        <v>0</v>
      </c>
      <c r="M240" s="8">
        <f>SUMIF(Nov!$N$4:$N$4000, 'Tag 4'!B240, Nov!$H$4:$H$4000)</f>
        <v>0</v>
      </c>
      <c r="N240" s="8">
        <f>SUMIF(Dec!$N$4:$N$4000, 'Tag 4'!B240, Dec!$H$4:$H$4000)</f>
        <v>0</v>
      </c>
      <c r="O240" s="1">
        <f t="shared" si="4"/>
        <v>0</v>
      </c>
    </row>
    <row r="241" spans="2:15" x14ac:dyDescent="0.2">
      <c r="B241" s="21">
        <f>Tags!L241</f>
        <v>0</v>
      </c>
      <c r="C241" s="8">
        <f>SUMIF(Jan!$N$4:$N$4000, 'Tag 4'!B241, Jan!$H$4:$H$4000)</f>
        <v>0</v>
      </c>
      <c r="D241" s="8">
        <f>SUMIF(Feb!$N$4:$N$4000, 'Tag 4'!B241, Feb!$H$4:$H$4000)</f>
        <v>0</v>
      </c>
      <c r="E241" s="8">
        <f>SUMIF(Mar!$N$4:$N$4000, 'Tag 4'!B241, Mar!$H$4:$H$4000)</f>
        <v>0</v>
      </c>
      <c r="F241" s="8">
        <f>SUMIF(Apr!$N$4:$N$4000, 'Tag 4'!B241, Apr!$H$4:$H$4000)</f>
        <v>0</v>
      </c>
      <c r="G241" s="8">
        <f>SUMIF(May!$N$4:$N$4000, 'Tag 4'!B241, May!$H$4:$H$4000)</f>
        <v>0</v>
      </c>
      <c r="H241" s="8">
        <f>SUMIF(Jun!$N$4:$N$4000, 'Tag 4'!B241, Jun!$H$4:$H$4000)</f>
        <v>0</v>
      </c>
      <c r="I241" s="8">
        <f>SUMIF(Jul!$N$4:$N$4000, 'Tag 4'!B241, Jul!$H$4:$H$4000)</f>
        <v>0</v>
      </c>
      <c r="J241" s="8">
        <f>SUMIF(Aug!$N$4:$N$4000, 'Tag 4'!B241, Aug!$H$4:$H$4000)</f>
        <v>0</v>
      </c>
      <c r="K241" s="8">
        <f>SUMIF(Sep!$N$4:$N$4000, 'Tag 4'!B241, Sep!$H$4:$H$4000)</f>
        <v>0</v>
      </c>
      <c r="L241" s="8">
        <f>SUMIF(Oct!$N$4:$N$4000, 'Tag 4'!B241, Oct!$H$4:$H$4000)</f>
        <v>0</v>
      </c>
      <c r="M241" s="8">
        <f>SUMIF(Nov!$N$4:$N$4000, 'Tag 4'!B241, Nov!$H$4:$H$4000)</f>
        <v>0</v>
      </c>
      <c r="N241" s="8">
        <f>SUMIF(Dec!$N$4:$N$4000, 'Tag 4'!B241, Dec!$H$4:$H$4000)</f>
        <v>0</v>
      </c>
      <c r="O241" s="1">
        <f t="shared" si="4"/>
        <v>0</v>
      </c>
    </row>
    <row r="242" spans="2:15" x14ac:dyDescent="0.2">
      <c r="B242" s="21">
        <f>Tags!L242</f>
        <v>0</v>
      </c>
      <c r="C242" s="8">
        <f>SUMIF(Jan!$N$4:$N$4000, 'Tag 4'!B242, Jan!$H$4:$H$4000)</f>
        <v>0</v>
      </c>
      <c r="D242" s="8">
        <f>SUMIF(Feb!$N$4:$N$4000, 'Tag 4'!B242, Feb!$H$4:$H$4000)</f>
        <v>0</v>
      </c>
      <c r="E242" s="8">
        <f>SUMIF(Mar!$N$4:$N$4000, 'Tag 4'!B242, Mar!$H$4:$H$4000)</f>
        <v>0</v>
      </c>
      <c r="F242" s="8">
        <f>SUMIF(Apr!$N$4:$N$4000, 'Tag 4'!B242, Apr!$H$4:$H$4000)</f>
        <v>0</v>
      </c>
      <c r="G242" s="8">
        <f>SUMIF(May!$N$4:$N$4000, 'Tag 4'!B242, May!$H$4:$H$4000)</f>
        <v>0</v>
      </c>
      <c r="H242" s="8">
        <f>SUMIF(Jun!$N$4:$N$4000, 'Tag 4'!B242, Jun!$H$4:$H$4000)</f>
        <v>0</v>
      </c>
      <c r="I242" s="8">
        <f>SUMIF(Jul!$N$4:$N$4000, 'Tag 4'!B242, Jul!$H$4:$H$4000)</f>
        <v>0</v>
      </c>
      <c r="J242" s="8">
        <f>SUMIF(Aug!$N$4:$N$4000, 'Tag 4'!B242, Aug!$H$4:$H$4000)</f>
        <v>0</v>
      </c>
      <c r="K242" s="8">
        <f>SUMIF(Sep!$N$4:$N$4000, 'Tag 4'!B242, Sep!$H$4:$H$4000)</f>
        <v>0</v>
      </c>
      <c r="L242" s="8">
        <f>SUMIF(Oct!$N$4:$N$4000, 'Tag 4'!B242, Oct!$H$4:$H$4000)</f>
        <v>0</v>
      </c>
      <c r="M242" s="8">
        <f>SUMIF(Nov!$N$4:$N$4000, 'Tag 4'!B242, Nov!$H$4:$H$4000)</f>
        <v>0</v>
      </c>
      <c r="N242" s="8">
        <f>SUMIF(Dec!$N$4:$N$4000, 'Tag 4'!B242, Dec!$H$4:$H$4000)</f>
        <v>0</v>
      </c>
      <c r="O242" s="1">
        <f t="shared" si="4"/>
        <v>0</v>
      </c>
    </row>
    <row r="243" spans="2:15" x14ac:dyDescent="0.2">
      <c r="B243" s="21">
        <f>Tags!L243</f>
        <v>0</v>
      </c>
      <c r="C243" s="8">
        <f>SUMIF(Jan!$N$4:$N$4000, 'Tag 4'!B243, Jan!$H$4:$H$4000)</f>
        <v>0</v>
      </c>
      <c r="D243" s="8">
        <f>SUMIF(Feb!$N$4:$N$4000, 'Tag 4'!B243, Feb!$H$4:$H$4000)</f>
        <v>0</v>
      </c>
      <c r="E243" s="8">
        <f>SUMIF(Mar!$N$4:$N$4000, 'Tag 4'!B243, Mar!$H$4:$H$4000)</f>
        <v>0</v>
      </c>
      <c r="F243" s="8">
        <f>SUMIF(Apr!$N$4:$N$4000, 'Tag 4'!B243, Apr!$H$4:$H$4000)</f>
        <v>0</v>
      </c>
      <c r="G243" s="8">
        <f>SUMIF(May!$N$4:$N$4000, 'Tag 4'!B243, May!$H$4:$H$4000)</f>
        <v>0</v>
      </c>
      <c r="H243" s="8">
        <f>SUMIF(Jun!$N$4:$N$4000, 'Tag 4'!B243, Jun!$H$4:$H$4000)</f>
        <v>0</v>
      </c>
      <c r="I243" s="8">
        <f>SUMIF(Jul!$N$4:$N$4000, 'Tag 4'!B243, Jul!$H$4:$H$4000)</f>
        <v>0</v>
      </c>
      <c r="J243" s="8">
        <f>SUMIF(Aug!$N$4:$N$4000, 'Tag 4'!B243, Aug!$H$4:$H$4000)</f>
        <v>0</v>
      </c>
      <c r="K243" s="8">
        <f>SUMIF(Sep!$N$4:$N$4000, 'Tag 4'!B243, Sep!$H$4:$H$4000)</f>
        <v>0</v>
      </c>
      <c r="L243" s="8">
        <f>SUMIF(Oct!$N$4:$N$4000, 'Tag 4'!B243, Oct!$H$4:$H$4000)</f>
        <v>0</v>
      </c>
      <c r="M243" s="8">
        <f>SUMIF(Nov!$N$4:$N$4000, 'Tag 4'!B243, Nov!$H$4:$H$4000)</f>
        <v>0</v>
      </c>
      <c r="N243" s="8">
        <f>SUMIF(Dec!$N$4:$N$4000, 'Tag 4'!B243, Dec!$H$4:$H$4000)</f>
        <v>0</v>
      </c>
      <c r="O243" s="1">
        <f t="shared" si="4"/>
        <v>0</v>
      </c>
    </row>
    <row r="244" spans="2:15" x14ac:dyDescent="0.2">
      <c r="B244" s="21">
        <f>Tags!L244</f>
        <v>0</v>
      </c>
      <c r="C244" s="8">
        <f>SUMIF(Jan!$N$4:$N$4000, 'Tag 4'!B244, Jan!$H$4:$H$4000)</f>
        <v>0</v>
      </c>
      <c r="D244" s="8">
        <f>SUMIF(Feb!$N$4:$N$4000, 'Tag 4'!B244, Feb!$H$4:$H$4000)</f>
        <v>0</v>
      </c>
      <c r="E244" s="8">
        <f>SUMIF(Mar!$N$4:$N$4000, 'Tag 4'!B244, Mar!$H$4:$H$4000)</f>
        <v>0</v>
      </c>
      <c r="F244" s="8">
        <f>SUMIF(Apr!$N$4:$N$4000, 'Tag 4'!B244, Apr!$H$4:$H$4000)</f>
        <v>0</v>
      </c>
      <c r="G244" s="8">
        <f>SUMIF(May!$N$4:$N$4000, 'Tag 4'!B244, May!$H$4:$H$4000)</f>
        <v>0</v>
      </c>
      <c r="H244" s="8">
        <f>SUMIF(Jun!$N$4:$N$4000, 'Tag 4'!B244, Jun!$H$4:$H$4000)</f>
        <v>0</v>
      </c>
      <c r="I244" s="8">
        <f>SUMIF(Jul!$N$4:$N$4000, 'Tag 4'!B244, Jul!$H$4:$H$4000)</f>
        <v>0</v>
      </c>
      <c r="J244" s="8">
        <f>SUMIF(Aug!$N$4:$N$4000, 'Tag 4'!B244, Aug!$H$4:$H$4000)</f>
        <v>0</v>
      </c>
      <c r="K244" s="8">
        <f>SUMIF(Sep!$N$4:$N$4000, 'Tag 4'!B244, Sep!$H$4:$H$4000)</f>
        <v>0</v>
      </c>
      <c r="L244" s="8">
        <f>SUMIF(Oct!$N$4:$N$4000, 'Tag 4'!B244, Oct!$H$4:$H$4000)</f>
        <v>0</v>
      </c>
      <c r="M244" s="8">
        <f>SUMIF(Nov!$N$4:$N$4000, 'Tag 4'!B244, Nov!$H$4:$H$4000)</f>
        <v>0</v>
      </c>
      <c r="N244" s="8">
        <f>SUMIF(Dec!$N$4:$N$4000, 'Tag 4'!B244, Dec!$H$4:$H$4000)</f>
        <v>0</v>
      </c>
      <c r="O244" s="1">
        <f t="shared" si="4"/>
        <v>0</v>
      </c>
    </row>
    <row r="245" spans="2:15" x14ac:dyDescent="0.2">
      <c r="B245" s="21">
        <f>Tags!L245</f>
        <v>0</v>
      </c>
      <c r="C245" s="8">
        <f>SUMIF(Jan!$N$4:$N$4000, 'Tag 4'!B245, Jan!$H$4:$H$4000)</f>
        <v>0</v>
      </c>
      <c r="D245" s="8">
        <f>SUMIF(Feb!$N$4:$N$4000, 'Tag 4'!B245, Feb!$H$4:$H$4000)</f>
        <v>0</v>
      </c>
      <c r="E245" s="8">
        <f>SUMIF(Mar!$N$4:$N$4000, 'Tag 4'!B245, Mar!$H$4:$H$4000)</f>
        <v>0</v>
      </c>
      <c r="F245" s="8">
        <f>SUMIF(Apr!$N$4:$N$4000, 'Tag 4'!B245, Apr!$H$4:$H$4000)</f>
        <v>0</v>
      </c>
      <c r="G245" s="8">
        <f>SUMIF(May!$N$4:$N$4000, 'Tag 4'!B245, May!$H$4:$H$4000)</f>
        <v>0</v>
      </c>
      <c r="H245" s="8">
        <f>SUMIF(Jun!$N$4:$N$4000, 'Tag 4'!B245, Jun!$H$4:$H$4000)</f>
        <v>0</v>
      </c>
      <c r="I245" s="8">
        <f>SUMIF(Jul!$N$4:$N$4000, 'Tag 4'!B245, Jul!$H$4:$H$4000)</f>
        <v>0</v>
      </c>
      <c r="J245" s="8">
        <f>SUMIF(Aug!$N$4:$N$4000, 'Tag 4'!B245, Aug!$H$4:$H$4000)</f>
        <v>0</v>
      </c>
      <c r="K245" s="8">
        <f>SUMIF(Sep!$N$4:$N$4000, 'Tag 4'!B245, Sep!$H$4:$H$4000)</f>
        <v>0</v>
      </c>
      <c r="L245" s="8">
        <f>SUMIF(Oct!$N$4:$N$4000, 'Tag 4'!B245, Oct!$H$4:$H$4000)</f>
        <v>0</v>
      </c>
      <c r="M245" s="8">
        <f>SUMIF(Nov!$N$4:$N$4000, 'Tag 4'!B245, Nov!$H$4:$H$4000)</f>
        <v>0</v>
      </c>
      <c r="N245" s="8">
        <f>SUMIF(Dec!$N$4:$N$4000, 'Tag 4'!B245, Dec!$H$4:$H$4000)</f>
        <v>0</v>
      </c>
      <c r="O245" s="1">
        <f t="shared" si="4"/>
        <v>0</v>
      </c>
    </row>
    <row r="246" spans="2:15" x14ac:dyDescent="0.2">
      <c r="B246" s="21">
        <f>Tags!L246</f>
        <v>0</v>
      </c>
      <c r="C246" s="8">
        <f>SUMIF(Jan!$N$4:$N$4000, 'Tag 4'!B246, Jan!$H$4:$H$4000)</f>
        <v>0</v>
      </c>
      <c r="D246" s="8">
        <f>SUMIF(Feb!$N$4:$N$4000, 'Tag 4'!B246, Feb!$H$4:$H$4000)</f>
        <v>0</v>
      </c>
      <c r="E246" s="8">
        <f>SUMIF(Mar!$N$4:$N$4000, 'Tag 4'!B246, Mar!$H$4:$H$4000)</f>
        <v>0</v>
      </c>
      <c r="F246" s="8">
        <f>SUMIF(Apr!$N$4:$N$4000, 'Tag 4'!B246, Apr!$H$4:$H$4000)</f>
        <v>0</v>
      </c>
      <c r="G246" s="8">
        <f>SUMIF(May!$N$4:$N$4000, 'Tag 4'!B246, May!$H$4:$H$4000)</f>
        <v>0</v>
      </c>
      <c r="H246" s="8">
        <f>SUMIF(Jun!$N$4:$N$4000, 'Tag 4'!B246, Jun!$H$4:$H$4000)</f>
        <v>0</v>
      </c>
      <c r="I246" s="8">
        <f>SUMIF(Jul!$N$4:$N$4000, 'Tag 4'!B246, Jul!$H$4:$H$4000)</f>
        <v>0</v>
      </c>
      <c r="J246" s="8">
        <f>SUMIF(Aug!$N$4:$N$4000, 'Tag 4'!B246, Aug!$H$4:$H$4000)</f>
        <v>0</v>
      </c>
      <c r="K246" s="8">
        <f>SUMIF(Sep!$N$4:$N$4000, 'Tag 4'!B246, Sep!$H$4:$H$4000)</f>
        <v>0</v>
      </c>
      <c r="L246" s="8">
        <f>SUMIF(Oct!$N$4:$N$4000, 'Tag 4'!B246, Oct!$H$4:$H$4000)</f>
        <v>0</v>
      </c>
      <c r="M246" s="8">
        <f>SUMIF(Nov!$N$4:$N$4000, 'Tag 4'!B246, Nov!$H$4:$H$4000)</f>
        <v>0</v>
      </c>
      <c r="N246" s="8">
        <f>SUMIF(Dec!$N$4:$N$4000, 'Tag 4'!B246, Dec!$H$4:$H$4000)</f>
        <v>0</v>
      </c>
      <c r="O246" s="1">
        <f t="shared" si="4"/>
        <v>0</v>
      </c>
    </row>
    <row r="247" spans="2:15" x14ac:dyDescent="0.2">
      <c r="B247" s="21">
        <f>Tags!L247</f>
        <v>0</v>
      </c>
      <c r="C247" s="8">
        <f>SUMIF(Jan!$N$4:$N$4000, 'Tag 4'!B247, Jan!$H$4:$H$4000)</f>
        <v>0</v>
      </c>
      <c r="D247" s="8">
        <f>SUMIF(Feb!$N$4:$N$4000, 'Tag 4'!B247, Feb!$H$4:$H$4000)</f>
        <v>0</v>
      </c>
      <c r="E247" s="8">
        <f>SUMIF(Mar!$N$4:$N$4000, 'Tag 4'!B247, Mar!$H$4:$H$4000)</f>
        <v>0</v>
      </c>
      <c r="F247" s="8">
        <f>SUMIF(Apr!$N$4:$N$4000, 'Tag 4'!B247, Apr!$H$4:$H$4000)</f>
        <v>0</v>
      </c>
      <c r="G247" s="8">
        <f>SUMIF(May!$N$4:$N$4000, 'Tag 4'!B247, May!$H$4:$H$4000)</f>
        <v>0</v>
      </c>
      <c r="H247" s="8">
        <f>SUMIF(Jun!$N$4:$N$4000, 'Tag 4'!B247, Jun!$H$4:$H$4000)</f>
        <v>0</v>
      </c>
      <c r="I247" s="8">
        <f>SUMIF(Jul!$N$4:$N$4000, 'Tag 4'!B247, Jul!$H$4:$H$4000)</f>
        <v>0</v>
      </c>
      <c r="J247" s="8">
        <f>SUMIF(Aug!$N$4:$N$4000, 'Tag 4'!B247, Aug!$H$4:$H$4000)</f>
        <v>0</v>
      </c>
      <c r="K247" s="8">
        <f>SUMIF(Sep!$N$4:$N$4000, 'Tag 4'!B247, Sep!$H$4:$H$4000)</f>
        <v>0</v>
      </c>
      <c r="L247" s="8">
        <f>SUMIF(Oct!$N$4:$N$4000, 'Tag 4'!B247, Oct!$H$4:$H$4000)</f>
        <v>0</v>
      </c>
      <c r="M247" s="8">
        <f>SUMIF(Nov!$N$4:$N$4000, 'Tag 4'!B247, Nov!$H$4:$H$4000)</f>
        <v>0</v>
      </c>
      <c r="N247" s="8">
        <f>SUMIF(Dec!$N$4:$N$4000, 'Tag 4'!B247, Dec!$H$4:$H$4000)</f>
        <v>0</v>
      </c>
      <c r="O247" s="1">
        <f t="shared" si="4"/>
        <v>0</v>
      </c>
    </row>
    <row r="248" spans="2:15" x14ac:dyDescent="0.2">
      <c r="B248" s="21">
        <f>Tags!L248</f>
        <v>0</v>
      </c>
      <c r="C248" s="8">
        <f>SUMIF(Jan!$N$4:$N$4000, 'Tag 4'!B248, Jan!$H$4:$H$4000)</f>
        <v>0</v>
      </c>
      <c r="D248" s="8">
        <f>SUMIF(Feb!$N$4:$N$4000, 'Tag 4'!B248, Feb!$H$4:$H$4000)</f>
        <v>0</v>
      </c>
      <c r="E248" s="8">
        <f>SUMIF(Mar!$N$4:$N$4000, 'Tag 4'!B248, Mar!$H$4:$H$4000)</f>
        <v>0</v>
      </c>
      <c r="F248" s="8">
        <f>SUMIF(Apr!$N$4:$N$4000, 'Tag 4'!B248, Apr!$H$4:$H$4000)</f>
        <v>0</v>
      </c>
      <c r="G248" s="8">
        <f>SUMIF(May!$N$4:$N$4000, 'Tag 4'!B248, May!$H$4:$H$4000)</f>
        <v>0</v>
      </c>
      <c r="H248" s="8">
        <f>SUMIF(Jun!$N$4:$N$4000, 'Tag 4'!B248, Jun!$H$4:$H$4000)</f>
        <v>0</v>
      </c>
      <c r="I248" s="8">
        <f>SUMIF(Jul!$N$4:$N$4000, 'Tag 4'!B248, Jul!$H$4:$H$4000)</f>
        <v>0</v>
      </c>
      <c r="J248" s="8">
        <f>SUMIF(Aug!$N$4:$N$4000, 'Tag 4'!B248, Aug!$H$4:$H$4000)</f>
        <v>0</v>
      </c>
      <c r="K248" s="8">
        <f>SUMIF(Sep!$N$4:$N$4000, 'Tag 4'!B248, Sep!$H$4:$H$4000)</f>
        <v>0</v>
      </c>
      <c r="L248" s="8">
        <f>SUMIF(Oct!$N$4:$N$4000, 'Tag 4'!B248, Oct!$H$4:$H$4000)</f>
        <v>0</v>
      </c>
      <c r="M248" s="8">
        <f>SUMIF(Nov!$N$4:$N$4000, 'Tag 4'!B248, Nov!$H$4:$H$4000)</f>
        <v>0</v>
      </c>
      <c r="N248" s="8">
        <f>SUMIF(Dec!$N$4:$N$4000, 'Tag 4'!B248, Dec!$H$4:$H$4000)</f>
        <v>0</v>
      </c>
      <c r="O248" s="1">
        <f t="shared" si="4"/>
        <v>0</v>
      </c>
    </row>
    <row r="249" spans="2:15" x14ac:dyDescent="0.2">
      <c r="B249" s="21">
        <f>Tags!L249</f>
        <v>0</v>
      </c>
      <c r="C249" s="8">
        <f>SUMIF(Jan!$N$4:$N$4000, 'Tag 4'!B249, Jan!$H$4:$H$4000)</f>
        <v>0</v>
      </c>
      <c r="D249" s="8">
        <f>SUMIF(Feb!$N$4:$N$4000, 'Tag 4'!B249, Feb!$H$4:$H$4000)</f>
        <v>0</v>
      </c>
      <c r="E249" s="8">
        <f>SUMIF(Mar!$N$4:$N$4000, 'Tag 4'!B249, Mar!$H$4:$H$4000)</f>
        <v>0</v>
      </c>
      <c r="F249" s="8">
        <f>SUMIF(Apr!$N$4:$N$4000, 'Tag 4'!B249, Apr!$H$4:$H$4000)</f>
        <v>0</v>
      </c>
      <c r="G249" s="8">
        <f>SUMIF(May!$N$4:$N$4000, 'Tag 4'!B249, May!$H$4:$H$4000)</f>
        <v>0</v>
      </c>
      <c r="H249" s="8">
        <f>SUMIF(Jun!$N$4:$N$4000, 'Tag 4'!B249, Jun!$H$4:$H$4000)</f>
        <v>0</v>
      </c>
      <c r="I249" s="8">
        <f>SUMIF(Jul!$N$4:$N$4000, 'Tag 4'!B249, Jul!$H$4:$H$4000)</f>
        <v>0</v>
      </c>
      <c r="J249" s="8">
        <f>SUMIF(Aug!$N$4:$N$4000, 'Tag 4'!B249, Aug!$H$4:$H$4000)</f>
        <v>0</v>
      </c>
      <c r="K249" s="8">
        <f>SUMIF(Sep!$N$4:$N$4000, 'Tag 4'!B249, Sep!$H$4:$H$4000)</f>
        <v>0</v>
      </c>
      <c r="L249" s="8">
        <f>SUMIF(Oct!$N$4:$N$4000, 'Tag 4'!B249, Oct!$H$4:$H$4000)</f>
        <v>0</v>
      </c>
      <c r="M249" s="8">
        <f>SUMIF(Nov!$N$4:$N$4000, 'Tag 4'!B249, Nov!$H$4:$H$4000)</f>
        <v>0</v>
      </c>
      <c r="N249" s="8">
        <f>SUMIF(Dec!$N$4:$N$4000, 'Tag 4'!B249, Dec!$H$4:$H$4000)</f>
        <v>0</v>
      </c>
      <c r="O249" s="1">
        <f t="shared" si="4"/>
        <v>0</v>
      </c>
    </row>
    <row r="250" spans="2:15" x14ac:dyDescent="0.2">
      <c r="B250" s="21">
        <f>Tags!L250</f>
        <v>0</v>
      </c>
      <c r="C250" s="8">
        <f>SUMIF(Jan!$N$4:$N$4000, 'Tag 4'!B250, Jan!$H$4:$H$4000)</f>
        <v>0</v>
      </c>
      <c r="D250" s="8">
        <f>SUMIF(Feb!$N$4:$N$4000, 'Tag 4'!B250, Feb!$H$4:$H$4000)</f>
        <v>0</v>
      </c>
      <c r="E250" s="8">
        <f>SUMIF(Mar!$N$4:$N$4000, 'Tag 4'!B250, Mar!$H$4:$H$4000)</f>
        <v>0</v>
      </c>
      <c r="F250" s="8">
        <f>SUMIF(Apr!$N$4:$N$4000, 'Tag 4'!B250, Apr!$H$4:$H$4000)</f>
        <v>0</v>
      </c>
      <c r="G250" s="8">
        <f>SUMIF(May!$N$4:$N$4000, 'Tag 4'!B250, May!$H$4:$H$4000)</f>
        <v>0</v>
      </c>
      <c r="H250" s="8">
        <f>SUMIF(Jun!$N$4:$N$4000, 'Tag 4'!B250, Jun!$H$4:$H$4000)</f>
        <v>0</v>
      </c>
      <c r="I250" s="8">
        <f>SUMIF(Jul!$N$4:$N$4000, 'Tag 4'!B250, Jul!$H$4:$H$4000)</f>
        <v>0</v>
      </c>
      <c r="J250" s="8">
        <f>SUMIF(Aug!$N$4:$N$4000, 'Tag 4'!B250, Aug!$H$4:$H$4000)</f>
        <v>0</v>
      </c>
      <c r="K250" s="8">
        <f>SUMIF(Sep!$N$4:$N$4000, 'Tag 4'!B250, Sep!$H$4:$H$4000)</f>
        <v>0</v>
      </c>
      <c r="L250" s="8">
        <f>SUMIF(Oct!$N$4:$N$4000, 'Tag 4'!B250, Oct!$H$4:$H$4000)</f>
        <v>0</v>
      </c>
      <c r="M250" s="8">
        <f>SUMIF(Nov!$N$4:$N$4000, 'Tag 4'!B250, Nov!$H$4:$H$4000)</f>
        <v>0</v>
      </c>
      <c r="N250" s="8">
        <f>SUMIF(Dec!$N$4:$N$4000, 'Tag 4'!B250, Dec!$H$4:$H$4000)</f>
        <v>0</v>
      </c>
      <c r="O250" s="1">
        <f t="shared" si="4"/>
        <v>0</v>
      </c>
    </row>
    <row r="251" spans="2:15" x14ac:dyDescent="0.2">
      <c r="B251" s="21">
        <f>Tags!L251</f>
        <v>0</v>
      </c>
      <c r="C251" s="8">
        <f>SUMIF(Jan!$N$4:$N$4000, 'Tag 4'!B251, Jan!$H$4:$H$4000)</f>
        <v>0</v>
      </c>
      <c r="D251" s="8">
        <f>SUMIF(Feb!$N$4:$N$4000, 'Tag 4'!B251, Feb!$H$4:$H$4000)</f>
        <v>0</v>
      </c>
      <c r="E251" s="8">
        <f>SUMIF(Mar!$N$4:$N$4000, 'Tag 4'!B251, Mar!$H$4:$H$4000)</f>
        <v>0</v>
      </c>
      <c r="F251" s="8">
        <f>SUMIF(Apr!$N$4:$N$4000, 'Tag 4'!B251, Apr!$H$4:$H$4000)</f>
        <v>0</v>
      </c>
      <c r="G251" s="8">
        <f>SUMIF(May!$N$4:$N$4000, 'Tag 4'!B251, May!$H$4:$H$4000)</f>
        <v>0</v>
      </c>
      <c r="H251" s="8">
        <f>SUMIF(Jun!$N$4:$N$4000, 'Tag 4'!B251, Jun!$H$4:$H$4000)</f>
        <v>0</v>
      </c>
      <c r="I251" s="8">
        <f>SUMIF(Jul!$N$4:$N$4000, 'Tag 4'!B251, Jul!$H$4:$H$4000)</f>
        <v>0</v>
      </c>
      <c r="J251" s="8">
        <f>SUMIF(Aug!$N$4:$N$4000, 'Tag 4'!B251, Aug!$H$4:$H$4000)</f>
        <v>0</v>
      </c>
      <c r="K251" s="8">
        <f>SUMIF(Sep!$N$4:$N$4000, 'Tag 4'!B251, Sep!$H$4:$H$4000)</f>
        <v>0</v>
      </c>
      <c r="L251" s="8">
        <f>SUMIF(Oct!$N$4:$N$4000, 'Tag 4'!B251, Oct!$H$4:$H$4000)</f>
        <v>0</v>
      </c>
      <c r="M251" s="8">
        <f>SUMIF(Nov!$N$4:$N$4000, 'Tag 4'!B251, Nov!$H$4:$H$4000)</f>
        <v>0</v>
      </c>
      <c r="N251" s="8">
        <f>SUMIF(Dec!$N$4:$N$4000, 'Tag 4'!B251, Dec!$H$4:$H$4000)</f>
        <v>0</v>
      </c>
      <c r="O251" s="1">
        <f t="shared" si="4"/>
        <v>0</v>
      </c>
    </row>
    <row r="252" spans="2:15" x14ac:dyDescent="0.2">
      <c r="B252" s="21">
        <f>Tags!L252</f>
        <v>0</v>
      </c>
      <c r="C252" s="8">
        <f>SUMIF(Jan!$N$4:$N$4000, 'Tag 4'!B252, Jan!$H$4:$H$4000)</f>
        <v>0</v>
      </c>
      <c r="D252" s="8">
        <f>SUMIF(Feb!$N$4:$N$4000, 'Tag 4'!B252, Feb!$H$4:$H$4000)</f>
        <v>0</v>
      </c>
      <c r="E252" s="8">
        <f>SUMIF(Mar!$N$4:$N$4000, 'Tag 4'!B252, Mar!$H$4:$H$4000)</f>
        <v>0</v>
      </c>
      <c r="F252" s="8">
        <f>SUMIF(Apr!$N$4:$N$4000, 'Tag 4'!B252, Apr!$H$4:$H$4000)</f>
        <v>0</v>
      </c>
      <c r="G252" s="8">
        <f>SUMIF(May!$N$4:$N$4000, 'Tag 4'!B252, May!$H$4:$H$4000)</f>
        <v>0</v>
      </c>
      <c r="H252" s="8">
        <f>SUMIF(Jun!$N$4:$N$4000, 'Tag 4'!B252, Jun!$H$4:$H$4000)</f>
        <v>0</v>
      </c>
      <c r="I252" s="8">
        <f>SUMIF(Jul!$N$4:$N$4000, 'Tag 4'!B252, Jul!$H$4:$H$4000)</f>
        <v>0</v>
      </c>
      <c r="J252" s="8">
        <f>SUMIF(Aug!$N$4:$N$4000, 'Tag 4'!B252, Aug!$H$4:$H$4000)</f>
        <v>0</v>
      </c>
      <c r="K252" s="8">
        <f>SUMIF(Sep!$N$4:$N$4000, 'Tag 4'!B252, Sep!$H$4:$H$4000)</f>
        <v>0</v>
      </c>
      <c r="L252" s="8">
        <f>SUMIF(Oct!$N$4:$N$4000, 'Tag 4'!B252, Oct!$H$4:$H$4000)</f>
        <v>0</v>
      </c>
      <c r="M252" s="8">
        <f>SUMIF(Nov!$N$4:$N$4000, 'Tag 4'!B252, Nov!$H$4:$H$4000)</f>
        <v>0</v>
      </c>
      <c r="N252" s="8">
        <f>SUMIF(Dec!$N$4:$N$4000, 'Tag 4'!B252, Dec!$H$4:$H$4000)</f>
        <v>0</v>
      </c>
      <c r="O252" s="1">
        <f t="shared" si="4"/>
        <v>0</v>
      </c>
    </row>
    <row r="253" spans="2:15" x14ac:dyDescent="0.2">
      <c r="B253" s="21">
        <f>Tags!L253</f>
        <v>0</v>
      </c>
      <c r="C253" s="8">
        <f>SUMIF(Jan!$N$4:$N$4000, 'Tag 4'!B253, Jan!$H$4:$H$4000)</f>
        <v>0</v>
      </c>
      <c r="D253" s="8">
        <f>SUMIF(Feb!$N$4:$N$4000, 'Tag 4'!B253, Feb!$H$4:$H$4000)</f>
        <v>0</v>
      </c>
      <c r="E253" s="8">
        <f>SUMIF(Mar!$N$4:$N$4000, 'Tag 4'!B253, Mar!$H$4:$H$4000)</f>
        <v>0</v>
      </c>
      <c r="F253" s="8">
        <f>SUMIF(Apr!$N$4:$N$4000, 'Tag 4'!B253, Apr!$H$4:$H$4000)</f>
        <v>0</v>
      </c>
      <c r="G253" s="8">
        <f>SUMIF(May!$N$4:$N$4000, 'Tag 4'!B253, May!$H$4:$H$4000)</f>
        <v>0</v>
      </c>
      <c r="H253" s="8">
        <f>SUMIF(Jun!$N$4:$N$4000, 'Tag 4'!B253, Jun!$H$4:$H$4000)</f>
        <v>0</v>
      </c>
      <c r="I253" s="8">
        <f>SUMIF(Jul!$N$4:$N$4000, 'Tag 4'!B253, Jul!$H$4:$H$4000)</f>
        <v>0</v>
      </c>
      <c r="J253" s="8">
        <f>SUMIF(Aug!$N$4:$N$4000, 'Tag 4'!B253, Aug!$H$4:$H$4000)</f>
        <v>0</v>
      </c>
      <c r="K253" s="8">
        <f>SUMIF(Sep!$N$4:$N$4000, 'Tag 4'!B253, Sep!$H$4:$H$4000)</f>
        <v>0</v>
      </c>
      <c r="L253" s="8">
        <f>SUMIF(Oct!$N$4:$N$4000, 'Tag 4'!B253, Oct!$H$4:$H$4000)</f>
        <v>0</v>
      </c>
      <c r="M253" s="8">
        <f>SUMIF(Nov!$N$4:$N$4000, 'Tag 4'!B253, Nov!$H$4:$H$4000)</f>
        <v>0</v>
      </c>
      <c r="N253" s="8">
        <f>SUMIF(Dec!$N$4:$N$4000, 'Tag 4'!B253, Dec!$H$4:$H$4000)</f>
        <v>0</v>
      </c>
      <c r="O253" s="1">
        <f t="shared" si="4"/>
        <v>0</v>
      </c>
    </row>
    <row r="254" spans="2:15" x14ac:dyDescent="0.2">
      <c r="B254" s="21">
        <f>Tags!L254</f>
        <v>0</v>
      </c>
      <c r="C254" s="8">
        <f>SUMIF(Jan!$N$4:$N$4000, 'Tag 4'!B254, Jan!$H$4:$H$4000)</f>
        <v>0</v>
      </c>
      <c r="D254" s="8">
        <f>SUMIF(Feb!$N$4:$N$4000, 'Tag 4'!B254, Feb!$H$4:$H$4000)</f>
        <v>0</v>
      </c>
      <c r="E254" s="8">
        <f>SUMIF(Mar!$N$4:$N$4000, 'Tag 4'!B254, Mar!$H$4:$H$4000)</f>
        <v>0</v>
      </c>
      <c r="F254" s="8">
        <f>SUMIF(Apr!$N$4:$N$4000, 'Tag 4'!B254, Apr!$H$4:$H$4000)</f>
        <v>0</v>
      </c>
      <c r="G254" s="8">
        <f>SUMIF(May!$N$4:$N$4000, 'Tag 4'!B254, May!$H$4:$H$4000)</f>
        <v>0</v>
      </c>
      <c r="H254" s="8">
        <f>SUMIF(Jun!$N$4:$N$4000, 'Tag 4'!B254, Jun!$H$4:$H$4000)</f>
        <v>0</v>
      </c>
      <c r="I254" s="8">
        <f>SUMIF(Jul!$N$4:$N$4000, 'Tag 4'!B254, Jul!$H$4:$H$4000)</f>
        <v>0</v>
      </c>
      <c r="J254" s="8">
        <f>SUMIF(Aug!$N$4:$N$4000, 'Tag 4'!B254, Aug!$H$4:$H$4000)</f>
        <v>0</v>
      </c>
      <c r="K254" s="8">
        <f>SUMIF(Sep!$N$4:$N$4000, 'Tag 4'!B254, Sep!$H$4:$H$4000)</f>
        <v>0</v>
      </c>
      <c r="L254" s="8">
        <f>SUMIF(Oct!$N$4:$N$4000, 'Tag 4'!B254, Oct!$H$4:$H$4000)</f>
        <v>0</v>
      </c>
      <c r="M254" s="8">
        <f>SUMIF(Nov!$N$4:$N$4000, 'Tag 4'!B254, Nov!$H$4:$H$4000)</f>
        <v>0</v>
      </c>
      <c r="N254" s="8">
        <f>SUMIF(Dec!$N$4:$N$4000, 'Tag 4'!B254, Dec!$H$4:$H$4000)</f>
        <v>0</v>
      </c>
      <c r="O254" s="1">
        <f t="shared" si="4"/>
        <v>0</v>
      </c>
    </row>
    <row r="255" spans="2:15" x14ac:dyDescent="0.2">
      <c r="B255" s="21">
        <f>Tags!L255</f>
        <v>0</v>
      </c>
      <c r="C255" s="8">
        <f>SUMIF(Jan!$N$4:$N$4000, 'Tag 4'!B255, Jan!$H$4:$H$4000)</f>
        <v>0</v>
      </c>
      <c r="D255" s="8">
        <f>SUMIF(Feb!$N$4:$N$4000, 'Tag 4'!B255, Feb!$H$4:$H$4000)</f>
        <v>0</v>
      </c>
      <c r="E255" s="8">
        <f>SUMIF(Mar!$N$4:$N$4000, 'Tag 4'!B255, Mar!$H$4:$H$4000)</f>
        <v>0</v>
      </c>
      <c r="F255" s="8">
        <f>SUMIF(Apr!$N$4:$N$4000, 'Tag 4'!B255, Apr!$H$4:$H$4000)</f>
        <v>0</v>
      </c>
      <c r="G255" s="8">
        <f>SUMIF(May!$N$4:$N$4000, 'Tag 4'!B255, May!$H$4:$H$4000)</f>
        <v>0</v>
      </c>
      <c r="H255" s="8">
        <f>SUMIF(Jun!$N$4:$N$4000, 'Tag 4'!B255, Jun!$H$4:$H$4000)</f>
        <v>0</v>
      </c>
      <c r="I255" s="8">
        <f>SUMIF(Jul!$N$4:$N$4000, 'Tag 4'!B255, Jul!$H$4:$H$4000)</f>
        <v>0</v>
      </c>
      <c r="J255" s="8">
        <f>SUMIF(Aug!$N$4:$N$4000, 'Tag 4'!B255, Aug!$H$4:$H$4000)</f>
        <v>0</v>
      </c>
      <c r="K255" s="8">
        <f>SUMIF(Sep!$N$4:$N$4000, 'Tag 4'!B255, Sep!$H$4:$H$4000)</f>
        <v>0</v>
      </c>
      <c r="L255" s="8">
        <f>SUMIF(Oct!$N$4:$N$4000, 'Tag 4'!B255, Oct!$H$4:$H$4000)</f>
        <v>0</v>
      </c>
      <c r="M255" s="8">
        <f>SUMIF(Nov!$N$4:$N$4000, 'Tag 4'!B255, Nov!$H$4:$H$4000)</f>
        <v>0</v>
      </c>
      <c r="N255" s="8">
        <f>SUMIF(Dec!$N$4:$N$4000, 'Tag 4'!B255, Dec!$H$4:$H$4000)</f>
        <v>0</v>
      </c>
      <c r="O255" s="1">
        <f t="shared" si="4"/>
        <v>0</v>
      </c>
    </row>
    <row r="256" spans="2:15" x14ac:dyDescent="0.2">
      <c r="B256" s="21">
        <f>Tags!L256</f>
        <v>0</v>
      </c>
      <c r="C256" s="8">
        <f>SUMIF(Jan!$N$4:$N$4000, 'Tag 4'!B256, Jan!$H$4:$H$4000)</f>
        <v>0</v>
      </c>
      <c r="D256" s="8">
        <f>SUMIF(Feb!$N$4:$N$4000, 'Tag 4'!B256, Feb!$H$4:$H$4000)</f>
        <v>0</v>
      </c>
      <c r="E256" s="8">
        <f>SUMIF(Mar!$N$4:$N$4000, 'Tag 4'!B256, Mar!$H$4:$H$4000)</f>
        <v>0</v>
      </c>
      <c r="F256" s="8">
        <f>SUMIF(Apr!$N$4:$N$4000, 'Tag 4'!B256, Apr!$H$4:$H$4000)</f>
        <v>0</v>
      </c>
      <c r="G256" s="8">
        <f>SUMIF(May!$N$4:$N$4000, 'Tag 4'!B256, May!$H$4:$H$4000)</f>
        <v>0</v>
      </c>
      <c r="H256" s="8">
        <f>SUMIF(Jun!$N$4:$N$4000, 'Tag 4'!B256, Jun!$H$4:$H$4000)</f>
        <v>0</v>
      </c>
      <c r="I256" s="8">
        <f>SUMIF(Jul!$N$4:$N$4000, 'Tag 4'!B256, Jul!$H$4:$H$4000)</f>
        <v>0</v>
      </c>
      <c r="J256" s="8">
        <f>SUMIF(Aug!$N$4:$N$4000, 'Tag 4'!B256, Aug!$H$4:$H$4000)</f>
        <v>0</v>
      </c>
      <c r="K256" s="8">
        <f>SUMIF(Sep!$N$4:$N$4000, 'Tag 4'!B256, Sep!$H$4:$H$4000)</f>
        <v>0</v>
      </c>
      <c r="L256" s="8">
        <f>SUMIF(Oct!$N$4:$N$4000, 'Tag 4'!B256, Oct!$H$4:$H$4000)</f>
        <v>0</v>
      </c>
      <c r="M256" s="8">
        <f>SUMIF(Nov!$N$4:$N$4000, 'Tag 4'!B256, Nov!$H$4:$H$4000)</f>
        <v>0</v>
      </c>
      <c r="N256" s="8">
        <f>SUMIF(Dec!$N$4:$N$4000, 'Tag 4'!B256, Dec!$H$4:$H$4000)</f>
        <v>0</v>
      </c>
      <c r="O256" s="1">
        <f t="shared" si="4"/>
        <v>0</v>
      </c>
    </row>
    <row r="257" spans="2:15" x14ac:dyDescent="0.2">
      <c r="B257" s="21">
        <f>Tags!L257</f>
        <v>0</v>
      </c>
      <c r="C257" s="8">
        <f>SUMIF(Jan!$N$4:$N$4000, 'Tag 4'!B257, Jan!$H$4:$H$4000)</f>
        <v>0</v>
      </c>
      <c r="D257" s="8">
        <f>SUMIF(Feb!$N$4:$N$4000, 'Tag 4'!B257, Feb!$H$4:$H$4000)</f>
        <v>0</v>
      </c>
      <c r="E257" s="8">
        <f>SUMIF(Mar!$N$4:$N$4000, 'Tag 4'!B257, Mar!$H$4:$H$4000)</f>
        <v>0</v>
      </c>
      <c r="F257" s="8">
        <f>SUMIF(Apr!$N$4:$N$4000, 'Tag 4'!B257, Apr!$H$4:$H$4000)</f>
        <v>0</v>
      </c>
      <c r="G257" s="8">
        <f>SUMIF(May!$N$4:$N$4000, 'Tag 4'!B257, May!$H$4:$H$4000)</f>
        <v>0</v>
      </c>
      <c r="H257" s="8">
        <f>SUMIF(Jun!$N$4:$N$4000, 'Tag 4'!B257, Jun!$H$4:$H$4000)</f>
        <v>0</v>
      </c>
      <c r="I257" s="8">
        <f>SUMIF(Jul!$N$4:$N$4000, 'Tag 4'!B257, Jul!$H$4:$H$4000)</f>
        <v>0</v>
      </c>
      <c r="J257" s="8">
        <f>SUMIF(Aug!$N$4:$N$4000, 'Tag 4'!B257, Aug!$H$4:$H$4000)</f>
        <v>0</v>
      </c>
      <c r="K257" s="8">
        <f>SUMIF(Sep!$N$4:$N$4000, 'Tag 4'!B257, Sep!$H$4:$H$4000)</f>
        <v>0</v>
      </c>
      <c r="L257" s="8">
        <f>SUMIF(Oct!$N$4:$N$4000, 'Tag 4'!B257, Oct!$H$4:$H$4000)</f>
        <v>0</v>
      </c>
      <c r="M257" s="8">
        <f>SUMIF(Nov!$N$4:$N$4000, 'Tag 4'!B257, Nov!$H$4:$H$4000)</f>
        <v>0</v>
      </c>
      <c r="N257" s="8">
        <f>SUMIF(Dec!$N$4:$N$4000, 'Tag 4'!B257, Dec!$H$4:$H$4000)</f>
        <v>0</v>
      </c>
      <c r="O257" s="1">
        <f t="shared" si="4"/>
        <v>0</v>
      </c>
    </row>
    <row r="258" spans="2:15" x14ac:dyDescent="0.2">
      <c r="B258" s="21">
        <f>Tags!L258</f>
        <v>0</v>
      </c>
      <c r="C258" s="8">
        <f>SUMIF(Jan!$N$4:$N$4000, 'Tag 4'!B258, Jan!$H$4:$H$4000)</f>
        <v>0</v>
      </c>
      <c r="D258" s="8">
        <f>SUMIF(Feb!$N$4:$N$4000, 'Tag 4'!B258, Feb!$H$4:$H$4000)</f>
        <v>0</v>
      </c>
      <c r="E258" s="8">
        <f>SUMIF(Mar!$N$4:$N$4000, 'Tag 4'!B258, Mar!$H$4:$H$4000)</f>
        <v>0</v>
      </c>
      <c r="F258" s="8">
        <f>SUMIF(Apr!$N$4:$N$4000, 'Tag 4'!B258, Apr!$H$4:$H$4000)</f>
        <v>0</v>
      </c>
      <c r="G258" s="8">
        <f>SUMIF(May!$N$4:$N$4000, 'Tag 4'!B258, May!$H$4:$H$4000)</f>
        <v>0</v>
      </c>
      <c r="H258" s="8">
        <f>SUMIF(Jun!$N$4:$N$4000, 'Tag 4'!B258, Jun!$H$4:$H$4000)</f>
        <v>0</v>
      </c>
      <c r="I258" s="8">
        <f>SUMIF(Jul!$N$4:$N$4000, 'Tag 4'!B258, Jul!$H$4:$H$4000)</f>
        <v>0</v>
      </c>
      <c r="J258" s="8">
        <f>SUMIF(Aug!$N$4:$N$4000, 'Tag 4'!B258, Aug!$H$4:$H$4000)</f>
        <v>0</v>
      </c>
      <c r="K258" s="8">
        <f>SUMIF(Sep!$N$4:$N$4000, 'Tag 4'!B258, Sep!$H$4:$H$4000)</f>
        <v>0</v>
      </c>
      <c r="L258" s="8">
        <f>SUMIF(Oct!$N$4:$N$4000, 'Tag 4'!B258, Oct!$H$4:$H$4000)</f>
        <v>0</v>
      </c>
      <c r="M258" s="8">
        <f>SUMIF(Nov!$N$4:$N$4000, 'Tag 4'!B258, Nov!$H$4:$H$4000)</f>
        <v>0</v>
      </c>
      <c r="N258" s="8">
        <f>SUMIF(Dec!$N$4:$N$4000, 'Tag 4'!B258, Dec!$H$4:$H$4000)</f>
        <v>0</v>
      </c>
      <c r="O258" s="1">
        <f t="shared" si="4"/>
        <v>0</v>
      </c>
    </row>
    <row r="259" spans="2:15" x14ac:dyDescent="0.2">
      <c r="B259" s="21">
        <f>Tags!L259</f>
        <v>0</v>
      </c>
      <c r="C259" s="8">
        <f>SUMIF(Jan!$N$4:$N$4000, 'Tag 4'!B259, Jan!$H$4:$H$4000)</f>
        <v>0</v>
      </c>
      <c r="D259" s="8">
        <f>SUMIF(Feb!$N$4:$N$4000, 'Tag 4'!B259, Feb!$H$4:$H$4000)</f>
        <v>0</v>
      </c>
      <c r="E259" s="8">
        <f>SUMIF(Mar!$N$4:$N$4000, 'Tag 4'!B259, Mar!$H$4:$H$4000)</f>
        <v>0</v>
      </c>
      <c r="F259" s="8">
        <f>SUMIF(Apr!$N$4:$N$4000, 'Tag 4'!B259, Apr!$H$4:$H$4000)</f>
        <v>0</v>
      </c>
      <c r="G259" s="8">
        <f>SUMIF(May!$N$4:$N$4000, 'Tag 4'!B259, May!$H$4:$H$4000)</f>
        <v>0</v>
      </c>
      <c r="H259" s="8">
        <f>SUMIF(Jun!$N$4:$N$4000, 'Tag 4'!B259, Jun!$H$4:$H$4000)</f>
        <v>0</v>
      </c>
      <c r="I259" s="8">
        <f>SUMIF(Jul!$N$4:$N$4000, 'Tag 4'!B259, Jul!$H$4:$H$4000)</f>
        <v>0</v>
      </c>
      <c r="J259" s="8">
        <f>SUMIF(Aug!$N$4:$N$4000, 'Tag 4'!B259, Aug!$H$4:$H$4000)</f>
        <v>0</v>
      </c>
      <c r="K259" s="8">
        <f>SUMIF(Sep!$N$4:$N$4000, 'Tag 4'!B259, Sep!$H$4:$H$4000)</f>
        <v>0</v>
      </c>
      <c r="L259" s="8">
        <f>SUMIF(Oct!$N$4:$N$4000, 'Tag 4'!B259, Oct!$H$4:$H$4000)</f>
        <v>0</v>
      </c>
      <c r="M259" s="8">
        <f>SUMIF(Nov!$N$4:$N$4000, 'Tag 4'!B259, Nov!$H$4:$H$4000)</f>
        <v>0</v>
      </c>
      <c r="N259" s="8">
        <f>SUMIF(Dec!$N$4:$N$4000, 'Tag 4'!B259, Dec!$H$4:$H$4000)</f>
        <v>0</v>
      </c>
      <c r="O259" s="1">
        <f t="shared" si="4"/>
        <v>0</v>
      </c>
    </row>
    <row r="260" spans="2:15" x14ac:dyDescent="0.2">
      <c r="B260" s="21">
        <f>Tags!L260</f>
        <v>0</v>
      </c>
      <c r="C260" s="8">
        <f>SUMIF(Jan!$N$4:$N$4000, 'Tag 4'!B260, Jan!$H$4:$H$4000)</f>
        <v>0</v>
      </c>
      <c r="D260" s="8">
        <f>SUMIF(Feb!$N$4:$N$4000, 'Tag 4'!B260, Feb!$H$4:$H$4000)</f>
        <v>0</v>
      </c>
      <c r="E260" s="8">
        <f>SUMIF(Mar!$N$4:$N$4000, 'Tag 4'!B260, Mar!$H$4:$H$4000)</f>
        <v>0</v>
      </c>
      <c r="F260" s="8">
        <f>SUMIF(Apr!$N$4:$N$4000, 'Tag 4'!B260, Apr!$H$4:$H$4000)</f>
        <v>0</v>
      </c>
      <c r="G260" s="8">
        <f>SUMIF(May!$N$4:$N$4000, 'Tag 4'!B260, May!$H$4:$H$4000)</f>
        <v>0</v>
      </c>
      <c r="H260" s="8">
        <f>SUMIF(Jun!$N$4:$N$4000, 'Tag 4'!B260, Jun!$H$4:$H$4000)</f>
        <v>0</v>
      </c>
      <c r="I260" s="8">
        <f>SUMIF(Jul!$N$4:$N$4000, 'Tag 4'!B260, Jul!$H$4:$H$4000)</f>
        <v>0</v>
      </c>
      <c r="J260" s="8">
        <f>SUMIF(Aug!$N$4:$N$4000, 'Tag 4'!B260, Aug!$H$4:$H$4000)</f>
        <v>0</v>
      </c>
      <c r="K260" s="8">
        <f>SUMIF(Sep!$N$4:$N$4000, 'Tag 4'!B260, Sep!$H$4:$H$4000)</f>
        <v>0</v>
      </c>
      <c r="L260" s="8">
        <f>SUMIF(Oct!$N$4:$N$4000, 'Tag 4'!B260, Oct!$H$4:$H$4000)</f>
        <v>0</v>
      </c>
      <c r="M260" s="8">
        <f>SUMIF(Nov!$N$4:$N$4000, 'Tag 4'!B260, Nov!$H$4:$H$4000)</f>
        <v>0</v>
      </c>
      <c r="N260" s="8">
        <f>SUMIF(Dec!$N$4:$N$4000, 'Tag 4'!B260, Dec!$H$4:$H$4000)</f>
        <v>0</v>
      </c>
      <c r="O260" s="1">
        <f t="shared" si="4"/>
        <v>0</v>
      </c>
    </row>
    <row r="261" spans="2:15" x14ac:dyDescent="0.2">
      <c r="B261" s="21">
        <f>Tags!L261</f>
        <v>0</v>
      </c>
      <c r="C261" s="8">
        <f>SUMIF(Jan!$N$4:$N$4000, 'Tag 4'!B261, Jan!$H$4:$H$4000)</f>
        <v>0</v>
      </c>
      <c r="D261" s="8">
        <f>SUMIF(Feb!$N$4:$N$4000, 'Tag 4'!B261, Feb!$H$4:$H$4000)</f>
        <v>0</v>
      </c>
      <c r="E261" s="8">
        <f>SUMIF(Mar!$N$4:$N$4000, 'Tag 4'!B261, Mar!$H$4:$H$4000)</f>
        <v>0</v>
      </c>
      <c r="F261" s="8">
        <f>SUMIF(Apr!$N$4:$N$4000, 'Tag 4'!B261, Apr!$H$4:$H$4000)</f>
        <v>0</v>
      </c>
      <c r="G261" s="8">
        <f>SUMIF(May!$N$4:$N$4000, 'Tag 4'!B261, May!$H$4:$H$4000)</f>
        <v>0</v>
      </c>
      <c r="H261" s="8">
        <f>SUMIF(Jun!$N$4:$N$4000, 'Tag 4'!B261, Jun!$H$4:$H$4000)</f>
        <v>0</v>
      </c>
      <c r="I261" s="8">
        <f>SUMIF(Jul!$N$4:$N$4000, 'Tag 4'!B261, Jul!$H$4:$H$4000)</f>
        <v>0</v>
      </c>
      <c r="J261" s="8">
        <f>SUMIF(Aug!$N$4:$N$4000, 'Tag 4'!B261, Aug!$H$4:$H$4000)</f>
        <v>0</v>
      </c>
      <c r="K261" s="8">
        <f>SUMIF(Sep!$N$4:$N$4000, 'Tag 4'!B261, Sep!$H$4:$H$4000)</f>
        <v>0</v>
      </c>
      <c r="L261" s="8">
        <f>SUMIF(Oct!$N$4:$N$4000, 'Tag 4'!B261, Oct!$H$4:$H$4000)</f>
        <v>0</v>
      </c>
      <c r="M261" s="8">
        <f>SUMIF(Nov!$N$4:$N$4000, 'Tag 4'!B261, Nov!$H$4:$H$4000)</f>
        <v>0</v>
      </c>
      <c r="N261" s="8">
        <f>SUMIF(Dec!$N$4:$N$4000, 'Tag 4'!B261, Dec!$H$4:$H$4000)</f>
        <v>0</v>
      </c>
      <c r="O261" s="1">
        <f t="shared" si="4"/>
        <v>0</v>
      </c>
    </row>
    <row r="262" spans="2:15" x14ac:dyDescent="0.2">
      <c r="B262" s="21">
        <f>Tags!L262</f>
        <v>0</v>
      </c>
      <c r="C262" s="8">
        <f>SUMIF(Jan!$N$4:$N$4000, 'Tag 4'!B262, Jan!$H$4:$H$4000)</f>
        <v>0</v>
      </c>
      <c r="D262" s="8">
        <f>SUMIF(Feb!$N$4:$N$4000, 'Tag 4'!B262, Feb!$H$4:$H$4000)</f>
        <v>0</v>
      </c>
      <c r="E262" s="8">
        <f>SUMIF(Mar!$N$4:$N$4000, 'Tag 4'!B262, Mar!$H$4:$H$4000)</f>
        <v>0</v>
      </c>
      <c r="F262" s="8">
        <f>SUMIF(Apr!$N$4:$N$4000, 'Tag 4'!B262, Apr!$H$4:$H$4000)</f>
        <v>0</v>
      </c>
      <c r="G262" s="8">
        <f>SUMIF(May!$N$4:$N$4000, 'Tag 4'!B262, May!$H$4:$H$4000)</f>
        <v>0</v>
      </c>
      <c r="H262" s="8">
        <f>SUMIF(Jun!$N$4:$N$4000, 'Tag 4'!B262, Jun!$H$4:$H$4000)</f>
        <v>0</v>
      </c>
      <c r="I262" s="8">
        <f>SUMIF(Jul!$N$4:$N$4000, 'Tag 4'!B262, Jul!$H$4:$H$4000)</f>
        <v>0</v>
      </c>
      <c r="J262" s="8">
        <f>SUMIF(Aug!$N$4:$N$4000, 'Tag 4'!B262, Aug!$H$4:$H$4000)</f>
        <v>0</v>
      </c>
      <c r="K262" s="8">
        <f>SUMIF(Sep!$N$4:$N$4000, 'Tag 4'!B262, Sep!$H$4:$H$4000)</f>
        <v>0</v>
      </c>
      <c r="L262" s="8">
        <f>SUMIF(Oct!$N$4:$N$4000, 'Tag 4'!B262, Oct!$H$4:$H$4000)</f>
        <v>0</v>
      </c>
      <c r="M262" s="8">
        <f>SUMIF(Nov!$N$4:$N$4000, 'Tag 4'!B262, Nov!$H$4:$H$4000)</f>
        <v>0</v>
      </c>
      <c r="N262" s="8">
        <f>SUMIF(Dec!$N$4:$N$4000, 'Tag 4'!B262, Dec!$H$4:$H$4000)</f>
        <v>0</v>
      </c>
      <c r="O262" s="1">
        <f t="shared" si="4"/>
        <v>0</v>
      </c>
    </row>
    <row r="263" spans="2:15" x14ac:dyDescent="0.2">
      <c r="B263" s="21">
        <f>Tags!L263</f>
        <v>0</v>
      </c>
      <c r="C263" s="8">
        <f>SUMIF(Jan!$N$4:$N$4000, 'Tag 4'!B263, Jan!$H$4:$H$4000)</f>
        <v>0</v>
      </c>
      <c r="D263" s="8">
        <f>SUMIF(Feb!$N$4:$N$4000, 'Tag 4'!B263, Feb!$H$4:$H$4000)</f>
        <v>0</v>
      </c>
      <c r="E263" s="8">
        <f>SUMIF(Mar!$N$4:$N$4000, 'Tag 4'!B263, Mar!$H$4:$H$4000)</f>
        <v>0</v>
      </c>
      <c r="F263" s="8">
        <f>SUMIF(Apr!$N$4:$N$4000, 'Tag 4'!B263, Apr!$H$4:$H$4000)</f>
        <v>0</v>
      </c>
      <c r="G263" s="8">
        <f>SUMIF(May!$N$4:$N$4000, 'Tag 4'!B263, May!$H$4:$H$4000)</f>
        <v>0</v>
      </c>
      <c r="H263" s="8">
        <f>SUMIF(Jun!$N$4:$N$4000, 'Tag 4'!B263, Jun!$H$4:$H$4000)</f>
        <v>0</v>
      </c>
      <c r="I263" s="8">
        <f>SUMIF(Jul!$N$4:$N$4000, 'Tag 4'!B263, Jul!$H$4:$H$4000)</f>
        <v>0</v>
      </c>
      <c r="J263" s="8">
        <f>SUMIF(Aug!$N$4:$N$4000, 'Tag 4'!B263, Aug!$H$4:$H$4000)</f>
        <v>0</v>
      </c>
      <c r="K263" s="8">
        <f>SUMIF(Sep!$N$4:$N$4000, 'Tag 4'!B263, Sep!$H$4:$H$4000)</f>
        <v>0</v>
      </c>
      <c r="L263" s="8">
        <f>SUMIF(Oct!$N$4:$N$4000, 'Tag 4'!B263, Oct!$H$4:$H$4000)</f>
        <v>0</v>
      </c>
      <c r="M263" s="8">
        <f>SUMIF(Nov!$N$4:$N$4000, 'Tag 4'!B263, Nov!$H$4:$H$4000)</f>
        <v>0</v>
      </c>
      <c r="N263" s="8">
        <f>SUMIF(Dec!$N$4:$N$4000, 'Tag 4'!B263, Dec!$H$4:$H$4000)</f>
        <v>0</v>
      </c>
      <c r="O263" s="1">
        <f t="shared" si="4"/>
        <v>0</v>
      </c>
    </row>
    <row r="264" spans="2:15" x14ac:dyDescent="0.2">
      <c r="B264" s="21">
        <f>Tags!L264</f>
        <v>0</v>
      </c>
      <c r="C264" s="8">
        <f>SUMIF(Jan!$N$4:$N$4000, 'Tag 4'!B264, Jan!$H$4:$H$4000)</f>
        <v>0</v>
      </c>
      <c r="D264" s="8">
        <f>SUMIF(Feb!$N$4:$N$4000, 'Tag 4'!B264, Feb!$H$4:$H$4000)</f>
        <v>0</v>
      </c>
      <c r="E264" s="8">
        <f>SUMIF(Mar!$N$4:$N$4000, 'Tag 4'!B264, Mar!$H$4:$H$4000)</f>
        <v>0</v>
      </c>
      <c r="F264" s="8">
        <f>SUMIF(Apr!$N$4:$N$4000, 'Tag 4'!B264, Apr!$H$4:$H$4000)</f>
        <v>0</v>
      </c>
      <c r="G264" s="8">
        <f>SUMIF(May!$N$4:$N$4000, 'Tag 4'!B264, May!$H$4:$H$4000)</f>
        <v>0</v>
      </c>
      <c r="H264" s="8">
        <f>SUMIF(Jun!$N$4:$N$4000, 'Tag 4'!B264, Jun!$H$4:$H$4000)</f>
        <v>0</v>
      </c>
      <c r="I264" s="8">
        <f>SUMIF(Jul!$N$4:$N$4000, 'Tag 4'!B264, Jul!$H$4:$H$4000)</f>
        <v>0</v>
      </c>
      <c r="J264" s="8">
        <f>SUMIF(Aug!$N$4:$N$4000, 'Tag 4'!B264, Aug!$H$4:$H$4000)</f>
        <v>0</v>
      </c>
      <c r="K264" s="8">
        <f>SUMIF(Sep!$N$4:$N$4000, 'Tag 4'!B264, Sep!$H$4:$H$4000)</f>
        <v>0</v>
      </c>
      <c r="L264" s="8">
        <f>SUMIF(Oct!$N$4:$N$4000, 'Tag 4'!B264, Oct!$H$4:$H$4000)</f>
        <v>0</v>
      </c>
      <c r="M264" s="8">
        <f>SUMIF(Nov!$N$4:$N$4000, 'Tag 4'!B264, Nov!$H$4:$H$4000)</f>
        <v>0</v>
      </c>
      <c r="N264" s="8">
        <f>SUMIF(Dec!$N$4:$N$4000, 'Tag 4'!B264, Dec!$H$4:$H$4000)</f>
        <v>0</v>
      </c>
      <c r="O264" s="1">
        <f t="shared" si="4"/>
        <v>0</v>
      </c>
    </row>
    <row r="265" spans="2:15" x14ac:dyDescent="0.2">
      <c r="B265" s="21">
        <f>Tags!L265</f>
        <v>0</v>
      </c>
      <c r="C265" s="8">
        <f>SUMIF(Jan!$N$4:$N$4000, 'Tag 4'!B265, Jan!$H$4:$H$4000)</f>
        <v>0</v>
      </c>
      <c r="D265" s="8">
        <f>SUMIF(Feb!$N$4:$N$4000, 'Tag 4'!B265, Feb!$H$4:$H$4000)</f>
        <v>0</v>
      </c>
      <c r="E265" s="8">
        <f>SUMIF(Mar!$N$4:$N$4000, 'Tag 4'!B265, Mar!$H$4:$H$4000)</f>
        <v>0</v>
      </c>
      <c r="F265" s="8">
        <f>SUMIF(Apr!$N$4:$N$4000, 'Tag 4'!B265, Apr!$H$4:$H$4000)</f>
        <v>0</v>
      </c>
      <c r="G265" s="8">
        <f>SUMIF(May!$N$4:$N$4000, 'Tag 4'!B265, May!$H$4:$H$4000)</f>
        <v>0</v>
      </c>
      <c r="H265" s="8">
        <f>SUMIF(Jun!$N$4:$N$4000, 'Tag 4'!B265, Jun!$H$4:$H$4000)</f>
        <v>0</v>
      </c>
      <c r="I265" s="8">
        <f>SUMIF(Jul!$N$4:$N$4000, 'Tag 4'!B265, Jul!$H$4:$H$4000)</f>
        <v>0</v>
      </c>
      <c r="J265" s="8">
        <f>SUMIF(Aug!$N$4:$N$4000, 'Tag 4'!B265, Aug!$H$4:$H$4000)</f>
        <v>0</v>
      </c>
      <c r="K265" s="8">
        <f>SUMIF(Sep!$N$4:$N$4000, 'Tag 4'!B265, Sep!$H$4:$H$4000)</f>
        <v>0</v>
      </c>
      <c r="L265" s="8">
        <f>SUMIF(Oct!$N$4:$N$4000, 'Tag 4'!B265, Oct!$H$4:$H$4000)</f>
        <v>0</v>
      </c>
      <c r="M265" s="8">
        <f>SUMIF(Nov!$N$4:$N$4000, 'Tag 4'!B265, Nov!$H$4:$H$4000)</f>
        <v>0</v>
      </c>
      <c r="N265" s="8">
        <f>SUMIF(Dec!$N$4:$N$4000, 'Tag 4'!B265, Dec!$H$4:$H$4000)</f>
        <v>0</v>
      </c>
      <c r="O265" s="1">
        <f t="shared" si="4"/>
        <v>0</v>
      </c>
    </row>
    <row r="266" spans="2:15" x14ac:dyDescent="0.2">
      <c r="B266" s="21">
        <f>Tags!L266</f>
        <v>0</v>
      </c>
      <c r="C266" s="8">
        <f>SUMIF(Jan!$N$4:$N$4000, 'Tag 4'!B266, Jan!$H$4:$H$4000)</f>
        <v>0</v>
      </c>
      <c r="D266" s="8">
        <f>SUMIF(Feb!$N$4:$N$4000, 'Tag 4'!B266, Feb!$H$4:$H$4000)</f>
        <v>0</v>
      </c>
      <c r="E266" s="8">
        <f>SUMIF(Mar!$N$4:$N$4000, 'Tag 4'!B266, Mar!$H$4:$H$4000)</f>
        <v>0</v>
      </c>
      <c r="F266" s="8">
        <f>SUMIF(Apr!$N$4:$N$4000, 'Tag 4'!B266, Apr!$H$4:$H$4000)</f>
        <v>0</v>
      </c>
      <c r="G266" s="8">
        <f>SUMIF(May!$N$4:$N$4000, 'Tag 4'!B266, May!$H$4:$H$4000)</f>
        <v>0</v>
      </c>
      <c r="H266" s="8">
        <f>SUMIF(Jun!$N$4:$N$4000, 'Tag 4'!B266, Jun!$H$4:$H$4000)</f>
        <v>0</v>
      </c>
      <c r="I266" s="8">
        <f>SUMIF(Jul!$N$4:$N$4000, 'Tag 4'!B266, Jul!$H$4:$H$4000)</f>
        <v>0</v>
      </c>
      <c r="J266" s="8">
        <f>SUMIF(Aug!$N$4:$N$4000, 'Tag 4'!B266, Aug!$H$4:$H$4000)</f>
        <v>0</v>
      </c>
      <c r="K266" s="8">
        <f>SUMIF(Sep!$N$4:$N$4000, 'Tag 4'!B266, Sep!$H$4:$H$4000)</f>
        <v>0</v>
      </c>
      <c r="L266" s="8">
        <f>SUMIF(Oct!$N$4:$N$4000, 'Tag 4'!B266, Oct!$H$4:$H$4000)</f>
        <v>0</v>
      </c>
      <c r="M266" s="8">
        <f>SUMIF(Nov!$N$4:$N$4000, 'Tag 4'!B266, Nov!$H$4:$H$4000)</f>
        <v>0</v>
      </c>
      <c r="N266" s="8">
        <f>SUMIF(Dec!$N$4:$N$4000, 'Tag 4'!B266, Dec!$H$4:$H$4000)</f>
        <v>0</v>
      </c>
      <c r="O266" s="1">
        <f t="shared" si="4"/>
        <v>0</v>
      </c>
    </row>
    <row r="267" spans="2:15" x14ac:dyDescent="0.2">
      <c r="B267" s="21">
        <f>Tags!L267</f>
        <v>0</v>
      </c>
      <c r="C267" s="8">
        <f>SUMIF(Jan!$N$4:$N$4000, 'Tag 4'!B267, Jan!$H$4:$H$4000)</f>
        <v>0</v>
      </c>
      <c r="D267" s="8">
        <f>SUMIF(Feb!$N$4:$N$4000, 'Tag 4'!B267, Feb!$H$4:$H$4000)</f>
        <v>0</v>
      </c>
      <c r="E267" s="8">
        <f>SUMIF(Mar!$N$4:$N$4000, 'Tag 4'!B267, Mar!$H$4:$H$4000)</f>
        <v>0</v>
      </c>
      <c r="F267" s="8">
        <f>SUMIF(Apr!$N$4:$N$4000, 'Tag 4'!B267, Apr!$H$4:$H$4000)</f>
        <v>0</v>
      </c>
      <c r="G267" s="8">
        <f>SUMIF(May!$N$4:$N$4000, 'Tag 4'!B267, May!$H$4:$H$4000)</f>
        <v>0</v>
      </c>
      <c r="H267" s="8">
        <f>SUMIF(Jun!$N$4:$N$4000, 'Tag 4'!B267, Jun!$H$4:$H$4000)</f>
        <v>0</v>
      </c>
      <c r="I267" s="8">
        <f>SUMIF(Jul!$N$4:$N$4000, 'Tag 4'!B267, Jul!$H$4:$H$4000)</f>
        <v>0</v>
      </c>
      <c r="J267" s="8">
        <f>SUMIF(Aug!$N$4:$N$4000, 'Tag 4'!B267, Aug!$H$4:$H$4000)</f>
        <v>0</v>
      </c>
      <c r="K267" s="8">
        <f>SUMIF(Sep!$N$4:$N$4000, 'Tag 4'!B267, Sep!$H$4:$H$4000)</f>
        <v>0</v>
      </c>
      <c r="L267" s="8">
        <f>SUMIF(Oct!$N$4:$N$4000, 'Tag 4'!B267, Oct!$H$4:$H$4000)</f>
        <v>0</v>
      </c>
      <c r="M267" s="8">
        <f>SUMIF(Nov!$N$4:$N$4000, 'Tag 4'!B267, Nov!$H$4:$H$4000)</f>
        <v>0</v>
      </c>
      <c r="N267" s="8">
        <f>SUMIF(Dec!$N$4:$N$4000, 'Tag 4'!B267, Dec!$H$4:$H$4000)</f>
        <v>0</v>
      </c>
      <c r="O267" s="1">
        <f t="shared" si="4"/>
        <v>0</v>
      </c>
    </row>
    <row r="268" spans="2:15" x14ac:dyDescent="0.2">
      <c r="B268" s="21">
        <f>Tags!L268</f>
        <v>0</v>
      </c>
      <c r="C268" s="8">
        <f>SUMIF(Jan!$N$4:$N$4000, 'Tag 4'!B268, Jan!$H$4:$H$4000)</f>
        <v>0</v>
      </c>
      <c r="D268" s="8">
        <f>SUMIF(Feb!$N$4:$N$4000, 'Tag 4'!B268, Feb!$H$4:$H$4000)</f>
        <v>0</v>
      </c>
      <c r="E268" s="8">
        <f>SUMIF(Mar!$N$4:$N$4000, 'Tag 4'!B268, Mar!$H$4:$H$4000)</f>
        <v>0</v>
      </c>
      <c r="F268" s="8">
        <f>SUMIF(Apr!$N$4:$N$4000, 'Tag 4'!B268, Apr!$H$4:$H$4000)</f>
        <v>0</v>
      </c>
      <c r="G268" s="8">
        <f>SUMIF(May!$N$4:$N$4000, 'Tag 4'!B268, May!$H$4:$H$4000)</f>
        <v>0</v>
      </c>
      <c r="H268" s="8">
        <f>SUMIF(Jun!$N$4:$N$4000, 'Tag 4'!B268, Jun!$H$4:$H$4000)</f>
        <v>0</v>
      </c>
      <c r="I268" s="8">
        <f>SUMIF(Jul!$N$4:$N$4000, 'Tag 4'!B268, Jul!$H$4:$H$4000)</f>
        <v>0</v>
      </c>
      <c r="J268" s="8">
        <f>SUMIF(Aug!$N$4:$N$4000, 'Tag 4'!B268, Aug!$H$4:$H$4000)</f>
        <v>0</v>
      </c>
      <c r="K268" s="8">
        <f>SUMIF(Sep!$N$4:$N$4000, 'Tag 4'!B268, Sep!$H$4:$H$4000)</f>
        <v>0</v>
      </c>
      <c r="L268" s="8">
        <f>SUMIF(Oct!$N$4:$N$4000, 'Tag 4'!B268, Oct!$H$4:$H$4000)</f>
        <v>0</v>
      </c>
      <c r="M268" s="8">
        <f>SUMIF(Nov!$N$4:$N$4000, 'Tag 4'!B268, Nov!$H$4:$H$4000)</f>
        <v>0</v>
      </c>
      <c r="N268" s="8">
        <f>SUMIF(Dec!$N$4:$N$4000, 'Tag 4'!B268, Dec!$H$4:$H$4000)</f>
        <v>0</v>
      </c>
      <c r="O268" s="1">
        <f t="shared" ref="O268:O331" si="5">SUM(C268:N268)</f>
        <v>0</v>
      </c>
    </row>
    <row r="269" spans="2:15" x14ac:dyDescent="0.2">
      <c r="B269" s="21">
        <f>Tags!L269</f>
        <v>0</v>
      </c>
      <c r="C269" s="8">
        <f>SUMIF(Jan!$N$4:$N$4000, 'Tag 4'!B269, Jan!$H$4:$H$4000)</f>
        <v>0</v>
      </c>
      <c r="D269" s="8">
        <f>SUMIF(Feb!$N$4:$N$4000, 'Tag 4'!B269, Feb!$H$4:$H$4000)</f>
        <v>0</v>
      </c>
      <c r="E269" s="8">
        <f>SUMIF(Mar!$N$4:$N$4000, 'Tag 4'!B269, Mar!$H$4:$H$4000)</f>
        <v>0</v>
      </c>
      <c r="F269" s="8">
        <f>SUMIF(Apr!$N$4:$N$4000, 'Tag 4'!B269, Apr!$H$4:$H$4000)</f>
        <v>0</v>
      </c>
      <c r="G269" s="8">
        <f>SUMIF(May!$N$4:$N$4000, 'Tag 4'!B269, May!$H$4:$H$4000)</f>
        <v>0</v>
      </c>
      <c r="H269" s="8">
        <f>SUMIF(Jun!$N$4:$N$4000, 'Tag 4'!B269, Jun!$H$4:$H$4000)</f>
        <v>0</v>
      </c>
      <c r="I269" s="8">
        <f>SUMIF(Jul!$N$4:$N$4000, 'Tag 4'!B269, Jul!$H$4:$H$4000)</f>
        <v>0</v>
      </c>
      <c r="J269" s="8">
        <f>SUMIF(Aug!$N$4:$N$4000, 'Tag 4'!B269, Aug!$H$4:$H$4000)</f>
        <v>0</v>
      </c>
      <c r="K269" s="8">
        <f>SUMIF(Sep!$N$4:$N$4000, 'Tag 4'!B269, Sep!$H$4:$H$4000)</f>
        <v>0</v>
      </c>
      <c r="L269" s="8">
        <f>SUMIF(Oct!$N$4:$N$4000, 'Tag 4'!B269, Oct!$H$4:$H$4000)</f>
        <v>0</v>
      </c>
      <c r="M269" s="8">
        <f>SUMIF(Nov!$N$4:$N$4000, 'Tag 4'!B269, Nov!$H$4:$H$4000)</f>
        <v>0</v>
      </c>
      <c r="N269" s="8">
        <f>SUMIF(Dec!$N$4:$N$4000, 'Tag 4'!B269, Dec!$H$4:$H$4000)</f>
        <v>0</v>
      </c>
      <c r="O269" s="1">
        <f t="shared" si="5"/>
        <v>0</v>
      </c>
    </row>
    <row r="270" spans="2:15" x14ac:dyDescent="0.2">
      <c r="B270" s="21">
        <f>Tags!L270</f>
        <v>0</v>
      </c>
      <c r="C270" s="8">
        <f>SUMIF(Jan!$N$4:$N$4000, 'Tag 4'!B270, Jan!$H$4:$H$4000)</f>
        <v>0</v>
      </c>
      <c r="D270" s="8">
        <f>SUMIF(Feb!$N$4:$N$4000, 'Tag 4'!B270, Feb!$H$4:$H$4000)</f>
        <v>0</v>
      </c>
      <c r="E270" s="8">
        <f>SUMIF(Mar!$N$4:$N$4000, 'Tag 4'!B270, Mar!$H$4:$H$4000)</f>
        <v>0</v>
      </c>
      <c r="F270" s="8">
        <f>SUMIF(Apr!$N$4:$N$4000, 'Tag 4'!B270, Apr!$H$4:$H$4000)</f>
        <v>0</v>
      </c>
      <c r="G270" s="8">
        <f>SUMIF(May!$N$4:$N$4000, 'Tag 4'!B270, May!$H$4:$H$4000)</f>
        <v>0</v>
      </c>
      <c r="H270" s="8">
        <f>SUMIF(Jun!$N$4:$N$4000, 'Tag 4'!B270, Jun!$H$4:$H$4000)</f>
        <v>0</v>
      </c>
      <c r="I270" s="8">
        <f>SUMIF(Jul!$N$4:$N$4000, 'Tag 4'!B270, Jul!$H$4:$H$4000)</f>
        <v>0</v>
      </c>
      <c r="J270" s="8">
        <f>SUMIF(Aug!$N$4:$N$4000, 'Tag 4'!B270, Aug!$H$4:$H$4000)</f>
        <v>0</v>
      </c>
      <c r="K270" s="8">
        <f>SUMIF(Sep!$N$4:$N$4000, 'Tag 4'!B270, Sep!$H$4:$H$4000)</f>
        <v>0</v>
      </c>
      <c r="L270" s="8">
        <f>SUMIF(Oct!$N$4:$N$4000, 'Tag 4'!B270, Oct!$H$4:$H$4000)</f>
        <v>0</v>
      </c>
      <c r="M270" s="8">
        <f>SUMIF(Nov!$N$4:$N$4000, 'Tag 4'!B270, Nov!$H$4:$H$4000)</f>
        <v>0</v>
      </c>
      <c r="N270" s="8">
        <f>SUMIF(Dec!$N$4:$N$4000, 'Tag 4'!B270, Dec!$H$4:$H$4000)</f>
        <v>0</v>
      </c>
      <c r="O270" s="1">
        <f t="shared" si="5"/>
        <v>0</v>
      </c>
    </row>
    <row r="271" spans="2:15" x14ac:dyDescent="0.2">
      <c r="B271" s="21">
        <f>Tags!L271</f>
        <v>0</v>
      </c>
      <c r="C271" s="8">
        <f>SUMIF(Jan!$N$4:$N$4000, 'Tag 4'!B271, Jan!$H$4:$H$4000)</f>
        <v>0</v>
      </c>
      <c r="D271" s="8">
        <f>SUMIF(Feb!$N$4:$N$4000, 'Tag 4'!B271, Feb!$H$4:$H$4000)</f>
        <v>0</v>
      </c>
      <c r="E271" s="8">
        <f>SUMIF(Mar!$N$4:$N$4000, 'Tag 4'!B271, Mar!$H$4:$H$4000)</f>
        <v>0</v>
      </c>
      <c r="F271" s="8">
        <f>SUMIF(Apr!$N$4:$N$4000, 'Tag 4'!B271, Apr!$H$4:$H$4000)</f>
        <v>0</v>
      </c>
      <c r="G271" s="8">
        <f>SUMIF(May!$N$4:$N$4000, 'Tag 4'!B271, May!$H$4:$H$4000)</f>
        <v>0</v>
      </c>
      <c r="H271" s="8">
        <f>SUMIF(Jun!$N$4:$N$4000, 'Tag 4'!B271, Jun!$H$4:$H$4000)</f>
        <v>0</v>
      </c>
      <c r="I271" s="8">
        <f>SUMIF(Jul!$N$4:$N$4000, 'Tag 4'!B271, Jul!$H$4:$H$4000)</f>
        <v>0</v>
      </c>
      <c r="J271" s="8">
        <f>SUMIF(Aug!$N$4:$N$4000, 'Tag 4'!B271, Aug!$H$4:$H$4000)</f>
        <v>0</v>
      </c>
      <c r="K271" s="8">
        <f>SUMIF(Sep!$N$4:$N$4000, 'Tag 4'!B271, Sep!$H$4:$H$4000)</f>
        <v>0</v>
      </c>
      <c r="L271" s="8">
        <f>SUMIF(Oct!$N$4:$N$4000, 'Tag 4'!B271, Oct!$H$4:$H$4000)</f>
        <v>0</v>
      </c>
      <c r="M271" s="8">
        <f>SUMIF(Nov!$N$4:$N$4000, 'Tag 4'!B271, Nov!$H$4:$H$4000)</f>
        <v>0</v>
      </c>
      <c r="N271" s="8">
        <f>SUMIF(Dec!$N$4:$N$4000, 'Tag 4'!B271, Dec!$H$4:$H$4000)</f>
        <v>0</v>
      </c>
      <c r="O271" s="1">
        <f t="shared" si="5"/>
        <v>0</v>
      </c>
    </row>
    <row r="272" spans="2:15" x14ac:dyDescent="0.2">
      <c r="B272" s="21">
        <f>Tags!L272</f>
        <v>0</v>
      </c>
      <c r="C272" s="8">
        <f>SUMIF(Jan!$N$4:$N$4000, 'Tag 4'!B272, Jan!$H$4:$H$4000)</f>
        <v>0</v>
      </c>
      <c r="D272" s="8">
        <f>SUMIF(Feb!$N$4:$N$4000, 'Tag 4'!B272, Feb!$H$4:$H$4000)</f>
        <v>0</v>
      </c>
      <c r="E272" s="8">
        <f>SUMIF(Mar!$N$4:$N$4000, 'Tag 4'!B272, Mar!$H$4:$H$4000)</f>
        <v>0</v>
      </c>
      <c r="F272" s="8">
        <f>SUMIF(Apr!$N$4:$N$4000, 'Tag 4'!B272, Apr!$H$4:$H$4000)</f>
        <v>0</v>
      </c>
      <c r="G272" s="8">
        <f>SUMIF(May!$N$4:$N$4000, 'Tag 4'!B272, May!$H$4:$H$4000)</f>
        <v>0</v>
      </c>
      <c r="H272" s="8">
        <f>SUMIF(Jun!$N$4:$N$4000, 'Tag 4'!B272, Jun!$H$4:$H$4000)</f>
        <v>0</v>
      </c>
      <c r="I272" s="8">
        <f>SUMIF(Jul!$N$4:$N$4000, 'Tag 4'!B272, Jul!$H$4:$H$4000)</f>
        <v>0</v>
      </c>
      <c r="J272" s="8">
        <f>SUMIF(Aug!$N$4:$N$4000, 'Tag 4'!B272, Aug!$H$4:$H$4000)</f>
        <v>0</v>
      </c>
      <c r="K272" s="8">
        <f>SUMIF(Sep!$N$4:$N$4000, 'Tag 4'!B272, Sep!$H$4:$H$4000)</f>
        <v>0</v>
      </c>
      <c r="L272" s="8">
        <f>SUMIF(Oct!$N$4:$N$4000, 'Tag 4'!B272, Oct!$H$4:$H$4000)</f>
        <v>0</v>
      </c>
      <c r="M272" s="8">
        <f>SUMIF(Nov!$N$4:$N$4000, 'Tag 4'!B272, Nov!$H$4:$H$4000)</f>
        <v>0</v>
      </c>
      <c r="N272" s="8">
        <f>SUMIF(Dec!$N$4:$N$4000, 'Tag 4'!B272, Dec!$H$4:$H$4000)</f>
        <v>0</v>
      </c>
      <c r="O272" s="1">
        <f t="shared" si="5"/>
        <v>0</v>
      </c>
    </row>
    <row r="273" spans="2:15" x14ac:dyDescent="0.2">
      <c r="B273" s="21">
        <f>Tags!L273</f>
        <v>0</v>
      </c>
      <c r="C273" s="8">
        <f>SUMIF(Jan!$N$4:$N$4000, 'Tag 4'!B273, Jan!$H$4:$H$4000)</f>
        <v>0</v>
      </c>
      <c r="D273" s="8">
        <f>SUMIF(Feb!$N$4:$N$4000, 'Tag 4'!B273, Feb!$H$4:$H$4000)</f>
        <v>0</v>
      </c>
      <c r="E273" s="8">
        <f>SUMIF(Mar!$N$4:$N$4000, 'Tag 4'!B273, Mar!$H$4:$H$4000)</f>
        <v>0</v>
      </c>
      <c r="F273" s="8">
        <f>SUMIF(Apr!$N$4:$N$4000, 'Tag 4'!B273, Apr!$H$4:$H$4000)</f>
        <v>0</v>
      </c>
      <c r="G273" s="8">
        <f>SUMIF(May!$N$4:$N$4000, 'Tag 4'!B273, May!$H$4:$H$4000)</f>
        <v>0</v>
      </c>
      <c r="H273" s="8">
        <f>SUMIF(Jun!$N$4:$N$4000, 'Tag 4'!B273, Jun!$H$4:$H$4000)</f>
        <v>0</v>
      </c>
      <c r="I273" s="8">
        <f>SUMIF(Jul!$N$4:$N$4000, 'Tag 4'!B273, Jul!$H$4:$H$4000)</f>
        <v>0</v>
      </c>
      <c r="J273" s="8">
        <f>SUMIF(Aug!$N$4:$N$4000, 'Tag 4'!B273, Aug!$H$4:$H$4000)</f>
        <v>0</v>
      </c>
      <c r="K273" s="8">
        <f>SUMIF(Sep!$N$4:$N$4000, 'Tag 4'!B273, Sep!$H$4:$H$4000)</f>
        <v>0</v>
      </c>
      <c r="L273" s="8">
        <f>SUMIF(Oct!$N$4:$N$4000, 'Tag 4'!B273, Oct!$H$4:$H$4000)</f>
        <v>0</v>
      </c>
      <c r="M273" s="8">
        <f>SUMIF(Nov!$N$4:$N$4000, 'Tag 4'!B273, Nov!$H$4:$H$4000)</f>
        <v>0</v>
      </c>
      <c r="N273" s="8">
        <f>SUMIF(Dec!$N$4:$N$4000, 'Tag 4'!B273, Dec!$H$4:$H$4000)</f>
        <v>0</v>
      </c>
      <c r="O273" s="1">
        <f t="shared" si="5"/>
        <v>0</v>
      </c>
    </row>
    <row r="274" spans="2:15" x14ac:dyDescent="0.2">
      <c r="B274" s="21">
        <f>Tags!L274</f>
        <v>0</v>
      </c>
      <c r="C274" s="8">
        <f>SUMIF(Jan!$N$4:$N$4000, 'Tag 4'!B274, Jan!$H$4:$H$4000)</f>
        <v>0</v>
      </c>
      <c r="D274" s="8">
        <f>SUMIF(Feb!$N$4:$N$4000, 'Tag 4'!B274, Feb!$H$4:$H$4000)</f>
        <v>0</v>
      </c>
      <c r="E274" s="8">
        <f>SUMIF(Mar!$N$4:$N$4000, 'Tag 4'!B274, Mar!$H$4:$H$4000)</f>
        <v>0</v>
      </c>
      <c r="F274" s="8">
        <f>SUMIF(Apr!$N$4:$N$4000, 'Tag 4'!B274, Apr!$H$4:$H$4000)</f>
        <v>0</v>
      </c>
      <c r="G274" s="8">
        <f>SUMIF(May!$N$4:$N$4000, 'Tag 4'!B274, May!$H$4:$H$4000)</f>
        <v>0</v>
      </c>
      <c r="H274" s="8">
        <f>SUMIF(Jun!$N$4:$N$4000, 'Tag 4'!B274, Jun!$H$4:$H$4000)</f>
        <v>0</v>
      </c>
      <c r="I274" s="8">
        <f>SUMIF(Jul!$N$4:$N$4000, 'Tag 4'!B274, Jul!$H$4:$H$4000)</f>
        <v>0</v>
      </c>
      <c r="J274" s="8">
        <f>SUMIF(Aug!$N$4:$N$4000, 'Tag 4'!B274, Aug!$H$4:$H$4000)</f>
        <v>0</v>
      </c>
      <c r="K274" s="8">
        <f>SUMIF(Sep!$N$4:$N$4000, 'Tag 4'!B274, Sep!$H$4:$H$4000)</f>
        <v>0</v>
      </c>
      <c r="L274" s="8">
        <f>SUMIF(Oct!$N$4:$N$4000, 'Tag 4'!B274, Oct!$H$4:$H$4000)</f>
        <v>0</v>
      </c>
      <c r="M274" s="8">
        <f>SUMIF(Nov!$N$4:$N$4000, 'Tag 4'!B274, Nov!$H$4:$H$4000)</f>
        <v>0</v>
      </c>
      <c r="N274" s="8">
        <f>SUMIF(Dec!$N$4:$N$4000, 'Tag 4'!B274, Dec!$H$4:$H$4000)</f>
        <v>0</v>
      </c>
      <c r="O274" s="1">
        <f t="shared" si="5"/>
        <v>0</v>
      </c>
    </row>
    <row r="275" spans="2:15" x14ac:dyDescent="0.2">
      <c r="B275" s="21">
        <f>Tags!L275</f>
        <v>0</v>
      </c>
      <c r="C275" s="8">
        <f>SUMIF(Jan!$N$4:$N$4000, 'Tag 4'!B275, Jan!$H$4:$H$4000)</f>
        <v>0</v>
      </c>
      <c r="D275" s="8">
        <f>SUMIF(Feb!$N$4:$N$4000, 'Tag 4'!B275, Feb!$H$4:$H$4000)</f>
        <v>0</v>
      </c>
      <c r="E275" s="8">
        <f>SUMIF(Mar!$N$4:$N$4000, 'Tag 4'!B275, Mar!$H$4:$H$4000)</f>
        <v>0</v>
      </c>
      <c r="F275" s="8">
        <f>SUMIF(Apr!$N$4:$N$4000, 'Tag 4'!B275, Apr!$H$4:$H$4000)</f>
        <v>0</v>
      </c>
      <c r="G275" s="8">
        <f>SUMIF(May!$N$4:$N$4000, 'Tag 4'!B275, May!$H$4:$H$4000)</f>
        <v>0</v>
      </c>
      <c r="H275" s="8">
        <f>SUMIF(Jun!$N$4:$N$4000, 'Tag 4'!B275, Jun!$H$4:$H$4000)</f>
        <v>0</v>
      </c>
      <c r="I275" s="8">
        <f>SUMIF(Jul!$N$4:$N$4000, 'Tag 4'!B275, Jul!$H$4:$H$4000)</f>
        <v>0</v>
      </c>
      <c r="J275" s="8">
        <f>SUMIF(Aug!$N$4:$N$4000, 'Tag 4'!B275, Aug!$H$4:$H$4000)</f>
        <v>0</v>
      </c>
      <c r="K275" s="8">
        <f>SUMIF(Sep!$N$4:$N$4000, 'Tag 4'!B275, Sep!$H$4:$H$4000)</f>
        <v>0</v>
      </c>
      <c r="L275" s="8">
        <f>SUMIF(Oct!$N$4:$N$4000, 'Tag 4'!B275, Oct!$H$4:$H$4000)</f>
        <v>0</v>
      </c>
      <c r="M275" s="8">
        <f>SUMIF(Nov!$N$4:$N$4000, 'Tag 4'!B275, Nov!$H$4:$H$4000)</f>
        <v>0</v>
      </c>
      <c r="N275" s="8">
        <f>SUMIF(Dec!$N$4:$N$4000, 'Tag 4'!B275, Dec!$H$4:$H$4000)</f>
        <v>0</v>
      </c>
      <c r="O275" s="1">
        <f t="shared" si="5"/>
        <v>0</v>
      </c>
    </row>
    <row r="276" spans="2:15" x14ac:dyDescent="0.2">
      <c r="B276" s="21">
        <f>Tags!L276</f>
        <v>0</v>
      </c>
      <c r="C276" s="8">
        <f>SUMIF(Jan!$N$4:$N$4000, 'Tag 4'!B276, Jan!$H$4:$H$4000)</f>
        <v>0</v>
      </c>
      <c r="D276" s="8">
        <f>SUMIF(Feb!$N$4:$N$4000, 'Tag 4'!B276, Feb!$H$4:$H$4000)</f>
        <v>0</v>
      </c>
      <c r="E276" s="8">
        <f>SUMIF(Mar!$N$4:$N$4000, 'Tag 4'!B276, Mar!$H$4:$H$4000)</f>
        <v>0</v>
      </c>
      <c r="F276" s="8">
        <f>SUMIF(Apr!$N$4:$N$4000, 'Tag 4'!B276, Apr!$H$4:$H$4000)</f>
        <v>0</v>
      </c>
      <c r="G276" s="8">
        <f>SUMIF(May!$N$4:$N$4000, 'Tag 4'!B276, May!$H$4:$H$4000)</f>
        <v>0</v>
      </c>
      <c r="H276" s="8">
        <f>SUMIF(Jun!$N$4:$N$4000, 'Tag 4'!B276, Jun!$H$4:$H$4000)</f>
        <v>0</v>
      </c>
      <c r="I276" s="8">
        <f>SUMIF(Jul!$N$4:$N$4000, 'Tag 4'!B276, Jul!$H$4:$H$4000)</f>
        <v>0</v>
      </c>
      <c r="J276" s="8">
        <f>SUMIF(Aug!$N$4:$N$4000, 'Tag 4'!B276, Aug!$H$4:$H$4000)</f>
        <v>0</v>
      </c>
      <c r="K276" s="8">
        <f>SUMIF(Sep!$N$4:$N$4000, 'Tag 4'!B276, Sep!$H$4:$H$4000)</f>
        <v>0</v>
      </c>
      <c r="L276" s="8">
        <f>SUMIF(Oct!$N$4:$N$4000, 'Tag 4'!B276, Oct!$H$4:$H$4000)</f>
        <v>0</v>
      </c>
      <c r="M276" s="8">
        <f>SUMIF(Nov!$N$4:$N$4000, 'Tag 4'!B276, Nov!$H$4:$H$4000)</f>
        <v>0</v>
      </c>
      <c r="N276" s="8">
        <f>SUMIF(Dec!$N$4:$N$4000, 'Tag 4'!B276, Dec!$H$4:$H$4000)</f>
        <v>0</v>
      </c>
      <c r="O276" s="1">
        <f t="shared" si="5"/>
        <v>0</v>
      </c>
    </row>
    <row r="277" spans="2:15" x14ac:dyDescent="0.2">
      <c r="B277" s="21">
        <f>Tags!L277</f>
        <v>0</v>
      </c>
      <c r="C277" s="8">
        <f>SUMIF(Jan!$N$4:$N$4000, 'Tag 4'!B277, Jan!$H$4:$H$4000)</f>
        <v>0</v>
      </c>
      <c r="D277" s="8">
        <f>SUMIF(Feb!$N$4:$N$4000, 'Tag 4'!B277, Feb!$H$4:$H$4000)</f>
        <v>0</v>
      </c>
      <c r="E277" s="8">
        <f>SUMIF(Mar!$N$4:$N$4000, 'Tag 4'!B277, Mar!$H$4:$H$4000)</f>
        <v>0</v>
      </c>
      <c r="F277" s="8">
        <f>SUMIF(Apr!$N$4:$N$4000, 'Tag 4'!B277, Apr!$H$4:$H$4000)</f>
        <v>0</v>
      </c>
      <c r="G277" s="8">
        <f>SUMIF(May!$N$4:$N$4000, 'Tag 4'!B277, May!$H$4:$H$4000)</f>
        <v>0</v>
      </c>
      <c r="H277" s="8">
        <f>SUMIF(Jun!$N$4:$N$4000, 'Tag 4'!B277, Jun!$H$4:$H$4000)</f>
        <v>0</v>
      </c>
      <c r="I277" s="8">
        <f>SUMIF(Jul!$N$4:$N$4000, 'Tag 4'!B277, Jul!$H$4:$H$4000)</f>
        <v>0</v>
      </c>
      <c r="J277" s="8">
        <f>SUMIF(Aug!$N$4:$N$4000, 'Tag 4'!B277, Aug!$H$4:$H$4000)</f>
        <v>0</v>
      </c>
      <c r="K277" s="8">
        <f>SUMIF(Sep!$N$4:$N$4000, 'Tag 4'!B277, Sep!$H$4:$H$4000)</f>
        <v>0</v>
      </c>
      <c r="L277" s="8">
        <f>SUMIF(Oct!$N$4:$N$4000, 'Tag 4'!B277, Oct!$H$4:$H$4000)</f>
        <v>0</v>
      </c>
      <c r="M277" s="8">
        <f>SUMIF(Nov!$N$4:$N$4000, 'Tag 4'!B277, Nov!$H$4:$H$4000)</f>
        <v>0</v>
      </c>
      <c r="N277" s="8">
        <f>SUMIF(Dec!$N$4:$N$4000, 'Tag 4'!B277, Dec!$H$4:$H$4000)</f>
        <v>0</v>
      </c>
      <c r="O277" s="1">
        <f t="shared" si="5"/>
        <v>0</v>
      </c>
    </row>
    <row r="278" spans="2:15" x14ac:dyDescent="0.2">
      <c r="B278" s="21">
        <f>Tags!L278</f>
        <v>0</v>
      </c>
      <c r="C278" s="8">
        <f>SUMIF(Jan!$N$4:$N$4000, 'Tag 4'!B278, Jan!$H$4:$H$4000)</f>
        <v>0</v>
      </c>
      <c r="D278" s="8">
        <f>SUMIF(Feb!$N$4:$N$4000, 'Tag 4'!B278, Feb!$H$4:$H$4000)</f>
        <v>0</v>
      </c>
      <c r="E278" s="8">
        <f>SUMIF(Mar!$N$4:$N$4000, 'Tag 4'!B278, Mar!$H$4:$H$4000)</f>
        <v>0</v>
      </c>
      <c r="F278" s="8">
        <f>SUMIF(Apr!$N$4:$N$4000, 'Tag 4'!B278, Apr!$H$4:$H$4000)</f>
        <v>0</v>
      </c>
      <c r="G278" s="8">
        <f>SUMIF(May!$N$4:$N$4000, 'Tag 4'!B278, May!$H$4:$H$4000)</f>
        <v>0</v>
      </c>
      <c r="H278" s="8">
        <f>SUMIF(Jun!$N$4:$N$4000, 'Tag 4'!B278, Jun!$H$4:$H$4000)</f>
        <v>0</v>
      </c>
      <c r="I278" s="8">
        <f>SUMIF(Jul!$N$4:$N$4000, 'Tag 4'!B278, Jul!$H$4:$H$4000)</f>
        <v>0</v>
      </c>
      <c r="J278" s="8">
        <f>SUMIF(Aug!$N$4:$N$4000, 'Tag 4'!B278, Aug!$H$4:$H$4000)</f>
        <v>0</v>
      </c>
      <c r="K278" s="8">
        <f>SUMIF(Sep!$N$4:$N$4000, 'Tag 4'!B278, Sep!$H$4:$H$4000)</f>
        <v>0</v>
      </c>
      <c r="L278" s="8">
        <f>SUMIF(Oct!$N$4:$N$4000, 'Tag 4'!B278, Oct!$H$4:$H$4000)</f>
        <v>0</v>
      </c>
      <c r="M278" s="8">
        <f>SUMIF(Nov!$N$4:$N$4000, 'Tag 4'!B278, Nov!$H$4:$H$4000)</f>
        <v>0</v>
      </c>
      <c r="N278" s="8">
        <f>SUMIF(Dec!$N$4:$N$4000, 'Tag 4'!B278, Dec!$H$4:$H$4000)</f>
        <v>0</v>
      </c>
      <c r="O278" s="1">
        <f t="shared" si="5"/>
        <v>0</v>
      </c>
    </row>
    <row r="279" spans="2:15" x14ac:dyDescent="0.2">
      <c r="B279" s="21">
        <f>Tags!L279</f>
        <v>0</v>
      </c>
      <c r="C279" s="8">
        <f>SUMIF(Jan!$N$4:$N$4000, 'Tag 4'!B279, Jan!$H$4:$H$4000)</f>
        <v>0</v>
      </c>
      <c r="D279" s="8">
        <f>SUMIF(Feb!$N$4:$N$4000, 'Tag 4'!B279, Feb!$H$4:$H$4000)</f>
        <v>0</v>
      </c>
      <c r="E279" s="8">
        <f>SUMIF(Mar!$N$4:$N$4000, 'Tag 4'!B279, Mar!$H$4:$H$4000)</f>
        <v>0</v>
      </c>
      <c r="F279" s="8">
        <f>SUMIF(Apr!$N$4:$N$4000, 'Tag 4'!B279, Apr!$H$4:$H$4000)</f>
        <v>0</v>
      </c>
      <c r="G279" s="8">
        <f>SUMIF(May!$N$4:$N$4000, 'Tag 4'!B279, May!$H$4:$H$4000)</f>
        <v>0</v>
      </c>
      <c r="H279" s="8">
        <f>SUMIF(Jun!$N$4:$N$4000, 'Tag 4'!B279, Jun!$H$4:$H$4000)</f>
        <v>0</v>
      </c>
      <c r="I279" s="8">
        <f>SUMIF(Jul!$N$4:$N$4000, 'Tag 4'!B279, Jul!$H$4:$H$4000)</f>
        <v>0</v>
      </c>
      <c r="J279" s="8">
        <f>SUMIF(Aug!$N$4:$N$4000, 'Tag 4'!B279, Aug!$H$4:$H$4000)</f>
        <v>0</v>
      </c>
      <c r="K279" s="8">
        <f>SUMIF(Sep!$N$4:$N$4000, 'Tag 4'!B279, Sep!$H$4:$H$4000)</f>
        <v>0</v>
      </c>
      <c r="L279" s="8">
        <f>SUMIF(Oct!$N$4:$N$4000, 'Tag 4'!B279, Oct!$H$4:$H$4000)</f>
        <v>0</v>
      </c>
      <c r="M279" s="8">
        <f>SUMIF(Nov!$N$4:$N$4000, 'Tag 4'!B279, Nov!$H$4:$H$4000)</f>
        <v>0</v>
      </c>
      <c r="N279" s="8">
        <f>SUMIF(Dec!$N$4:$N$4000, 'Tag 4'!B279, Dec!$H$4:$H$4000)</f>
        <v>0</v>
      </c>
      <c r="O279" s="1">
        <f t="shared" si="5"/>
        <v>0</v>
      </c>
    </row>
    <row r="280" spans="2:15" x14ac:dyDescent="0.2">
      <c r="B280" s="21">
        <f>Tags!L280</f>
        <v>0</v>
      </c>
      <c r="C280" s="8">
        <f>SUMIF(Jan!$N$4:$N$4000, 'Tag 4'!B280, Jan!$H$4:$H$4000)</f>
        <v>0</v>
      </c>
      <c r="D280" s="8">
        <f>SUMIF(Feb!$N$4:$N$4000, 'Tag 4'!B280, Feb!$H$4:$H$4000)</f>
        <v>0</v>
      </c>
      <c r="E280" s="8">
        <f>SUMIF(Mar!$N$4:$N$4000, 'Tag 4'!B280, Mar!$H$4:$H$4000)</f>
        <v>0</v>
      </c>
      <c r="F280" s="8">
        <f>SUMIF(Apr!$N$4:$N$4000, 'Tag 4'!B280, Apr!$H$4:$H$4000)</f>
        <v>0</v>
      </c>
      <c r="G280" s="8">
        <f>SUMIF(May!$N$4:$N$4000, 'Tag 4'!B280, May!$H$4:$H$4000)</f>
        <v>0</v>
      </c>
      <c r="H280" s="8">
        <f>SUMIF(Jun!$N$4:$N$4000, 'Tag 4'!B280, Jun!$H$4:$H$4000)</f>
        <v>0</v>
      </c>
      <c r="I280" s="8">
        <f>SUMIF(Jul!$N$4:$N$4000, 'Tag 4'!B280, Jul!$H$4:$H$4000)</f>
        <v>0</v>
      </c>
      <c r="J280" s="8">
        <f>SUMIF(Aug!$N$4:$N$4000, 'Tag 4'!B280, Aug!$H$4:$H$4000)</f>
        <v>0</v>
      </c>
      <c r="K280" s="8">
        <f>SUMIF(Sep!$N$4:$N$4000, 'Tag 4'!B280, Sep!$H$4:$H$4000)</f>
        <v>0</v>
      </c>
      <c r="L280" s="8">
        <f>SUMIF(Oct!$N$4:$N$4000, 'Tag 4'!B280, Oct!$H$4:$H$4000)</f>
        <v>0</v>
      </c>
      <c r="M280" s="8">
        <f>SUMIF(Nov!$N$4:$N$4000, 'Tag 4'!B280, Nov!$H$4:$H$4000)</f>
        <v>0</v>
      </c>
      <c r="N280" s="8">
        <f>SUMIF(Dec!$N$4:$N$4000, 'Tag 4'!B280, Dec!$H$4:$H$4000)</f>
        <v>0</v>
      </c>
      <c r="O280" s="1">
        <f t="shared" si="5"/>
        <v>0</v>
      </c>
    </row>
    <row r="281" spans="2:15" x14ac:dyDescent="0.2">
      <c r="B281" s="21">
        <f>Tags!L281</f>
        <v>0</v>
      </c>
      <c r="C281" s="8">
        <f>SUMIF(Jan!$N$4:$N$4000, 'Tag 4'!B281, Jan!$H$4:$H$4000)</f>
        <v>0</v>
      </c>
      <c r="D281" s="8">
        <f>SUMIF(Feb!$N$4:$N$4000, 'Tag 4'!B281, Feb!$H$4:$H$4000)</f>
        <v>0</v>
      </c>
      <c r="E281" s="8">
        <f>SUMIF(Mar!$N$4:$N$4000, 'Tag 4'!B281, Mar!$H$4:$H$4000)</f>
        <v>0</v>
      </c>
      <c r="F281" s="8">
        <f>SUMIF(Apr!$N$4:$N$4000, 'Tag 4'!B281, Apr!$H$4:$H$4000)</f>
        <v>0</v>
      </c>
      <c r="G281" s="8">
        <f>SUMIF(May!$N$4:$N$4000, 'Tag 4'!B281, May!$H$4:$H$4000)</f>
        <v>0</v>
      </c>
      <c r="H281" s="8">
        <f>SUMIF(Jun!$N$4:$N$4000, 'Tag 4'!B281, Jun!$H$4:$H$4000)</f>
        <v>0</v>
      </c>
      <c r="I281" s="8">
        <f>SUMIF(Jul!$N$4:$N$4000, 'Tag 4'!B281, Jul!$H$4:$H$4000)</f>
        <v>0</v>
      </c>
      <c r="J281" s="8">
        <f>SUMIF(Aug!$N$4:$N$4000, 'Tag 4'!B281, Aug!$H$4:$H$4000)</f>
        <v>0</v>
      </c>
      <c r="K281" s="8">
        <f>SUMIF(Sep!$N$4:$N$4000, 'Tag 4'!B281, Sep!$H$4:$H$4000)</f>
        <v>0</v>
      </c>
      <c r="L281" s="8">
        <f>SUMIF(Oct!$N$4:$N$4000, 'Tag 4'!B281, Oct!$H$4:$H$4000)</f>
        <v>0</v>
      </c>
      <c r="M281" s="8">
        <f>SUMIF(Nov!$N$4:$N$4000, 'Tag 4'!B281, Nov!$H$4:$H$4000)</f>
        <v>0</v>
      </c>
      <c r="N281" s="8">
        <f>SUMIF(Dec!$N$4:$N$4000, 'Tag 4'!B281, Dec!$H$4:$H$4000)</f>
        <v>0</v>
      </c>
      <c r="O281" s="1">
        <f t="shared" si="5"/>
        <v>0</v>
      </c>
    </row>
    <row r="282" spans="2:15" x14ac:dyDescent="0.2">
      <c r="B282" s="21">
        <f>Tags!L282</f>
        <v>0</v>
      </c>
      <c r="C282" s="8">
        <f>SUMIF(Jan!$N$4:$N$4000, 'Tag 4'!B282, Jan!$H$4:$H$4000)</f>
        <v>0</v>
      </c>
      <c r="D282" s="8">
        <f>SUMIF(Feb!$N$4:$N$4000, 'Tag 4'!B282, Feb!$H$4:$H$4000)</f>
        <v>0</v>
      </c>
      <c r="E282" s="8">
        <f>SUMIF(Mar!$N$4:$N$4000, 'Tag 4'!B282, Mar!$H$4:$H$4000)</f>
        <v>0</v>
      </c>
      <c r="F282" s="8">
        <f>SUMIF(Apr!$N$4:$N$4000, 'Tag 4'!B282, Apr!$H$4:$H$4000)</f>
        <v>0</v>
      </c>
      <c r="G282" s="8">
        <f>SUMIF(May!$N$4:$N$4000, 'Tag 4'!B282, May!$H$4:$H$4000)</f>
        <v>0</v>
      </c>
      <c r="H282" s="8">
        <f>SUMIF(Jun!$N$4:$N$4000, 'Tag 4'!B282, Jun!$H$4:$H$4000)</f>
        <v>0</v>
      </c>
      <c r="I282" s="8">
        <f>SUMIF(Jul!$N$4:$N$4000, 'Tag 4'!B282, Jul!$H$4:$H$4000)</f>
        <v>0</v>
      </c>
      <c r="J282" s="8">
        <f>SUMIF(Aug!$N$4:$N$4000, 'Tag 4'!B282, Aug!$H$4:$H$4000)</f>
        <v>0</v>
      </c>
      <c r="K282" s="8">
        <f>SUMIF(Sep!$N$4:$N$4000, 'Tag 4'!B282, Sep!$H$4:$H$4000)</f>
        <v>0</v>
      </c>
      <c r="L282" s="8">
        <f>SUMIF(Oct!$N$4:$N$4000, 'Tag 4'!B282, Oct!$H$4:$H$4000)</f>
        <v>0</v>
      </c>
      <c r="M282" s="8">
        <f>SUMIF(Nov!$N$4:$N$4000, 'Tag 4'!B282, Nov!$H$4:$H$4000)</f>
        <v>0</v>
      </c>
      <c r="N282" s="8">
        <f>SUMIF(Dec!$N$4:$N$4000, 'Tag 4'!B282, Dec!$H$4:$H$4000)</f>
        <v>0</v>
      </c>
      <c r="O282" s="1">
        <f t="shared" si="5"/>
        <v>0</v>
      </c>
    </row>
    <row r="283" spans="2:15" x14ac:dyDescent="0.2">
      <c r="B283" s="21">
        <f>Tags!L283</f>
        <v>0</v>
      </c>
      <c r="C283" s="8">
        <f>SUMIF(Jan!$N$4:$N$4000, 'Tag 4'!B283, Jan!$H$4:$H$4000)</f>
        <v>0</v>
      </c>
      <c r="D283" s="8">
        <f>SUMIF(Feb!$N$4:$N$4000, 'Tag 4'!B283, Feb!$H$4:$H$4000)</f>
        <v>0</v>
      </c>
      <c r="E283" s="8">
        <f>SUMIF(Mar!$N$4:$N$4000, 'Tag 4'!B283, Mar!$H$4:$H$4000)</f>
        <v>0</v>
      </c>
      <c r="F283" s="8">
        <f>SUMIF(Apr!$N$4:$N$4000, 'Tag 4'!B283, Apr!$H$4:$H$4000)</f>
        <v>0</v>
      </c>
      <c r="G283" s="8">
        <f>SUMIF(May!$N$4:$N$4000, 'Tag 4'!B283, May!$H$4:$H$4000)</f>
        <v>0</v>
      </c>
      <c r="H283" s="8">
        <f>SUMIF(Jun!$N$4:$N$4000, 'Tag 4'!B283, Jun!$H$4:$H$4000)</f>
        <v>0</v>
      </c>
      <c r="I283" s="8">
        <f>SUMIF(Jul!$N$4:$N$4000, 'Tag 4'!B283, Jul!$H$4:$H$4000)</f>
        <v>0</v>
      </c>
      <c r="J283" s="8">
        <f>SUMIF(Aug!$N$4:$N$4000, 'Tag 4'!B283, Aug!$H$4:$H$4000)</f>
        <v>0</v>
      </c>
      <c r="K283" s="8">
        <f>SUMIF(Sep!$N$4:$N$4000, 'Tag 4'!B283, Sep!$H$4:$H$4000)</f>
        <v>0</v>
      </c>
      <c r="L283" s="8">
        <f>SUMIF(Oct!$N$4:$N$4000, 'Tag 4'!B283, Oct!$H$4:$H$4000)</f>
        <v>0</v>
      </c>
      <c r="M283" s="8">
        <f>SUMIF(Nov!$N$4:$N$4000, 'Tag 4'!B283, Nov!$H$4:$H$4000)</f>
        <v>0</v>
      </c>
      <c r="N283" s="8">
        <f>SUMIF(Dec!$N$4:$N$4000, 'Tag 4'!B283, Dec!$H$4:$H$4000)</f>
        <v>0</v>
      </c>
      <c r="O283" s="1">
        <f t="shared" si="5"/>
        <v>0</v>
      </c>
    </row>
    <row r="284" spans="2:15" x14ac:dyDescent="0.2">
      <c r="B284" s="21">
        <f>Tags!L284</f>
        <v>0</v>
      </c>
      <c r="C284" s="8">
        <f>SUMIF(Jan!$N$4:$N$4000, 'Tag 4'!B284, Jan!$H$4:$H$4000)</f>
        <v>0</v>
      </c>
      <c r="D284" s="8">
        <f>SUMIF(Feb!$N$4:$N$4000, 'Tag 4'!B284, Feb!$H$4:$H$4000)</f>
        <v>0</v>
      </c>
      <c r="E284" s="8">
        <f>SUMIF(Mar!$N$4:$N$4000, 'Tag 4'!B284, Mar!$H$4:$H$4000)</f>
        <v>0</v>
      </c>
      <c r="F284" s="8">
        <f>SUMIF(Apr!$N$4:$N$4000, 'Tag 4'!B284, Apr!$H$4:$H$4000)</f>
        <v>0</v>
      </c>
      <c r="G284" s="8">
        <f>SUMIF(May!$N$4:$N$4000, 'Tag 4'!B284, May!$H$4:$H$4000)</f>
        <v>0</v>
      </c>
      <c r="H284" s="8">
        <f>SUMIF(Jun!$N$4:$N$4000, 'Tag 4'!B284, Jun!$H$4:$H$4000)</f>
        <v>0</v>
      </c>
      <c r="I284" s="8">
        <f>SUMIF(Jul!$N$4:$N$4000, 'Tag 4'!B284, Jul!$H$4:$H$4000)</f>
        <v>0</v>
      </c>
      <c r="J284" s="8">
        <f>SUMIF(Aug!$N$4:$N$4000, 'Tag 4'!B284, Aug!$H$4:$H$4000)</f>
        <v>0</v>
      </c>
      <c r="K284" s="8">
        <f>SUMIF(Sep!$N$4:$N$4000, 'Tag 4'!B284, Sep!$H$4:$H$4000)</f>
        <v>0</v>
      </c>
      <c r="L284" s="8">
        <f>SUMIF(Oct!$N$4:$N$4000, 'Tag 4'!B284, Oct!$H$4:$H$4000)</f>
        <v>0</v>
      </c>
      <c r="M284" s="8">
        <f>SUMIF(Nov!$N$4:$N$4000, 'Tag 4'!B284, Nov!$H$4:$H$4000)</f>
        <v>0</v>
      </c>
      <c r="N284" s="8">
        <f>SUMIF(Dec!$N$4:$N$4000, 'Tag 4'!B284, Dec!$H$4:$H$4000)</f>
        <v>0</v>
      </c>
      <c r="O284" s="1">
        <f t="shared" si="5"/>
        <v>0</v>
      </c>
    </row>
    <row r="285" spans="2:15" x14ac:dyDescent="0.2">
      <c r="B285" s="21">
        <f>Tags!L285</f>
        <v>0</v>
      </c>
      <c r="C285" s="8">
        <f>SUMIF(Jan!$N$4:$N$4000, 'Tag 4'!B285, Jan!$H$4:$H$4000)</f>
        <v>0</v>
      </c>
      <c r="D285" s="8">
        <f>SUMIF(Feb!$N$4:$N$4000, 'Tag 4'!B285, Feb!$H$4:$H$4000)</f>
        <v>0</v>
      </c>
      <c r="E285" s="8">
        <f>SUMIF(Mar!$N$4:$N$4000, 'Tag 4'!B285, Mar!$H$4:$H$4000)</f>
        <v>0</v>
      </c>
      <c r="F285" s="8">
        <f>SUMIF(Apr!$N$4:$N$4000, 'Tag 4'!B285, Apr!$H$4:$H$4000)</f>
        <v>0</v>
      </c>
      <c r="G285" s="8">
        <f>SUMIF(May!$N$4:$N$4000, 'Tag 4'!B285, May!$H$4:$H$4000)</f>
        <v>0</v>
      </c>
      <c r="H285" s="8">
        <f>SUMIF(Jun!$N$4:$N$4000, 'Tag 4'!B285, Jun!$H$4:$H$4000)</f>
        <v>0</v>
      </c>
      <c r="I285" s="8">
        <f>SUMIF(Jul!$N$4:$N$4000, 'Tag 4'!B285, Jul!$H$4:$H$4000)</f>
        <v>0</v>
      </c>
      <c r="J285" s="8">
        <f>SUMIF(Aug!$N$4:$N$4000, 'Tag 4'!B285, Aug!$H$4:$H$4000)</f>
        <v>0</v>
      </c>
      <c r="K285" s="8">
        <f>SUMIF(Sep!$N$4:$N$4000, 'Tag 4'!B285, Sep!$H$4:$H$4000)</f>
        <v>0</v>
      </c>
      <c r="L285" s="8">
        <f>SUMIF(Oct!$N$4:$N$4000, 'Tag 4'!B285, Oct!$H$4:$H$4000)</f>
        <v>0</v>
      </c>
      <c r="M285" s="8">
        <f>SUMIF(Nov!$N$4:$N$4000, 'Tag 4'!B285, Nov!$H$4:$H$4000)</f>
        <v>0</v>
      </c>
      <c r="N285" s="8">
        <f>SUMIF(Dec!$N$4:$N$4000, 'Tag 4'!B285, Dec!$H$4:$H$4000)</f>
        <v>0</v>
      </c>
      <c r="O285" s="1">
        <f t="shared" si="5"/>
        <v>0</v>
      </c>
    </row>
    <row r="286" spans="2:15" x14ac:dyDescent="0.2">
      <c r="B286" s="21">
        <f>Tags!L286</f>
        <v>0</v>
      </c>
      <c r="C286" s="8">
        <f>SUMIF(Jan!$N$4:$N$4000, 'Tag 4'!B286, Jan!$H$4:$H$4000)</f>
        <v>0</v>
      </c>
      <c r="D286" s="8">
        <f>SUMIF(Feb!$N$4:$N$4000, 'Tag 4'!B286, Feb!$H$4:$H$4000)</f>
        <v>0</v>
      </c>
      <c r="E286" s="8">
        <f>SUMIF(Mar!$N$4:$N$4000, 'Tag 4'!B286, Mar!$H$4:$H$4000)</f>
        <v>0</v>
      </c>
      <c r="F286" s="8">
        <f>SUMIF(Apr!$N$4:$N$4000, 'Tag 4'!B286, Apr!$H$4:$H$4000)</f>
        <v>0</v>
      </c>
      <c r="G286" s="8">
        <f>SUMIF(May!$N$4:$N$4000, 'Tag 4'!B286, May!$H$4:$H$4000)</f>
        <v>0</v>
      </c>
      <c r="H286" s="8">
        <f>SUMIF(Jun!$N$4:$N$4000, 'Tag 4'!B286, Jun!$H$4:$H$4000)</f>
        <v>0</v>
      </c>
      <c r="I286" s="8">
        <f>SUMIF(Jul!$N$4:$N$4000, 'Tag 4'!B286, Jul!$H$4:$H$4000)</f>
        <v>0</v>
      </c>
      <c r="J286" s="8">
        <f>SUMIF(Aug!$N$4:$N$4000, 'Tag 4'!B286, Aug!$H$4:$H$4000)</f>
        <v>0</v>
      </c>
      <c r="K286" s="8">
        <f>SUMIF(Sep!$N$4:$N$4000, 'Tag 4'!B286, Sep!$H$4:$H$4000)</f>
        <v>0</v>
      </c>
      <c r="L286" s="8">
        <f>SUMIF(Oct!$N$4:$N$4000, 'Tag 4'!B286, Oct!$H$4:$H$4000)</f>
        <v>0</v>
      </c>
      <c r="M286" s="8">
        <f>SUMIF(Nov!$N$4:$N$4000, 'Tag 4'!B286, Nov!$H$4:$H$4000)</f>
        <v>0</v>
      </c>
      <c r="N286" s="8">
        <f>SUMIF(Dec!$N$4:$N$4000, 'Tag 4'!B286, Dec!$H$4:$H$4000)</f>
        <v>0</v>
      </c>
      <c r="O286" s="1">
        <f t="shared" si="5"/>
        <v>0</v>
      </c>
    </row>
    <row r="287" spans="2:15" x14ac:dyDescent="0.2">
      <c r="B287" s="21">
        <f>Tags!L287</f>
        <v>0</v>
      </c>
      <c r="C287" s="8">
        <f>SUMIF(Jan!$N$4:$N$4000, 'Tag 4'!B287, Jan!$H$4:$H$4000)</f>
        <v>0</v>
      </c>
      <c r="D287" s="8">
        <f>SUMIF(Feb!$N$4:$N$4000, 'Tag 4'!B287, Feb!$H$4:$H$4000)</f>
        <v>0</v>
      </c>
      <c r="E287" s="8">
        <f>SUMIF(Mar!$N$4:$N$4000, 'Tag 4'!B287, Mar!$H$4:$H$4000)</f>
        <v>0</v>
      </c>
      <c r="F287" s="8">
        <f>SUMIF(Apr!$N$4:$N$4000, 'Tag 4'!B287, Apr!$H$4:$H$4000)</f>
        <v>0</v>
      </c>
      <c r="G287" s="8">
        <f>SUMIF(May!$N$4:$N$4000, 'Tag 4'!B287, May!$H$4:$H$4000)</f>
        <v>0</v>
      </c>
      <c r="H287" s="8">
        <f>SUMIF(Jun!$N$4:$N$4000, 'Tag 4'!B287, Jun!$H$4:$H$4000)</f>
        <v>0</v>
      </c>
      <c r="I287" s="8">
        <f>SUMIF(Jul!$N$4:$N$4000, 'Tag 4'!B287, Jul!$H$4:$H$4000)</f>
        <v>0</v>
      </c>
      <c r="J287" s="8">
        <f>SUMIF(Aug!$N$4:$N$4000, 'Tag 4'!B287, Aug!$H$4:$H$4000)</f>
        <v>0</v>
      </c>
      <c r="K287" s="8">
        <f>SUMIF(Sep!$N$4:$N$4000, 'Tag 4'!B287, Sep!$H$4:$H$4000)</f>
        <v>0</v>
      </c>
      <c r="L287" s="8">
        <f>SUMIF(Oct!$N$4:$N$4000, 'Tag 4'!B287, Oct!$H$4:$H$4000)</f>
        <v>0</v>
      </c>
      <c r="M287" s="8">
        <f>SUMIF(Nov!$N$4:$N$4000, 'Tag 4'!B287, Nov!$H$4:$H$4000)</f>
        <v>0</v>
      </c>
      <c r="N287" s="8">
        <f>SUMIF(Dec!$N$4:$N$4000, 'Tag 4'!B287, Dec!$H$4:$H$4000)</f>
        <v>0</v>
      </c>
      <c r="O287" s="1">
        <f t="shared" si="5"/>
        <v>0</v>
      </c>
    </row>
    <row r="288" spans="2:15" x14ac:dyDescent="0.2">
      <c r="B288" s="21">
        <f>Tags!L288</f>
        <v>0</v>
      </c>
      <c r="C288" s="8">
        <f>SUMIF(Jan!$N$4:$N$4000, 'Tag 4'!B288, Jan!$H$4:$H$4000)</f>
        <v>0</v>
      </c>
      <c r="D288" s="8">
        <f>SUMIF(Feb!$N$4:$N$4000, 'Tag 4'!B288, Feb!$H$4:$H$4000)</f>
        <v>0</v>
      </c>
      <c r="E288" s="8">
        <f>SUMIF(Mar!$N$4:$N$4000, 'Tag 4'!B288, Mar!$H$4:$H$4000)</f>
        <v>0</v>
      </c>
      <c r="F288" s="8">
        <f>SUMIF(Apr!$N$4:$N$4000, 'Tag 4'!B288, Apr!$H$4:$H$4000)</f>
        <v>0</v>
      </c>
      <c r="G288" s="8">
        <f>SUMIF(May!$N$4:$N$4000, 'Tag 4'!B288, May!$H$4:$H$4000)</f>
        <v>0</v>
      </c>
      <c r="H288" s="8">
        <f>SUMIF(Jun!$N$4:$N$4000, 'Tag 4'!B288, Jun!$H$4:$H$4000)</f>
        <v>0</v>
      </c>
      <c r="I288" s="8">
        <f>SUMIF(Jul!$N$4:$N$4000, 'Tag 4'!B288, Jul!$H$4:$H$4000)</f>
        <v>0</v>
      </c>
      <c r="J288" s="8">
        <f>SUMIF(Aug!$N$4:$N$4000, 'Tag 4'!B288, Aug!$H$4:$H$4000)</f>
        <v>0</v>
      </c>
      <c r="K288" s="8">
        <f>SUMIF(Sep!$N$4:$N$4000, 'Tag 4'!B288, Sep!$H$4:$H$4000)</f>
        <v>0</v>
      </c>
      <c r="L288" s="8">
        <f>SUMIF(Oct!$N$4:$N$4000, 'Tag 4'!B288, Oct!$H$4:$H$4000)</f>
        <v>0</v>
      </c>
      <c r="M288" s="8">
        <f>SUMIF(Nov!$N$4:$N$4000, 'Tag 4'!B288, Nov!$H$4:$H$4000)</f>
        <v>0</v>
      </c>
      <c r="N288" s="8">
        <f>SUMIF(Dec!$N$4:$N$4000, 'Tag 4'!B288, Dec!$H$4:$H$4000)</f>
        <v>0</v>
      </c>
      <c r="O288" s="1">
        <f t="shared" si="5"/>
        <v>0</v>
      </c>
    </row>
    <row r="289" spans="2:15" x14ac:dyDescent="0.2">
      <c r="B289" s="21">
        <f>Tags!L289</f>
        <v>0</v>
      </c>
      <c r="C289" s="8">
        <f>SUMIF(Jan!$N$4:$N$4000, 'Tag 4'!B289, Jan!$H$4:$H$4000)</f>
        <v>0</v>
      </c>
      <c r="D289" s="8">
        <f>SUMIF(Feb!$N$4:$N$4000, 'Tag 4'!B289, Feb!$H$4:$H$4000)</f>
        <v>0</v>
      </c>
      <c r="E289" s="8">
        <f>SUMIF(Mar!$N$4:$N$4000, 'Tag 4'!B289, Mar!$H$4:$H$4000)</f>
        <v>0</v>
      </c>
      <c r="F289" s="8">
        <f>SUMIF(Apr!$N$4:$N$4000, 'Tag 4'!B289, Apr!$H$4:$H$4000)</f>
        <v>0</v>
      </c>
      <c r="G289" s="8">
        <f>SUMIF(May!$N$4:$N$4000, 'Tag 4'!B289, May!$H$4:$H$4000)</f>
        <v>0</v>
      </c>
      <c r="H289" s="8">
        <f>SUMIF(Jun!$N$4:$N$4000, 'Tag 4'!B289, Jun!$H$4:$H$4000)</f>
        <v>0</v>
      </c>
      <c r="I289" s="8">
        <f>SUMIF(Jul!$N$4:$N$4000, 'Tag 4'!B289, Jul!$H$4:$H$4000)</f>
        <v>0</v>
      </c>
      <c r="J289" s="8">
        <f>SUMIF(Aug!$N$4:$N$4000, 'Tag 4'!B289, Aug!$H$4:$H$4000)</f>
        <v>0</v>
      </c>
      <c r="K289" s="8">
        <f>SUMIF(Sep!$N$4:$N$4000, 'Tag 4'!B289, Sep!$H$4:$H$4000)</f>
        <v>0</v>
      </c>
      <c r="L289" s="8">
        <f>SUMIF(Oct!$N$4:$N$4000, 'Tag 4'!B289, Oct!$H$4:$H$4000)</f>
        <v>0</v>
      </c>
      <c r="M289" s="8">
        <f>SUMIF(Nov!$N$4:$N$4000, 'Tag 4'!B289, Nov!$H$4:$H$4000)</f>
        <v>0</v>
      </c>
      <c r="N289" s="8">
        <f>SUMIF(Dec!$N$4:$N$4000, 'Tag 4'!B289, Dec!$H$4:$H$4000)</f>
        <v>0</v>
      </c>
      <c r="O289" s="1">
        <f t="shared" si="5"/>
        <v>0</v>
      </c>
    </row>
    <row r="290" spans="2:15" x14ac:dyDescent="0.2">
      <c r="B290" s="21">
        <f>Tags!L290</f>
        <v>0</v>
      </c>
      <c r="C290" s="8">
        <f>SUMIF(Jan!$N$4:$N$4000, 'Tag 4'!B290, Jan!$H$4:$H$4000)</f>
        <v>0</v>
      </c>
      <c r="D290" s="8">
        <f>SUMIF(Feb!$N$4:$N$4000, 'Tag 4'!B290, Feb!$H$4:$H$4000)</f>
        <v>0</v>
      </c>
      <c r="E290" s="8">
        <f>SUMIF(Mar!$N$4:$N$4000, 'Tag 4'!B290, Mar!$H$4:$H$4000)</f>
        <v>0</v>
      </c>
      <c r="F290" s="8">
        <f>SUMIF(Apr!$N$4:$N$4000, 'Tag 4'!B290, Apr!$H$4:$H$4000)</f>
        <v>0</v>
      </c>
      <c r="G290" s="8">
        <f>SUMIF(May!$N$4:$N$4000, 'Tag 4'!B290, May!$H$4:$H$4000)</f>
        <v>0</v>
      </c>
      <c r="H290" s="8">
        <f>SUMIF(Jun!$N$4:$N$4000, 'Tag 4'!B290, Jun!$H$4:$H$4000)</f>
        <v>0</v>
      </c>
      <c r="I290" s="8">
        <f>SUMIF(Jul!$N$4:$N$4000, 'Tag 4'!B290, Jul!$H$4:$H$4000)</f>
        <v>0</v>
      </c>
      <c r="J290" s="8">
        <f>SUMIF(Aug!$N$4:$N$4000, 'Tag 4'!B290, Aug!$H$4:$H$4000)</f>
        <v>0</v>
      </c>
      <c r="K290" s="8">
        <f>SUMIF(Sep!$N$4:$N$4000, 'Tag 4'!B290, Sep!$H$4:$H$4000)</f>
        <v>0</v>
      </c>
      <c r="L290" s="8">
        <f>SUMIF(Oct!$N$4:$N$4000, 'Tag 4'!B290, Oct!$H$4:$H$4000)</f>
        <v>0</v>
      </c>
      <c r="M290" s="8">
        <f>SUMIF(Nov!$N$4:$N$4000, 'Tag 4'!B290, Nov!$H$4:$H$4000)</f>
        <v>0</v>
      </c>
      <c r="N290" s="8">
        <f>SUMIF(Dec!$N$4:$N$4000, 'Tag 4'!B290, Dec!$H$4:$H$4000)</f>
        <v>0</v>
      </c>
      <c r="O290" s="1">
        <f t="shared" si="5"/>
        <v>0</v>
      </c>
    </row>
    <row r="291" spans="2:15" x14ac:dyDescent="0.2">
      <c r="B291" s="21">
        <f>Tags!L291</f>
        <v>0</v>
      </c>
      <c r="C291" s="8">
        <f>SUMIF(Jan!$N$4:$N$4000, 'Tag 4'!B291, Jan!$H$4:$H$4000)</f>
        <v>0</v>
      </c>
      <c r="D291" s="8">
        <f>SUMIF(Feb!$N$4:$N$4000, 'Tag 4'!B291, Feb!$H$4:$H$4000)</f>
        <v>0</v>
      </c>
      <c r="E291" s="8">
        <f>SUMIF(Mar!$N$4:$N$4000, 'Tag 4'!B291, Mar!$H$4:$H$4000)</f>
        <v>0</v>
      </c>
      <c r="F291" s="8">
        <f>SUMIF(Apr!$N$4:$N$4000, 'Tag 4'!B291, Apr!$H$4:$H$4000)</f>
        <v>0</v>
      </c>
      <c r="G291" s="8">
        <f>SUMIF(May!$N$4:$N$4000, 'Tag 4'!B291, May!$H$4:$H$4000)</f>
        <v>0</v>
      </c>
      <c r="H291" s="8">
        <f>SUMIF(Jun!$N$4:$N$4000, 'Tag 4'!B291, Jun!$H$4:$H$4000)</f>
        <v>0</v>
      </c>
      <c r="I291" s="8">
        <f>SUMIF(Jul!$N$4:$N$4000, 'Tag 4'!B291, Jul!$H$4:$H$4000)</f>
        <v>0</v>
      </c>
      <c r="J291" s="8">
        <f>SUMIF(Aug!$N$4:$N$4000, 'Tag 4'!B291, Aug!$H$4:$H$4000)</f>
        <v>0</v>
      </c>
      <c r="K291" s="8">
        <f>SUMIF(Sep!$N$4:$N$4000, 'Tag 4'!B291, Sep!$H$4:$H$4000)</f>
        <v>0</v>
      </c>
      <c r="L291" s="8">
        <f>SUMIF(Oct!$N$4:$N$4000, 'Tag 4'!B291, Oct!$H$4:$H$4000)</f>
        <v>0</v>
      </c>
      <c r="M291" s="8">
        <f>SUMIF(Nov!$N$4:$N$4000, 'Tag 4'!B291, Nov!$H$4:$H$4000)</f>
        <v>0</v>
      </c>
      <c r="N291" s="8">
        <f>SUMIF(Dec!$N$4:$N$4000, 'Tag 4'!B291, Dec!$H$4:$H$4000)</f>
        <v>0</v>
      </c>
      <c r="O291" s="1">
        <f t="shared" si="5"/>
        <v>0</v>
      </c>
    </row>
    <row r="292" spans="2:15" x14ac:dyDescent="0.2">
      <c r="B292" s="21">
        <f>Tags!L292</f>
        <v>0</v>
      </c>
      <c r="C292" s="8">
        <f>SUMIF(Jan!$N$4:$N$4000, 'Tag 4'!B292, Jan!$H$4:$H$4000)</f>
        <v>0</v>
      </c>
      <c r="D292" s="8">
        <f>SUMIF(Feb!$N$4:$N$4000, 'Tag 4'!B292, Feb!$H$4:$H$4000)</f>
        <v>0</v>
      </c>
      <c r="E292" s="8">
        <f>SUMIF(Mar!$N$4:$N$4000, 'Tag 4'!B292, Mar!$H$4:$H$4000)</f>
        <v>0</v>
      </c>
      <c r="F292" s="8">
        <f>SUMIF(Apr!$N$4:$N$4000, 'Tag 4'!B292, Apr!$H$4:$H$4000)</f>
        <v>0</v>
      </c>
      <c r="G292" s="8">
        <f>SUMIF(May!$N$4:$N$4000, 'Tag 4'!B292, May!$H$4:$H$4000)</f>
        <v>0</v>
      </c>
      <c r="H292" s="8">
        <f>SUMIF(Jun!$N$4:$N$4000, 'Tag 4'!B292, Jun!$H$4:$H$4000)</f>
        <v>0</v>
      </c>
      <c r="I292" s="8">
        <f>SUMIF(Jul!$N$4:$N$4000, 'Tag 4'!B292, Jul!$H$4:$H$4000)</f>
        <v>0</v>
      </c>
      <c r="J292" s="8">
        <f>SUMIF(Aug!$N$4:$N$4000, 'Tag 4'!B292, Aug!$H$4:$H$4000)</f>
        <v>0</v>
      </c>
      <c r="K292" s="8">
        <f>SUMIF(Sep!$N$4:$N$4000, 'Tag 4'!B292, Sep!$H$4:$H$4000)</f>
        <v>0</v>
      </c>
      <c r="L292" s="8">
        <f>SUMIF(Oct!$N$4:$N$4000, 'Tag 4'!B292, Oct!$H$4:$H$4000)</f>
        <v>0</v>
      </c>
      <c r="M292" s="8">
        <f>SUMIF(Nov!$N$4:$N$4000, 'Tag 4'!B292, Nov!$H$4:$H$4000)</f>
        <v>0</v>
      </c>
      <c r="N292" s="8">
        <f>SUMIF(Dec!$N$4:$N$4000, 'Tag 4'!B292, Dec!$H$4:$H$4000)</f>
        <v>0</v>
      </c>
      <c r="O292" s="1">
        <f t="shared" si="5"/>
        <v>0</v>
      </c>
    </row>
    <row r="293" spans="2:15" x14ac:dyDescent="0.2">
      <c r="B293" s="21">
        <f>Tags!L293</f>
        <v>0</v>
      </c>
      <c r="C293" s="8">
        <f>SUMIF(Jan!$N$4:$N$4000, 'Tag 4'!B293, Jan!$H$4:$H$4000)</f>
        <v>0</v>
      </c>
      <c r="D293" s="8">
        <f>SUMIF(Feb!$N$4:$N$4000, 'Tag 4'!B293, Feb!$H$4:$H$4000)</f>
        <v>0</v>
      </c>
      <c r="E293" s="8">
        <f>SUMIF(Mar!$N$4:$N$4000, 'Tag 4'!B293, Mar!$H$4:$H$4000)</f>
        <v>0</v>
      </c>
      <c r="F293" s="8">
        <f>SUMIF(Apr!$N$4:$N$4000, 'Tag 4'!B293, Apr!$H$4:$H$4000)</f>
        <v>0</v>
      </c>
      <c r="G293" s="8">
        <f>SUMIF(May!$N$4:$N$4000, 'Tag 4'!B293, May!$H$4:$H$4000)</f>
        <v>0</v>
      </c>
      <c r="H293" s="8">
        <f>SUMIF(Jun!$N$4:$N$4000, 'Tag 4'!B293, Jun!$H$4:$H$4000)</f>
        <v>0</v>
      </c>
      <c r="I293" s="8">
        <f>SUMIF(Jul!$N$4:$N$4000, 'Tag 4'!B293, Jul!$H$4:$H$4000)</f>
        <v>0</v>
      </c>
      <c r="J293" s="8">
        <f>SUMIF(Aug!$N$4:$N$4000, 'Tag 4'!B293, Aug!$H$4:$H$4000)</f>
        <v>0</v>
      </c>
      <c r="K293" s="8">
        <f>SUMIF(Sep!$N$4:$N$4000, 'Tag 4'!B293, Sep!$H$4:$H$4000)</f>
        <v>0</v>
      </c>
      <c r="L293" s="8">
        <f>SUMIF(Oct!$N$4:$N$4000, 'Tag 4'!B293, Oct!$H$4:$H$4000)</f>
        <v>0</v>
      </c>
      <c r="M293" s="8">
        <f>SUMIF(Nov!$N$4:$N$4000, 'Tag 4'!B293, Nov!$H$4:$H$4000)</f>
        <v>0</v>
      </c>
      <c r="N293" s="8">
        <f>SUMIF(Dec!$N$4:$N$4000, 'Tag 4'!B293, Dec!$H$4:$H$4000)</f>
        <v>0</v>
      </c>
      <c r="O293" s="1">
        <f t="shared" si="5"/>
        <v>0</v>
      </c>
    </row>
    <row r="294" spans="2:15" x14ac:dyDescent="0.2">
      <c r="B294" s="21">
        <f>Tags!L294</f>
        <v>0</v>
      </c>
      <c r="C294" s="8">
        <f>SUMIF(Jan!$N$4:$N$4000, 'Tag 4'!B294, Jan!$H$4:$H$4000)</f>
        <v>0</v>
      </c>
      <c r="D294" s="8">
        <f>SUMIF(Feb!$N$4:$N$4000, 'Tag 4'!B294, Feb!$H$4:$H$4000)</f>
        <v>0</v>
      </c>
      <c r="E294" s="8">
        <f>SUMIF(Mar!$N$4:$N$4000, 'Tag 4'!B294, Mar!$H$4:$H$4000)</f>
        <v>0</v>
      </c>
      <c r="F294" s="8">
        <f>SUMIF(Apr!$N$4:$N$4000, 'Tag 4'!B294, Apr!$H$4:$H$4000)</f>
        <v>0</v>
      </c>
      <c r="G294" s="8">
        <f>SUMIF(May!$N$4:$N$4000, 'Tag 4'!B294, May!$H$4:$H$4000)</f>
        <v>0</v>
      </c>
      <c r="H294" s="8">
        <f>SUMIF(Jun!$N$4:$N$4000, 'Tag 4'!B294, Jun!$H$4:$H$4000)</f>
        <v>0</v>
      </c>
      <c r="I294" s="8">
        <f>SUMIF(Jul!$N$4:$N$4000, 'Tag 4'!B294, Jul!$H$4:$H$4000)</f>
        <v>0</v>
      </c>
      <c r="J294" s="8">
        <f>SUMIF(Aug!$N$4:$N$4000, 'Tag 4'!B294, Aug!$H$4:$H$4000)</f>
        <v>0</v>
      </c>
      <c r="K294" s="8">
        <f>SUMIF(Sep!$N$4:$N$4000, 'Tag 4'!B294, Sep!$H$4:$H$4000)</f>
        <v>0</v>
      </c>
      <c r="L294" s="8">
        <f>SUMIF(Oct!$N$4:$N$4000, 'Tag 4'!B294, Oct!$H$4:$H$4000)</f>
        <v>0</v>
      </c>
      <c r="M294" s="8">
        <f>SUMIF(Nov!$N$4:$N$4000, 'Tag 4'!B294, Nov!$H$4:$H$4000)</f>
        <v>0</v>
      </c>
      <c r="N294" s="8">
        <f>SUMIF(Dec!$N$4:$N$4000, 'Tag 4'!B294, Dec!$H$4:$H$4000)</f>
        <v>0</v>
      </c>
      <c r="O294" s="1">
        <f t="shared" si="5"/>
        <v>0</v>
      </c>
    </row>
    <row r="295" spans="2:15" x14ac:dyDescent="0.2">
      <c r="B295" s="21">
        <f>Tags!L295</f>
        <v>0</v>
      </c>
      <c r="C295" s="8">
        <f>SUMIF(Jan!$N$4:$N$4000, 'Tag 4'!B295, Jan!$H$4:$H$4000)</f>
        <v>0</v>
      </c>
      <c r="D295" s="8">
        <f>SUMIF(Feb!$N$4:$N$4000, 'Tag 4'!B295, Feb!$H$4:$H$4000)</f>
        <v>0</v>
      </c>
      <c r="E295" s="8">
        <f>SUMIF(Mar!$N$4:$N$4000, 'Tag 4'!B295, Mar!$H$4:$H$4000)</f>
        <v>0</v>
      </c>
      <c r="F295" s="8">
        <f>SUMIF(Apr!$N$4:$N$4000, 'Tag 4'!B295, Apr!$H$4:$H$4000)</f>
        <v>0</v>
      </c>
      <c r="G295" s="8">
        <f>SUMIF(May!$N$4:$N$4000, 'Tag 4'!B295, May!$H$4:$H$4000)</f>
        <v>0</v>
      </c>
      <c r="H295" s="8">
        <f>SUMIF(Jun!$N$4:$N$4000, 'Tag 4'!B295, Jun!$H$4:$H$4000)</f>
        <v>0</v>
      </c>
      <c r="I295" s="8">
        <f>SUMIF(Jul!$N$4:$N$4000, 'Tag 4'!B295, Jul!$H$4:$H$4000)</f>
        <v>0</v>
      </c>
      <c r="J295" s="8">
        <f>SUMIF(Aug!$N$4:$N$4000, 'Tag 4'!B295, Aug!$H$4:$H$4000)</f>
        <v>0</v>
      </c>
      <c r="K295" s="8">
        <f>SUMIF(Sep!$N$4:$N$4000, 'Tag 4'!B295, Sep!$H$4:$H$4000)</f>
        <v>0</v>
      </c>
      <c r="L295" s="8">
        <f>SUMIF(Oct!$N$4:$N$4000, 'Tag 4'!B295, Oct!$H$4:$H$4000)</f>
        <v>0</v>
      </c>
      <c r="M295" s="8">
        <f>SUMIF(Nov!$N$4:$N$4000, 'Tag 4'!B295, Nov!$H$4:$H$4000)</f>
        <v>0</v>
      </c>
      <c r="N295" s="8">
        <f>SUMIF(Dec!$N$4:$N$4000, 'Tag 4'!B295, Dec!$H$4:$H$4000)</f>
        <v>0</v>
      </c>
      <c r="O295" s="1">
        <f t="shared" si="5"/>
        <v>0</v>
      </c>
    </row>
    <row r="296" spans="2:15" x14ac:dyDescent="0.2">
      <c r="B296" s="21">
        <f>Tags!L296</f>
        <v>0</v>
      </c>
      <c r="C296" s="8">
        <f>SUMIF(Jan!$N$4:$N$4000, 'Tag 4'!B296, Jan!$H$4:$H$4000)</f>
        <v>0</v>
      </c>
      <c r="D296" s="8">
        <f>SUMIF(Feb!$N$4:$N$4000, 'Tag 4'!B296, Feb!$H$4:$H$4000)</f>
        <v>0</v>
      </c>
      <c r="E296" s="8">
        <f>SUMIF(Mar!$N$4:$N$4000, 'Tag 4'!B296, Mar!$H$4:$H$4000)</f>
        <v>0</v>
      </c>
      <c r="F296" s="8">
        <f>SUMIF(Apr!$N$4:$N$4000, 'Tag 4'!B296, Apr!$H$4:$H$4000)</f>
        <v>0</v>
      </c>
      <c r="G296" s="8">
        <f>SUMIF(May!$N$4:$N$4000, 'Tag 4'!B296, May!$H$4:$H$4000)</f>
        <v>0</v>
      </c>
      <c r="H296" s="8">
        <f>SUMIF(Jun!$N$4:$N$4000, 'Tag 4'!B296, Jun!$H$4:$H$4000)</f>
        <v>0</v>
      </c>
      <c r="I296" s="8">
        <f>SUMIF(Jul!$N$4:$N$4000, 'Tag 4'!B296, Jul!$H$4:$H$4000)</f>
        <v>0</v>
      </c>
      <c r="J296" s="8">
        <f>SUMIF(Aug!$N$4:$N$4000, 'Tag 4'!B296, Aug!$H$4:$H$4000)</f>
        <v>0</v>
      </c>
      <c r="K296" s="8">
        <f>SUMIF(Sep!$N$4:$N$4000, 'Tag 4'!B296, Sep!$H$4:$H$4000)</f>
        <v>0</v>
      </c>
      <c r="L296" s="8">
        <f>SUMIF(Oct!$N$4:$N$4000, 'Tag 4'!B296, Oct!$H$4:$H$4000)</f>
        <v>0</v>
      </c>
      <c r="M296" s="8">
        <f>SUMIF(Nov!$N$4:$N$4000, 'Tag 4'!B296, Nov!$H$4:$H$4000)</f>
        <v>0</v>
      </c>
      <c r="N296" s="8">
        <f>SUMIF(Dec!$N$4:$N$4000, 'Tag 4'!B296, Dec!$H$4:$H$4000)</f>
        <v>0</v>
      </c>
      <c r="O296" s="1">
        <f t="shared" si="5"/>
        <v>0</v>
      </c>
    </row>
    <row r="297" spans="2:15" x14ac:dyDescent="0.2">
      <c r="B297" s="21">
        <f>Tags!L297</f>
        <v>0</v>
      </c>
      <c r="C297" s="8">
        <f>SUMIF(Jan!$N$4:$N$4000, 'Tag 4'!B297, Jan!$H$4:$H$4000)</f>
        <v>0</v>
      </c>
      <c r="D297" s="8">
        <f>SUMIF(Feb!$N$4:$N$4000, 'Tag 4'!B297, Feb!$H$4:$H$4000)</f>
        <v>0</v>
      </c>
      <c r="E297" s="8">
        <f>SUMIF(Mar!$N$4:$N$4000, 'Tag 4'!B297, Mar!$H$4:$H$4000)</f>
        <v>0</v>
      </c>
      <c r="F297" s="8">
        <f>SUMIF(Apr!$N$4:$N$4000, 'Tag 4'!B297, Apr!$H$4:$H$4000)</f>
        <v>0</v>
      </c>
      <c r="G297" s="8">
        <f>SUMIF(May!$N$4:$N$4000, 'Tag 4'!B297, May!$H$4:$H$4000)</f>
        <v>0</v>
      </c>
      <c r="H297" s="8">
        <f>SUMIF(Jun!$N$4:$N$4000, 'Tag 4'!B297, Jun!$H$4:$H$4000)</f>
        <v>0</v>
      </c>
      <c r="I297" s="8">
        <f>SUMIF(Jul!$N$4:$N$4000, 'Tag 4'!B297, Jul!$H$4:$H$4000)</f>
        <v>0</v>
      </c>
      <c r="J297" s="8">
        <f>SUMIF(Aug!$N$4:$N$4000, 'Tag 4'!B297, Aug!$H$4:$H$4000)</f>
        <v>0</v>
      </c>
      <c r="K297" s="8">
        <f>SUMIF(Sep!$N$4:$N$4000, 'Tag 4'!B297, Sep!$H$4:$H$4000)</f>
        <v>0</v>
      </c>
      <c r="L297" s="8">
        <f>SUMIF(Oct!$N$4:$N$4000, 'Tag 4'!B297, Oct!$H$4:$H$4000)</f>
        <v>0</v>
      </c>
      <c r="M297" s="8">
        <f>SUMIF(Nov!$N$4:$N$4000, 'Tag 4'!B297, Nov!$H$4:$H$4000)</f>
        <v>0</v>
      </c>
      <c r="N297" s="8">
        <f>SUMIF(Dec!$N$4:$N$4000, 'Tag 4'!B297, Dec!$H$4:$H$4000)</f>
        <v>0</v>
      </c>
      <c r="O297" s="1">
        <f t="shared" si="5"/>
        <v>0</v>
      </c>
    </row>
    <row r="298" spans="2:15" x14ac:dyDescent="0.2">
      <c r="B298" s="21">
        <f>Tags!L298</f>
        <v>0</v>
      </c>
      <c r="C298" s="8">
        <f>SUMIF(Jan!$N$4:$N$4000, 'Tag 4'!B298, Jan!$H$4:$H$4000)</f>
        <v>0</v>
      </c>
      <c r="D298" s="8">
        <f>SUMIF(Feb!$N$4:$N$4000, 'Tag 4'!B298, Feb!$H$4:$H$4000)</f>
        <v>0</v>
      </c>
      <c r="E298" s="8">
        <f>SUMIF(Mar!$N$4:$N$4000, 'Tag 4'!B298, Mar!$H$4:$H$4000)</f>
        <v>0</v>
      </c>
      <c r="F298" s="8">
        <f>SUMIF(Apr!$N$4:$N$4000, 'Tag 4'!B298, Apr!$H$4:$H$4000)</f>
        <v>0</v>
      </c>
      <c r="G298" s="8">
        <f>SUMIF(May!$N$4:$N$4000, 'Tag 4'!B298, May!$H$4:$H$4000)</f>
        <v>0</v>
      </c>
      <c r="H298" s="8">
        <f>SUMIF(Jun!$N$4:$N$4000, 'Tag 4'!B298, Jun!$H$4:$H$4000)</f>
        <v>0</v>
      </c>
      <c r="I298" s="8">
        <f>SUMIF(Jul!$N$4:$N$4000, 'Tag 4'!B298, Jul!$H$4:$H$4000)</f>
        <v>0</v>
      </c>
      <c r="J298" s="8">
        <f>SUMIF(Aug!$N$4:$N$4000, 'Tag 4'!B298, Aug!$H$4:$H$4000)</f>
        <v>0</v>
      </c>
      <c r="K298" s="8">
        <f>SUMIF(Sep!$N$4:$N$4000, 'Tag 4'!B298, Sep!$H$4:$H$4000)</f>
        <v>0</v>
      </c>
      <c r="L298" s="8">
        <f>SUMIF(Oct!$N$4:$N$4000, 'Tag 4'!B298, Oct!$H$4:$H$4000)</f>
        <v>0</v>
      </c>
      <c r="M298" s="8">
        <f>SUMIF(Nov!$N$4:$N$4000, 'Tag 4'!B298, Nov!$H$4:$H$4000)</f>
        <v>0</v>
      </c>
      <c r="N298" s="8">
        <f>SUMIF(Dec!$N$4:$N$4000, 'Tag 4'!B298, Dec!$H$4:$H$4000)</f>
        <v>0</v>
      </c>
      <c r="O298" s="1">
        <f t="shared" si="5"/>
        <v>0</v>
      </c>
    </row>
    <row r="299" spans="2:15" x14ac:dyDescent="0.2">
      <c r="B299" s="21">
        <f>Tags!L299</f>
        <v>0</v>
      </c>
      <c r="C299" s="8">
        <f>SUMIF(Jan!$N$4:$N$4000, 'Tag 4'!B299, Jan!$H$4:$H$4000)</f>
        <v>0</v>
      </c>
      <c r="D299" s="8">
        <f>SUMIF(Feb!$N$4:$N$4000, 'Tag 4'!B299, Feb!$H$4:$H$4000)</f>
        <v>0</v>
      </c>
      <c r="E299" s="8">
        <f>SUMIF(Mar!$N$4:$N$4000, 'Tag 4'!B299, Mar!$H$4:$H$4000)</f>
        <v>0</v>
      </c>
      <c r="F299" s="8">
        <f>SUMIF(Apr!$N$4:$N$4000, 'Tag 4'!B299, Apr!$H$4:$H$4000)</f>
        <v>0</v>
      </c>
      <c r="G299" s="8">
        <f>SUMIF(May!$N$4:$N$4000, 'Tag 4'!B299, May!$H$4:$H$4000)</f>
        <v>0</v>
      </c>
      <c r="H299" s="8">
        <f>SUMIF(Jun!$N$4:$N$4000, 'Tag 4'!B299, Jun!$H$4:$H$4000)</f>
        <v>0</v>
      </c>
      <c r="I299" s="8">
        <f>SUMIF(Jul!$N$4:$N$4000, 'Tag 4'!B299, Jul!$H$4:$H$4000)</f>
        <v>0</v>
      </c>
      <c r="J299" s="8">
        <f>SUMIF(Aug!$N$4:$N$4000, 'Tag 4'!B299, Aug!$H$4:$H$4000)</f>
        <v>0</v>
      </c>
      <c r="K299" s="8">
        <f>SUMIF(Sep!$N$4:$N$4000, 'Tag 4'!B299, Sep!$H$4:$H$4000)</f>
        <v>0</v>
      </c>
      <c r="L299" s="8">
        <f>SUMIF(Oct!$N$4:$N$4000, 'Tag 4'!B299, Oct!$H$4:$H$4000)</f>
        <v>0</v>
      </c>
      <c r="M299" s="8">
        <f>SUMIF(Nov!$N$4:$N$4000, 'Tag 4'!B299, Nov!$H$4:$H$4000)</f>
        <v>0</v>
      </c>
      <c r="N299" s="8">
        <f>SUMIF(Dec!$N$4:$N$4000, 'Tag 4'!B299, Dec!$H$4:$H$4000)</f>
        <v>0</v>
      </c>
      <c r="O299" s="1">
        <f t="shared" si="5"/>
        <v>0</v>
      </c>
    </row>
    <row r="300" spans="2:15" x14ac:dyDescent="0.2">
      <c r="B300" s="21">
        <f>Tags!L300</f>
        <v>0</v>
      </c>
      <c r="C300" s="8">
        <f>SUMIF(Jan!$N$4:$N$4000, 'Tag 4'!B300, Jan!$H$4:$H$4000)</f>
        <v>0</v>
      </c>
      <c r="D300" s="8">
        <f>SUMIF(Feb!$N$4:$N$4000, 'Tag 4'!B300, Feb!$H$4:$H$4000)</f>
        <v>0</v>
      </c>
      <c r="E300" s="8">
        <f>SUMIF(Mar!$N$4:$N$4000, 'Tag 4'!B300, Mar!$H$4:$H$4000)</f>
        <v>0</v>
      </c>
      <c r="F300" s="8">
        <f>SUMIF(Apr!$N$4:$N$4000, 'Tag 4'!B300, Apr!$H$4:$H$4000)</f>
        <v>0</v>
      </c>
      <c r="G300" s="8">
        <f>SUMIF(May!$N$4:$N$4000, 'Tag 4'!B300, May!$H$4:$H$4000)</f>
        <v>0</v>
      </c>
      <c r="H300" s="8">
        <f>SUMIF(Jun!$N$4:$N$4000, 'Tag 4'!B300, Jun!$H$4:$H$4000)</f>
        <v>0</v>
      </c>
      <c r="I300" s="8">
        <f>SUMIF(Jul!$N$4:$N$4000, 'Tag 4'!B300, Jul!$H$4:$H$4000)</f>
        <v>0</v>
      </c>
      <c r="J300" s="8">
        <f>SUMIF(Aug!$N$4:$N$4000, 'Tag 4'!B300, Aug!$H$4:$H$4000)</f>
        <v>0</v>
      </c>
      <c r="K300" s="8">
        <f>SUMIF(Sep!$N$4:$N$4000, 'Tag 4'!B300, Sep!$H$4:$H$4000)</f>
        <v>0</v>
      </c>
      <c r="L300" s="8">
        <f>SUMIF(Oct!$N$4:$N$4000, 'Tag 4'!B300, Oct!$H$4:$H$4000)</f>
        <v>0</v>
      </c>
      <c r="M300" s="8">
        <f>SUMIF(Nov!$N$4:$N$4000, 'Tag 4'!B300, Nov!$H$4:$H$4000)</f>
        <v>0</v>
      </c>
      <c r="N300" s="8">
        <f>SUMIF(Dec!$N$4:$N$4000, 'Tag 4'!B300, Dec!$H$4:$H$4000)</f>
        <v>0</v>
      </c>
      <c r="O300" s="1">
        <f t="shared" si="5"/>
        <v>0</v>
      </c>
    </row>
    <row r="301" spans="2:15" x14ac:dyDescent="0.2">
      <c r="B301" s="21">
        <f>Tags!L301</f>
        <v>0</v>
      </c>
      <c r="C301" s="8">
        <f>SUMIF(Jan!$N$4:$N$4000, 'Tag 4'!B301, Jan!$H$4:$H$4000)</f>
        <v>0</v>
      </c>
      <c r="D301" s="8">
        <f>SUMIF(Feb!$N$4:$N$4000, 'Tag 4'!B301, Feb!$H$4:$H$4000)</f>
        <v>0</v>
      </c>
      <c r="E301" s="8">
        <f>SUMIF(Mar!$N$4:$N$4000, 'Tag 4'!B301, Mar!$H$4:$H$4000)</f>
        <v>0</v>
      </c>
      <c r="F301" s="8">
        <f>SUMIF(Apr!$N$4:$N$4000, 'Tag 4'!B301, Apr!$H$4:$H$4000)</f>
        <v>0</v>
      </c>
      <c r="G301" s="8">
        <f>SUMIF(May!$N$4:$N$4000, 'Tag 4'!B301, May!$H$4:$H$4000)</f>
        <v>0</v>
      </c>
      <c r="H301" s="8">
        <f>SUMIF(Jun!$N$4:$N$4000, 'Tag 4'!B301, Jun!$H$4:$H$4000)</f>
        <v>0</v>
      </c>
      <c r="I301" s="8">
        <f>SUMIF(Jul!$N$4:$N$4000, 'Tag 4'!B301, Jul!$H$4:$H$4000)</f>
        <v>0</v>
      </c>
      <c r="J301" s="8">
        <f>SUMIF(Aug!$N$4:$N$4000, 'Tag 4'!B301, Aug!$H$4:$H$4000)</f>
        <v>0</v>
      </c>
      <c r="K301" s="8">
        <f>SUMIF(Sep!$N$4:$N$4000, 'Tag 4'!B301, Sep!$H$4:$H$4000)</f>
        <v>0</v>
      </c>
      <c r="L301" s="8">
        <f>SUMIF(Oct!$N$4:$N$4000, 'Tag 4'!B301, Oct!$H$4:$H$4000)</f>
        <v>0</v>
      </c>
      <c r="M301" s="8">
        <f>SUMIF(Nov!$N$4:$N$4000, 'Tag 4'!B301, Nov!$H$4:$H$4000)</f>
        <v>0</v>
      </c>
      <c r="N301" s="8">
        <f>SUMIF(Dec!$N$4:$N$4000, 'Tag 4'!B301, Dec!$H$4:$H$4000)</f>
        <v>0</v>
      </c>
      <c r="O301" s="1">
        <f t="shared" si="5"/>
        <v>0</v>
      </c>
    </row>
    <row r="302" spans="2:15" x14ac:dyDescent="0.2">
      <c r="B302" s="21">
        <f>Tags!L302</f>
        <v>0</v>
      </c>
      <c r="C302" s="8">
        <f>SUMIF(Jan!$N$4:$N$4000, 'Tag 4'!B302, Jan!$H$4:$H$4000)</f>
        <v>0</v>
      </c>
      <c r="D302" s="8">
        <f>SUMIF(Feb!$N$4:$N$4000, 'Tag 4'!B302, Feb!$H$4:$H$4000)</f>
        <v>0</v>
      </c>
      <c r="E302" s="8">
        <f>SUMIF(Mar!$N$4:$N$4000, 'Tag 4'!B302, Mar!$H$4:$H$4000)</f>
        <v>0</v>
      </c>
      <c r="F302" s="8">
        <f>SUMIF(Apr!$N$4:$N$4000, 'Tag 4'!B302, Apr!$H$4:$H$4000)</f>
        <v>0</v>
      </c>
      <c r="G302" s="8">
        <f>SUMIF(May!$N$4:$N$4000, 'Tag 4'!B302, May!$H$4:$H$4000)</f>
        <v>0</v>
      </c>
      <c r="H302" s="8">
        <f>SUMIF(Jun!$N$4:$N$4000, 'Tag 4'!B302, Jun!$H$4:$H$4000)</f>
        <v>0</v>
      </c>
      <c r="I302" s="8">
        <f>SUMIF(Jul!$N$4:$N$4000, 'Tag 4'!B302, Jul!$H$4:$H$4000)</f>
        <v>0</v>
      </c>
      <c r="J302" s="8">
        <f>SUMIF(Aug!$N$4:$N$4000, 'Tag 4'!B302, Aug!$H$4:$H$4000)</f>
        <v>0</v>
      </c>
      <c r="K302" s="8">
        <f>SUMIF(Sep!$N$4:$N$4000, 'Tag 4'!B302, Sep!$H$4:$H$4000)</f>
        <v>0</v>
      </c>
      <c r="L302" s="8">
        <f>SUMIF(Oct!$N$4:$N$4000, 'Tag 4'!B302, Oct!$H$4:$H$4000)</f>
        <v>0</v>
      </c>
      <c r="M302" s="8">
        <f>SUMIF(Nov!$N$4:$N$4000, 'Tag 4'!B302, Nov!$H$4:$H$4000)</f>
        <v>0</v>
      </c>
      <c r="N302" s="8">
        <f>SUMIF(Dec!$N$4:$N$4000, 'Tag 4'!B302, Dec!$H$4:$H$4000)</f>
        <v>0</v>
      </c>
      <c r="O302" s="1">
        <f t="shared" si="5"/>
        <v>0</v>
      </c>
    </row>
    <row r="303" spans="2:15" x14ac:dyDescent="0.2">
      <c r="B303" s="21">
        <f>Tags!L303</f>
        <v>0</v>
      </c>
      <c r="C303" s="8">
        <f>SUMIF(Jan!$N$4:$N$4000, 'Tag 4'!B303, Jan!$H$4:$H$4000)</f>
        <v>0</v>
      </c>
      <c r="D303" s="8">
        <f>SUMIF(Feb!$N$4:$N$4000, 'Tag 4'!B303, Feb!$H$4:$H$4000)</f>
        <v>0</v>
      </c>
      <c r="E303" s="8">
        <f>SUMIF(Mar!$N$4:$N$4000, 'Tag 4'!B303, Mar!$H$4:$H$4000)</f>
        <v>0</v>
      </c>
      <c r="F303" s="8">
        <f>SUMIF(Apr!$N$4:$N$4000, 'Tag 4'!B303, Apr!$H$4:$H$4000)</f>
        <v>0</v>
      </c>
      <c r="G303" s="8">
        <f>SUMIF(May!$N$4:$N$4000, 'Tag 4'!B303, May!$H$4:$H$4000)</f>
        <v>0</v>
      </c>
      <c r="H303" s="8">
        <f>SUMIF(Jun!$N$4:$N$4000, 'Tag 4'!B303, Jun!$H$4:$H$4000)</f>
        <v>0</v>
      </c>
      <c r="I303" s="8">
        <f>SUMIF(Jul!$N$4:$N$4000, 'Tag 4'!B303, Jul!$H$4:$H$4000)</f>
        <v>0</v>
      </c>
      <c r="J303" s="8">
        <f>SUMIF(Aug!$N$4:$N$4000, 'Tag 4'!B303, Aug!$H$4:$H$4000)</f>
        <v>0</v>
      </c>
      <c r="K303" s="8">
        <f>SUMIF(Sep!$N$4:$N$4000, 'Tag 4'!B303, Sep!$H$4:$H$4000)</f>
        <v>0</v>
      </c>
      <c r="L303" s="8">
        <f>SUMIF(Oct!$N$4:$N$4000, 'Tag 4'!B303, Oct!$H$4:$H$4000)</f>
        <v>0</v>
      </c>
      <c r="M303" s="8">
        <f>SUMIF(Nov!$N$4:$N$4000, 'Tag 4'!B303, Nov!$H$4:$H$4000)</f>
        <v>0</v>
      </c>
      <c r="N303" s="8">
        <f>SUMIF(Dec!$N$4:$N$4000, 'Tag 4'!B303, Dec!$H$4:$H$4000)</f>
        <v>0</v>
      </c>
      <c r="O303" s="1">
        <f t="shared" si="5"/>
        <v>0</v>
      </c>
    </row>
    <row r="304" spans="2:15" x14ac:dyDescent="0.2">
      <c r="B304" s="21">
        <f>Tags!L304</f>
        <v>0</v>
      </c>
      <c r="C304" s="8">
        <f>SUMIF(Jan!$N$4:$N$4000, 'Tag 4'!B304, Jan!$H$4:$H$4000)</f>
        <v>0</v>
      </c>
      <c r="D304" s="8">
        <f>SUMIF(Feb!$N$4:$N$4000, 'Tag 4'!B304, Feb!$H$4:$H$4000)</f>
        <v>0</v>
      </c>
      <c r="E304" s="8">
        <f>SUMIF(Mar!$N$4:$N$4000, 'Tag 4'!B304, Mar!$H$4:$H$4000)</f>
        <v>0</v>
      </c>
      <c r="F304" s="8">
        <f>SUMIF(Apr!$N$4:$N$4000, 'Tag 4'!B304, Apr!$H$4:$H$4000)</f>
        <v>0</v>
      </c>
      <c r="G304" s="8">
        <f>SUMIF(May!$N$4:$N$4000, 'Tag 4'!B304, May!$H$4:$H$4000)</f>
        <v>0</v>
      </c>
      <c r="H304" s="8">
        <f>SUMIF(Jun!$N$4:$N$4000, 'Tag 4'!B304, Jun!$H$4:$H$4000)</f>
        <v>0</v>
      </c>
      <c r="I304" s="8">
        <f>SUMIF(Jul!$N$4:$N$4000, 'Tag 4'!B304, Jul!$H$4:$H$4000)</f>
        <v>0</v>
      </c>
      <c r="J304" s="8">
        <f>SUMIF(Aug!$N$4:$N$4000, 'Tag 4'!B304, Aug!$H$4:$H$4000)</f>
        <v>0</v>
      </c>
      <c r="K304" s="8">
        <f>SUMIF(Sep!$N$4:$N$4000, 'Tag 4'!B304, Sep!$H$4:$H$4000)</f>
        <v>0</v>
      </c>
      <c r="L304" s="8">
        <f>SUMIF(Oct!$N$4:$N$4000, 'Tag 4'!B304, Oct!$H$4:$H$4000)</f>
        <v>0</v>
      </c>
      <c r="M304" s="8">
        <f>SUMIF(Nov!$N$4:$N$4000, 'Tag 4'!B304, Nov!$H$4:$H$4000)</f>
        <v>0</v>
      </c>
      <c r="N304" s="8">
        <f>SUMIF(Dec!$N$4:$N$4000, 'Tag 4'!B304, Dec!$H$4:$H$4000)</f>
        <v>0</v>
      </c>
      <c r="O304" s="1">
        <f t="shared" si="5"/>
        <v>0</v>
      </c>
    </row>
    <row r="305" spans="2:15" x14ac:dyDescent="0.2">
      <c r="B305" s="21">
        <f>Tags!L305</f>
        <v>0</v>
      </c>
      <c r="C305" s="8">
        <f>SUMIF(Jan!$N$4:$N$4000, 'Tag 4'!B305, Jan!$H$4:$H$4000)</f>
        <v>0</v>
      </c>
      <c r="D305" s="8">
        <f>SUMIF(Feb!$N$4:$N$4000, 'Tag 4'!B305, Feb!$H$4:$H$4000)</f>
        <v>0</v>
      </c>
      <c r="E305" s="8">
        <f>SUMIF(Mar!$N$4:$N$4000, 'Tag 4'!B305, Mar!$H$4:$H$4000)</f>
        <v>0</v>
      </c>
      <c r="F305" s="8">
        <f>SUMIF(Apr!$N$4:$N$4000, 'Tag 4'!B305, Apr!$H$4:$H$4000)</f>
        <v>0</v>
      </c>
      <c r="G305" s="8">
        <f>SUMIF(May!$N$4:$N$4000, 'Tag 4'!B305, May!$H$4:$H$4000)</f>
        <v>0</v>
      </c>
      <c r="H305" s="8">
        <f>SUMIF(Jun!$N$4:$N$4000, 'Tag 4'!B305, Jun!$H$4:$H$4000)</f>
        <v>0</v>
      </c>
      <c r="I305" s="8">
        <f>SUMIF(Jul!$N$4:$N$4000, 'Tag 4'!B305, Jul!$H$4:$H$4000)</f>
        <v>0</v>
      </c>
      <c r="J305" s="8">
        <f>SUMIF(Aug!$N$4:$N$4000, 'Tag 4'!B305, Aug!$H$4:$H$4000)</f>
        <v>0</v>
      </c>
      <c r="K305" s="8">
        <f>SUMIF(Sep!$N$4:$N$4000, 'Tag 4'!B305, Sep!$H$4:$H$4000)</f>
        <v>0</v>
      </c>
      <c r="L305" s="8">
        <f>SUMIF(Oct!$N$4:$N$4000, 'Tag 4'!B305, Oct!$H$4:$H$4000)</f>
        <v>0</v>
      </c>
      <c r="M305" s="8">
        <f>SUMIF(Nov!$N$4:$N$4000, 'Tag 4'!B305, Nov!$H$4:$H$4000)</f>
        <v>0</v>
      </c>
      <c r="N305" s="8">
        <f>SUMIF(Dec!$N$4:$N$4000, 'Tag 4'!B305, Dec!$H$4:$H$4000)</f>
        <v>0</v>
      </c>
      <c r="O305" s="1">
        <f t="shared" si="5"/>
        <v>0</v>
      </c>
    </row>
    <row r="306" spans="2:15" x14ac:dyDescent="0.2">
      <c r="B306" s="21">
        <f>Tags!L306</f>
        <v>0</v>
      </c>
      <c r="C306" s="8">
        <f>SUMIF(Jan!$N$4:$N$4000, 'Tag 4'!B306, Jan!$H$4:$H$4000)</f>
        <v>0</v>
      </c>
      <c r="D306" s="8">
        <f>SUMIF(Feb!$N$4:$N$4000, 'Tag 4'!B306, Feb!$H$4:$H$4000)</f>
        <v>0</v>
      </c>
      <c r="E306" s="8">
        <f>SUMIF(Mar!$N$4:$N$4000, 'Tag 4'!B306, Mar!$H$4:$H$4000)</f>
        <v>0</v>
      </c>
      <c r="F306" s="8">
        <f>SUMIF(Apr!$N$4:$N$4000, 'Tag 4'!B306, Apr!$H$4:$H$4000)</f>
        <v>0</v>
      </c>
      <c r="G306" s="8">
        <f>SUMIF(May!$N$4:$N$4000, 'Tag 4'!B306, May!$H$4:$H$4000)</f>
        <v>0</v>
      </c>
      <c r="H306" s="8">
        <f>SUMIF(Jun!$N$4:$N$4000, 'Tag 4'!B306, Jun!$H$4:$H$4000)</f>
        <v>0</v>
      </c>
      <c r="I306" s="8">
        <f>SUMIF(Jul!$N$4:$N$4000, 'Tag 4'!B306, Jul!$H$4:$H$4000)</f>
        <v>0</v>
      </c>
      <c r="J306" s="8">
        <f>SUMIF(Aug!$N$4:$N$4000, 'Tag 4'!B306, Aug!$H$4:$H$4000)</f>
        <v>0</v>
      </c>
      <c r="K306" s="8">
        <f>SUMIF(Sep!$N$4:$N$4000, 'Tag 4'!B306, Sep!$H$4:$H$4000)</f>
        <v>0</v>
      </c>
      <c r="L306" s="8">
        <f>SUMIF(Oct!$N$4:$N$4000, 'Tag 4'!B306, Oct!$H$4:$H$4000)</f>
        <v>0</v>
      </c>
      <c r="M306" s="8">
        <f>SUMIF(Nov!$N$4:$N$4000, 'Tag 4'!B306, Nov!$H$4:$H$4000)</f>
        <v>0</v>
      </c>
      <c r="N306" s="8">
        <f>SUMIF(Dec!$N$4:$N$4000, 'Tag 4'!B306, Dec!$H$4:$H$4000)</f>
        <v>0</v>
      </c>
      <c r="O306" s="1">
        <f t="shared" si="5"/>
        <v>0</v>
      </c>
    </row>
    <row r="307" spans="2:15" x14ac:dyDescent="0.2">
      <c r="B307" s="21">
        <f>Tags!L307</f>
        <v>0</v>
      </c>
      <c r="C307" s="8">
        <f>SUMIF(Jan!$N$4:$N$4000, 'Tag 4'!B307, Jan!$H$4:$H$4000)</f>
        <v>0</v>
      </c>
      <c r="D307" s="8">
        <f>SUMIF(Feb!$N$4:$N$4000, 'Tag 4'!B307, Feb!$H$4:$H$4000)</f>
        <v>0</v>
      </c>
      <c r="E307" s="8">
        <f>SUMIF(Mar!$N$4:$N$4000, 'Tag 4'!B307, Mar!$H$4:$H$4000)</f>
        <v>0</v>
      </c>
      <c r="F307" s="8">
        <f>SUMIF(Apr!$N$4:$N$4000, 'Tag 4'!B307, Apr!$H$4:$H$4000)</f>
        <v>0</v>
      </c>
      <c r="G307" s="8">
        <f>SUMIF(May!$N$4:$N$4000, 'Tag 4'!B307, May!$H$4:$H$4000)</f>
        <v>0</v>
      </c>
      <c r="H307" s="8">
        <f>SUMIF(Jun!$N$4:$N$4000, 'Tag 4'!B307, Jun!$H$4:$H$4000)</f>
        <v>0</v>
      </c>
      <c r="I307" s="8">
        <f>SUMIF(Jul!$N$4:$N$4000, 'Tag 4'!B307, Jul!$H$4:$H$4000)</f>
        <v>0</v>
      </c>
      <c r="J307" s="8">
        <f>SUMIF(Aug!$N$4:$N$4000, 'Tag 4'!B307, Aug!$H$4:$H$4000)</f>
        <v>0</v>
      </c>
      <c r="K307" s="8">
        <f>SUMIF(Sep!$N$4:$N$4000, 'Tag 4'!B307, Sep!$H$4:$H$4000)</f>
        <v>0</v>
      </c>
      <c r="L307" s="8">
        <f>SUMIF(Oct!$N$4:$N$4000, 'Tag 4'!B307, Oct!$H$4:$H$4000)</f>
        <v>0</v>
      </c>
      <c r="M307" s="8">
        <f>SUMIF(Nov!$N$4:$N$4000, 'Tag 4'!B307, Nov!$H$4:$H$4000)</f>
        <v>0</v>
      </c>
      <c r="N307" s="8">
        <f>SUMIF(Dec!$N$4:$N$4000, 'Tag 4'!B307, Dec!$H$4:$H$4000)</f>
        <v>0</v>
      </c>
      <c r="O307" s="1">
        <f t="shared" si="5"/>
        <v>0</v>
      </c>
    </row>
    <row r="308" spans="2:15" x14ac:dyDescent="0.2">
      <c r="B308" s="21">
        <f>Tags!L308</f>
        <v>0</v>
      </c>
      <c r="C308" s="8">
        <f>SUMIF(Jan!$N$4:$N$4000, 'Tag 4'!B308, Jan!$H$4:$H$4000)</f>
        <v>0</v>
      </c>
      <c r="D308" s="8">
        <f>SUMIF(Feb!$N$4:$N$4000, 'Tag 4'!B308, Feb!$H$4:$H$4000)</f>
        <v>0</v>
      </c>
      <c r="E308" s="8">
        <f>SUMIF(Mar!$N$4:$N$4000, 'Tag 4'!B308, Mar!$H$4:$H$4000)</f>
        <v>0</v>
      </c>
      <c r="F308" s="8">
        <f>SUMIF(Apr!$N$4:$N$4000, 'Tag 4'!B308, Apr!$H$4:$H$4000)</f>
        <v>0</v>
      </c>
      <c r="G308" s="8">
        <f>SUMIF(May!$N$4:$N$4000, 'Tag 4'!B308, May!$H$4:$H$4000)</f>
        <v>0</v>
      </c>
      <c r="H308" s="8">
        <f>SUMIF(Jun!$N$4:$N$4000, 'Tag 4'!B308, Jun!$H$4:$H$4000)</f>
        <v>0</v>
      </c>
      <c r="I308" s="8">
        <f>SUMIF(Jul!$N$4:$N$4000, 'Tag 4'!B308, Jul!$H$4:$H$4000)</f>
        <v>0</v>
      </c>
      <c r="J308" s="8">
        <f>SUMIF(Aug!$N$4:$N$4000, 'Tag 4'!B308, Aug!$H$4:$H$4000)</f>
        <v>0</v>
      </c>
      <c r="K308" s="8">
        <f>SUMIF(Sep!$N$4:$N$4000, 'Tag 4'!B308, Sep!$H$4:$H$4000)</f>
        <v>0</v>
      </c>
      <c r="L308" s="8">
        <f>SUMIF(Oct!$N$4:$N$4000, 'Tag 4'!B308, Oct!$H$4:$H$4000)</f>
        <v>0</v>
      </c>
      <c r="M308" s="8">
        <f>SUMIF(Nov!$N$4:$N$4000, 'Tag 4'!B308, Nov!$H$4:$H$4000)</f>
        <v>0</v>
      </c>
      <c r="N308" s="8">
        <f>SUMIF(Dec!$N$4:$N$4000, 'Tag 4'!B308, Dec!$H$4:$H$4000)</f>
        <v>0</v>
      </c>
      <c r="O308" s="1">
        <f t="shared" si="5"/>
        <v>0</v>
      </c>
    </row>
    <row r="309" spans="2:15" x14ac:dyDescent="0.2">
      <c r="B309" s="21">
        <f>Tags!L309</f>
        <v>0</v>
      </c>
      <c r="C309" s="8">
        <f>SUMIF(Jan!$N$4:$N$4000, 'Tag 4'!B309, Jan!$H$4:$H$4000)</f>
        <v>0</v>
      </c>
      <c r="D309" s="8">
        <f>SUMIF(Feb!$N$4:$N$4000, 'Tag 4'!B309, Feb!$H$4:$H$4000)</f>
        <v>0</v>
      </c>
      <c r="E309" s="8">
        <f>SUMIF(Mar!$N$4:$N$4000, 'Tag 4'!B309, Mar!$H$4:$H$4000)</f>
        <v>0</v>
      </c>
      <c r="F309" s="8">
        <f>SUMIF(Apr!$N$4:$N$4000, 'Tag 4'!B309, Apr!$H$4:$H$4000)</f>
        <v>0</v>
      </c>
      <c r="G309" s="8">
        <f>SUMIF(May!$N$4:$N$4000, 'Tag 4'!B309, May!$H$4:$H$4000)</f>
        <v>0</v>
      </c>
      <c r="H309" s="8">
        <f>SUMIF(Jun!$N$4:$N$4000, 'Tag 4'!B309, Jun!$H$4:$H$4000)</f>
        <v>0</v>
      </c>
      <c r="I309" s="8">
        <f>SUMIF(Jul!$N$4:$N$4000, 'Tag 4'!B309, Jul!$H$4:$H$4000)</f>
        <v>0</v>
      </c>
      <c r="J309" s="8">
        <f>SUMIF(Aug!$N$4:$N$4000, 'Tag 4'!B309, Aug!$H$4:$H$4000)</f>
        <v>0</v>
      </c>
      <c r="K309" s="8">
        <f>SUMIF(Sep!$N$4:$N$4000, 'Tag 4'!B309, Sep!$H$4:$H$4000)</f>
        <v>0</v>
      </c>
      <c r="L309" s="8">
        <f>SUMIF(Oct!$N$4:$N$4000, 'Tag 4'!B309, Oct!$H$4:$H$4000)</f>
        <v>0</v>
      </c>
      <c r="M309" s="8">
        <f>SUMIF(Nov!$N$4:$N$4000, 'Tag 4'!B309, Nov!$H$4:$H$4000)</f>
        <v>0</v>
      </c>
      <c r="N309" s="8">
        <f>SUMIF(Dec!$N$4:$N$4000, 'Tag 4'!B309, Dec!$H$4:$H$4000)</f>
        <v>0</v>
      </c>
      <c r="O309" s="1">
        <f t="shared" si="5"/>
        <v>0</v>
      </c>
    </row>
    <row r="310" spans="2:15" x14ac:dyDescent="0.2">
      <c r="B310" s="21">
        <f>Tags!L310</f>
        <v>0</v>
      </c>
      <c r="C310" s="8">
        <f>SUMIF(Jan!$N$4:$N$4000, 'Tag 4'!B310, Jan!$H$4:$H$4000)</f>
        <v>0</v>
      </c>
      <c r="D310" s="8">
        <f>SUMIF(Feb!$N$4:$N$4000, 'Tag 4'!B310, Feb!$H$4:$H$4000)</f>
        <v>0</v>
      </c>
      <c r="E310" s="8">
        <f>SUMIF(Mar!$N$4:$N$4000, 'Tag 4'!B310, Mar!$H$4:$H$4000)</f>
        <v>0</v>
      </c>
      <c r="F310" s="8">
        <f>SUMIF(Apr!$N$4:$N$4000, 'Tag 4'!B310, Apr!$H$4:$H$4000)</f>
        <v>0</v>
      </c>
      <c r="G310" s="8">
        <f>SUMIF(May!$N$4:$N$4000, 'Tag 4'!B310, May!$H$4:$H$4000)</f>
        <v>0</v>
      </c>
      <c r="H310" s="8">
        <f>SUMIF(Jun!$N$4:$N$4000, 'Tag 4'!B310, Jun!$H$4:$H$4000)</f>
        <v>0</v>
      </c>
      <c r="I310" s="8">
        <f>SUMIF(Jul!$N$4:$N$4000, 'Tag 4'!B310, Jul!$H$4:$H$4000)</f>
        <v>0</v>
      </c>
      <c r="J310" s="8">
        <f>SUMIF(Aug!$N$4:$N$4000, 'Tag 4'!B310, Aug!$H$4:$H$4000)</f>
        <v>0</v>
      </c>
      <c r="K310" s="8">
        <f>SUMIF(Sep!$N$4:$N$4000, 'Tag 4'!B310, Sep!$H$4:$H$4000)</f>
        <v>0</v>
      </c>
      <c r="L310" s="8">
        <f>SUMIF(Oct!$N$4:$N$4000, 'Tag 4'!B310, Oct!$H$4:$H$4000)</f>
        <v>0</v>
      </c>
      <c r="M310" s="8">
        <f>SUMIF(Nov!$N$4:$N$4000, 'Tag 4'!B310, Nov!$H$4:$H$4000)</f>
        <v>0</v>
      </c>
      <c r="N310" s="8">
        <f>SUMIF(Dec!$N$4:$N$4000, 'Tag 4'!B310, Dec!$H$4:$H$4000)</f>
        <v>0</v>
      </c>
      <c r="O310" s="1">
        <f t="shared" si="5"/>
        <v>0</v>
      </c>
    </row>
    <row r="311" spans="2:15" x14ac:dyDescent="0.2">
      <c r="B311" s="21">
        <f>Tags!L311</f>
        <v>0</v>
      </c>
      <c r="C311" s="8">
        <f>SUMIF(Jan!$N$4:$N$4000, 'Tag 4'!B311, Jan!$H$4:$H$4000)</f>
        <v>0</v>
      </c>
      <c r="D311" s="8">
        <f>SUMIF(Feb!$N$4:$N$4000, 'Tag 4'!B311, Feb!$H$4:$H$4000)</f>
        <v>0</v>
      </c>
      <c r="E311" s="8">
        <f>SUMIF(Mar!$N$4:$N$4000, 'Tag 4'!B311, Mar!$H$4:$H$4000)</f>
        <v>0</v>
      </c>
      <c r="F311" s="8">
        <f>SUMIF(Apr!$N$4:$N$4000, 'Tag 4'!B311, Apr!$H$4:$H$4000)</f>
        <v>0</v>
      </c>
      <c r="G311" s="8">
        <f>SUMIF(May!$N$4:$N$4000, 'Tag 4'!B311, May!$H$4:$H$4000)</f>
        <v>0</v>
      </c>
      <c r="H311" s="8">
        <f>SUMIF(Jun!$N$4:$N$4000, 'Tag 4'!B311, Jun!$H$4:$H$4000)</f>
        <v>0</v>
      </c>
      <c r="I311" s="8">
        <f>SUMIF(Jul!$N$4:$N$4000, 'Tag 4'!B311, Jul!$H$4:$H$4000)</f>
        <v>0</v>
      </c>
      <c r="J311" s="8">
        <f>SUMIF(Aug!$N$4:$N$4000, 'Tag 4'!B311, Aug!$H$4:$H$4000)</f>
        <v>0</v>
      </c>
      <c r="K311" s="8">
        <f>SUMIF(Sep!$N$4:$N$4000, 'Tag 4'!B311, Sep!$H$4:$H$4000)</f>
        <v>0</v>
      </c>
      <c r="L311" s="8">
        <f>SUMIF(Oct!$N$4:$N$4000, 'Tag 4'!B311, Oct!$H$4:$H$4000)</f>
        <v>0</v>
      </c>
      <c r="M311" s="8">
        <f>SUMIF(Nov!$N$4:$N$4000, 'Tag 4'!B311, Nov!$H$4:$H$4000)</f>
        <v>0</v>
      </c>
      <c r="N311" s="8">
        <f>SUMIF(Dec!$N$4:$N$4000, 'Tag 4'!B311, Dec!$H$4:$H$4000)</f>
        <v>0</v>
      </c>
      <c r="O311" s="1">
        <f t="shared" si="5"/>
        <v>0</v>
      </c>
    </row>
    <row r="312" spans="2:15" x14ac:dyDescent="0.2">
      <c r="B312" s="21">
        <f>Tags!L312</f>
        <v>0</v>
      </c>
      <c r="C312" s="8">
        <f>SUMIF(Jan!$N$4:$N$4000, 'Tag 4'!B312, Jan!$H$4:$H$4000)</f>
        <v>0</v>
      </c>
      <c r="D312" s="8">
        <f>SUMIF(Feb!$N$4:$N$4000, 'Tag 4'!B312, Feb!$H$4:$H$4000)</f>
        <v>0</v>
      </c>
      <c r="E312" s="8">
        <f>SUMIF(Mar!$N$4:$N$4000, 'Tag 4'!B312, Mar!$H$4:$H$4000)</f>
        <v>0</v>
      </c>
      <c r="F312" s="8">
        <f>SUMIF(Apr!$N$4:$N$4000, 'Tag 4'!B312, Apr!$H$4:$H$4000)</f>
        <v>0</v>
      </c>
      <c r="G312" s="8">
        <f>SUMIF(May!$N$4:$N$4000, 'Tag 4'!B312, May!$H$4:$H$4000)</f>
        <v>0</v>
      </c>
      <c r="H312" s="8">
        <f>SUMIF(Jun!$N$4:$N$4000, 'Tag 4'!B312, Jun!$H$4:$H$4000)</f>
        <v>0</v>
      </c>
      <c r="I312" s="8">
        <f>SUMIF(Jul!$N$4:$N$4000, 'Tag 4'!B312, Jul!$H$4:$H$4000)</f>
        <v>0</v>
      </c>
      <c r="J312" s="8">
        <f>SUMIF(Aug!$N$4:$N$4000, 'Tag 4'!B312, Aug!$H$4:$H$4000)</f>
        <v>0</v>
      </c>
      <c r="K312" s="8">
        <f>SUMIF(Sep!$N$4:$N$4000, 'Tag 4'!B312, Sep!$H$4:$H$4000)</f>
        <v>0</v>
      </c>
      <c r="L312" s="8">
        <f>SUMIF(Oct!$N$4:$N$4000, 'Tag 4'!B312, Oct!$H$4:$H$4000)</f>
        <v>0</v>
      </c>
      <c r="M312" s="8">
        <f>SUMIF(Nov!$N$4:$N$4000, 'Tag 4'!B312, Nov!$H$4:$H$4000)</f>
        <v>0</v>
      </c>
      <c r="N312" s="8">
        <f>SUMIF(Dec!$N$4:$N$4000, 'Tag 4'!B312, Dec!$H$4:$H$4000)</f>
        <v>0</v>
      </c>
      <c r="O312" s="1">
        <f t="shared" si="5"/>
        <v>0</v>
      </c>
    </row>
    <row r="313" spans="2:15" x14ac:dyDescent="0.2">
      <c r="B313" s="21">
        <f>Tags!L313</f>
        <v>0</v>
      </c>
      <c r="C313" s="8">
        <f>SUMIF(Jan!$N$4:$N$4000, 'Tag 4'!B313, Jan!$H$4:$H$4000)</f>
        <v>0</v>
      </c>
      <c r="D313" s="8">
        <f>SUMIF(Feb!$N$4:$N$4000, 'Tag 4'!B313, Feb!$H$4:$H$4000)</f>
        <v>0</v>
      </c>
      <c r="E313" s="8">
        <f>SUMIF(Mar!$N$4:$N$4000, 'Tag 4'!B313, Mar!$H$4:$H$4000)</f>
        <v>0</v>
      </c>
      <c r="F313" s="8">
        <f>SUMIF(Apr!$N$4:$N$4000, 'Tag 4'!B313, Apr!$H$4:$H$4000)</f>
        <v>0</v>
      </c>
      <c r="G313" s="8">
        <f>SUMIF(May!$N$4:$N$4000, 'Tag 4'!B313, May!$H$4:$H$4000)</f>
        <v>0</v>
      </c>
      <c r="H313" s="8">
        <f>SUMIF(Jun!$N$4:$N$4000, 'Tag 4'!B313, Jun!$H$4:$H$4000)</f>
        <v>0</v>
      </c>
      <c r="I313" s="8">
        <f>SUMIF(Jul!$N$4:$N$4000, 'Tag 4'!B313, Jul!$H$4:$H$4000)</f>
        <v>0</v>
      </c>
      <c r="J313" s="8">
        <f>SUMIF(Aug!$N$4:$N$4000, 'Tag 4'!B313, Aug!$H$4:$H$4000)</f>
        <v>0</v>
      </c>
      <c r="K313" s="8">
        <f>SUMIF(Sep!$N$4:$N$4000, 'Tag 4'!B313, Sep!$H$4:$H$4000)</f>
        <v>0</v>
      </c>
      <c r="L313" s="8">
        <f>SUMIF(Oct!$N$4:$N$4000, 'Tag 4'!B313, Oct!$H$4:$H$4000)</f>
        <v>0</v>
      </c>
      <c r="M313" s="8">
        <f>SUMIF(Nov!$N$4:$N$4000, 'Tag 4'!B313, Nov!$H$4:$H$4000)</f>
        <v>0</v>
      </c>
      <c r="N313" s="8">
        <f>SUMIF(Dec!$N$4:$N$4000, 'Tag 4'!B313, Dec!$H$4:$H$4000)</f>
        <v>0</v>
      </c>
      <c r="O313" s="1">
        <f t="shared" si="5"/>
        <v>0</v>
      </c>
    </row>
    <row r="314" spans="2:15" x14ac:dyDescent="0.2">
      <c r="B314" s="21">
        <f>Tags!L314</f>
        <v>0</v>
      </c>
      <c r="C314" s="8">
        <f>SUMIF(Jan!$N$4:$N$4000, 'Tag 4'!B314, Jan!$H$4:$H$4000)</f>
        <v>0</v>
      </c>
      <c r="D314" s="8">
        <f>SUMIF(Feb!$N$4:$N$4000, 'Tag 4'!B314, Feb!$H$4:$H$4000)</f>
        <v>0</v>
      </c>
      <c r="E314" s="8">
        <f>SUMIF(Mar!$N$4:$N$4000, 'Tag 4'!B314, Mar!$H$4:$H$4000)</f>
        <v>0</v>
      </c>
      <c r="F314" s="8">
        <f>SUMIF(Apr!$N$4:$N$4000, 'Tag 4'!B314, Apr!$H$4:$H$4000)</f>
        <v>0</v>
      </c>
      <c r="G314" s="8">
        <f>SUMIF(May!$N$4:$N$4000, 'Tag 4'!B314, May!$H$4:$H$4000)</f>
        <v>0</v>
      </c>
      <c r="H314" s="8">
        <f>SUMIF(Jun!$N$4:$N$4000, 'Tag 4'!B314, Jun!$H$4:$H$4000)</f>
        <v>0</v>
      </c>
      <c r="I314" s="8">
        <f>SUMIF(Jul!$N$4:$N$4000, 'Tag 4'!B314, Jul!$H$4:$H$4000)</f>
        <v>0</v>
      </c>
      <c r="J314" s="8">
        <f>SUMIF(Aug!$N$4:$N$4000, 'Tag 4'!B314, Aug!$H$4:$H$4000)</f>
        <v>0</v>
      </c>
      <c r="K314" s="8">
        <f>SUMIF(Sep!$N$4:$N$4000, 'Tag 4'!B314, Sep!$H$4:$H$4000)</f>
        <v>0</v>
      </c>
      <c r="L314" s="8">
        <f>SUMIF(Oct!$N$4:$N$4000, 'Tag 4'!B314, Oct!$H$4:$H$4000)</f>
        <v>0</v>
      </c>
      <c r="M314" s="8">
        <f>SUMIF(Nov!$N$4:$N$4000, 'Tag 4'!B314, Nov!$H$4:$H$4000)</f>
        <v>0</v>
      </c>
      <c r="N314" s="8">
        <f>SUMIF(Dec!$N$4:$N$4000, 'Tag 4'!B314, Dec!$H$4:$H$4000)</f>
        <v>0</v>
      </c>
      <c r="O314" s="1">
        <f t="shared" si="5"/>
        <v>0</v>
      </c>
    </row>
    <row r="315" spans="2:15" x14ac:dyDescent="0.2">
      <c r="B315" s="21">
        <f>Tags!L315</f>
        <v>0</v>
      </c>
      <c r="C315" s="8">
        <f>SUMIF(Jan!$N$4:$N$4000, 'Tag 4'!B315, Jan!$H$4:$H$4000)</f>
        <v>0</v>
      </c>
      <c r="D315" s="8">
        <f>SUMIF(Feb!$N$4:$N$4000, 'Tag 4'!B315, Feb!$H$4:$H$4000)</f>
        <v>0</v>
      </c>
      <c r="E315" s="8">
        <f>SUMIF(Mar!$N$4:$N$4000, 'Tag 4'!B315, Mar!$H$4:$H$4000)</f>
        <v>0</v>
      </c>
      <c r="F315" s="8">
        <f>SUMIF(Apr!$N$4:$N$4000, 'Tag 4'!B315, Apr!$H$4:$H$4000)</f>
        <v>0</v>
      </c>
      <c r="G315" s="8">
        <f>SUMIF(May!$N$4:$N$4000, 'Tag 4'!B315, May!$H$4:$H$4000)</f>
        <v>0</v>
      </c>
      <c r="H315" s="8">
        <f>SUMIF(Jun!$N$4:$N$4000, 'Tag 4'!B315, Jun!$H$4:$H$4000)</f>
        <v>0</v>
      </c>
      <c r="I315" s="8">
        <f>SUMIF(Jul!$N$4:$N$4000, 'Tag 4'!B315, Jul!$H$4:$H$4000)</f>
        <v>0</v>
      </c>
      <c r="J315" s="8">
        <f>SUMIF(Aug!$N$4:$N$4000, 'Tag 4'!B315, Aug!$H$4:$H$4000)</f>
        <v>0</v>
      </c>
      <c r="K315" s="8">
        <f>SUMIF(Sep!$N$4:$N$4000, 'Tag 4'!B315, Sep!$H$4:$H$4000)</f>
        <v>0</v>
      </c>
      <c r="L315" s="8">
        <f>SUMIF(Oct!$N$4:$N$4000, 'Tag 4'!B315, Oct!$H$4:$H$4000)</f>
        <v>0</v>
      </c>
      <c r="M315" s="8">
        <f>SUMIF(Nov!$N$4:$N$4000, 'Tag 4'!B315, Nov!$H$4:$H$4000)</f>
        <v>0</v>
      </c>
      <c r="N315" s="8">
        <f>SUMIF(Dec!$N$4:$N$4000, 'Tag 4'!B315, Dec!$H$4:$H$4000)</f>
        <v>0</v>
      </c>
      <c r="O315" s="1">
        <f t="shared" si="5"/>
        <v>0</v>
      </c>
    </row>
    <row r="316" spans="2:15" x14ac:dyDescent="0.2">
      <c r="B316" s="21">
        <f>Tags!L316</f>
        <v>0</v>
      </c>
      <c r="C316" s="8">
        <f>SUMIF(Jan!$N$4:$N$4000, 'Tag 4'!B316, Jan!$H$4:$H$4000)</f>
        <v>0</v>
      </c>
      <c r="D316" s="8">
        <f>SUMIF(Feb!$N$4:$N$4000, 'Tag 4'!B316, Feb!$H$4:$H$4000)</f>
        <v>0</v>
      </c>
      <c r="E316" s="8">
        <f>SUMIF(Mar!$N$4:$N$4000, 'Tag 4'!B316, Mar!$H$4:$H$4000)</f>
        <v>0</v>
      </c>
      <c r="F316" s="8">
        <f>SUMIF(Apr!$N$4:$N$4000, 'Tag 4'!B316, Apr!$H$4:$H$4000)</f>
        <v>0</v>
      </c>
      <c r="G316" s="8">
        <f>SUMIF(May!$N$4:$N$4000, 'Tag 4'!B316, May!$H$4:$H$4000)</f>
        <v>0</v>
      </c>
      <c r="H316" s="8">
        <f>SUMIF(Jun!$N$4:$N$4000, 'Tag 4'!B316, Jun!$H$4:$H$4000)</f>
        <v>0</v>
      </c>
      <c r="I316" s="8">
        <f>SUMIF(Jul!$N$4:$N$4000, 'Tag 4'!B316, Jul!$H$4:$H$4000)</f>
        <v>0</v>
      </c>
      <c r="J316" s="8">
        <f>SUMIF(Aug!$N$4:$N$4000, 'Tag 4'!B316, Aug!$H$4:$H$4000)</f>
        <v>0</v>
      </c>
      <c r="K316" s="8">
        <f>SUMIF(Sep!$N$4:$N$4000, 'Tag 4'!B316, Sep!$H$4:$H$4000)</f>
        <v>0</v>
      </c>
      <c r="L316" s="8">
        <f>SUMIF(Oct!$N$4:$N$4000, 'Tag 4'!B316, Oct!$H$4:$H$4000)</f>
        <v>0</v>
      </c>
      <c r="M316" s="8">
        <f>SUMIF(Nov!$N$4:$N$4000, 'Tag 4'!B316, Nov!$H$4:$H$4000)</f>
        <v>0</v>
      </c>
      <c r="N316" s="8">
        <f>SUMIF(Dec!$N$4:$N$4000, 'Tag 4'!B316, Dec!$H$4:$H$4000)</f>
        <v>0</v>
      </c>
      <c r="O316" s="1">
        <f t="shared" si="5"/>
        <v>0</v>
      </c>
    </row>
    <row r="317" spans="2:15" x14ac:dyDescent="0.2">
      <c r="B317" s="21">
        <f>Tags!L317</f>
        <v>0</v>
      </c>
      <c r="C317" s="8">
        <f>SUMIF(Jan!$N$4:$N$4000, 'Tag 4'!B317, Jan!$H$4:$H$4000)</f>
        <v>0</v>
      </c>
      <c r="D317" s="8">
        <f>SUMIF(Feb!$N$4:$N$4000, 'Tag 4'!B317, Feb!$H$4:$H$4000)</f>
        <v>0</v>
      </c>
      <c r="E317" s="8">
        <f>SUMIF(Mar!$N$4:$N$4000, 'Tag 4'!B317, Mar!$H$4:$H$4000)</f>
        <v>0</v>
      </c>
      <c r="F317" s="8">
        <f>SUMIF(Apr!$N$4:$N$4000, 'Tag 4'!B317, Apr!$H$4:$H$4000)</f>
        <v>0</v>
      </c>
      <c r="G317" s="8">
        <f>SUMIF(May!$N$4:$N$4000, 'Tag 4'!B317, May!$H$4:$H$4000)</f>
        <v>0</v>
      </c>
      <c r="H317" s="8">
        <f>SUMIF(Jun!$N$4:$N$4000, 'Tag 4'!B317, Jun!$H$4:$H$4000)</f>
        <v>0</v>
      </c>
      <c r="I317" s="8">
        <f>SUMIF(Jul!$N$4:$N$4000, 'Tag 4'!B317, Jul!$H$4:$H$4000)</f>
        <v>0</v>
      </c>
      <c r="J317" s="8">
        <f>SUMIF(Aug!$N$4:$N$4000, 'Tag 4'!B317, Aug!$H$4:$H$4000)</f>
        <v>0</v>
      </c>
      <c r="K317" s="8">
        <f>SUMIF(Sep!$N$4:$N$4000, 'Tag 4'!B317, Sep!$H$4:$H$4000)</f>
        <v>0</v>
      </c>
      <c r="L317" s="8">
        <f>SUMIF(Oct!$N$4:$N$4000, 'Tag 4'!B317, Oct!$H$4:$H$4000)</f>
        <v>0</v>
      </c>
      <c r="M317" s="8">
        <f>SUMIF(Nov!$N$4:$N$4000, 'Tag 4'!B317, Nov!$H$4:$H$4000)</f>
        <v>0</v>
      </c>
      <c r="N317" s="8">
        <f>SUMIF(Dec!$N$4:$N$4000, 'Tag 4'!B317, Dec!$H$4:$H$4000)</f>
        <v>0</v>
      </c>
      <c r="O317" s="1">
        <f t="shared" si="5"/>
        <v>0</v>
      </c>
    </row>
    <row r="318" spans="2:15" x14ac:dyDescent="0.2">
      <c r="B318" s="21">
        <f>Tags!L318</f>
        <v>0</v>
      </c>
      <c r="C318" s="8">
        <f>SUMIF(Jan!$N$4:$N$4000, 'Tag 4'!B318, Jan!$H$4:$H$4000)</f>
        <v>0</v>
      </c>
      <c r="D318" s="8">
        <f>SUMIF(Feb!$N$4:$N$4000, 'Tag 4'!B318, Feb!$H$4:$H$4000)</f>
        <v>0</v>
      </c>
      <c r="E318" s="8">
        <f>SUMIF(Mar!$N$4:$N$4000, 'Tag 4'!B318, Mar!$H$4:$H$4000)</f>
        <v>0</v>
      </c>
      <c r="F318" s="8">
        <f>SUMIF(Apr!$N$4:$N$4000, 'Tag 4'!B318, Apr!$H$4:$H$4000)</f>
        <v>0</v>
      </c>
      <c r="G318" s="8">
        <f>SUMIF(May!$N$4:$N$4000, 'Tag 4'!B318, May!$H$4:$H$4000)</f>
        <v>0</v>
      </c>
      <c r="H318" s="8">
        <f>SUMIF(Jun!$N$4:$N$4000, 'Tag 4'!B318, Jun!$H$4:$H$4000)</f>
        <v>0</v>
      </c>
      <c r="I318" s="8">
        <f>SUMIF(Jul!$N$4:$N$4000, 'Tag 4'!B318, Jul!$H$4:$H$4000)</f>
        <v>0</v>
      </c>
      <c r="J318" s="8">
        <f>SUMIF(Aug!$N$4:$N$4000, 'Tag 4'!B318, Aug!$H$4:$H$4000)</f>
        <v>0</v>
      </c>
      <c r="K318" s="8">
        <f>SUMIF(Sep!$N$4:$N$4000, 'Tag 4'!B318, Sep!$H$4:$H$4000)</f>
        <v>0</v>
      </c>
      <c r="L318" s="8">
        <f>SUMIF(Oct!$N$4:$N$4000, 'Tag 4'!B318, Oct!$H$4:$H$4000)</f>
        <v>0</v>
      </c>
      <c r="M318" s="8">
        <f>SUMIF(Nov!$N$4:$N$4000, 'Tag 4'!B318, Nov!$H$4:$H$4000)</f>
        <v>0</v>
      </c>
      <c r="N318" s="8">
        <f>SUMIF(Dec!$N$4:$N$4000, 'Tag 4'!B318, Dec!$H$4:$H$4000)</f>
        <v>0</v>
      </c>
      <c r="O318" s="1">
        <f t="shared" si="5"/>
        <v>0</v>
      </c>
    </row>
    <row r="319" spans="2:15" x14ac:dyDescent="0.2">
      <c r="B319" s="21">
        <f>Tags!L319</f>
        <v>0</v>
      </c>
      <c r="C319" s="8">
        <f>SUMIF(Jan!$N$4:$N$4000, 'Tag 4'!B319, Jan!$H$4:$H$4000)</f>
        <v>0</v>
      </c>
      <c r="D319" s="8">
        <f>SUMIF(Feb!$N$4:$N$4000, 'Tag 4'!B319, Feb!$H$4:$H$4000)</f>
        <v>0</v>
      </c>
      <c r="E319" s="8">
        <f>SUMIF(Mar!$N$4:$N$4000, 'Tag 4'!B319, Mar!$H$4:$H$4000)</f>
        <v>0</v>
      </c>
      <c r="F319" s="8">
        <f>SUMIF(Apr!$N$4:$N$4000, 'Tag 4'!B319, Apr!$H$4:$H$4000)</f>
        <v>0</v>
      </c>
      <c r="G319" s="8">
        <f>SUMIF(May!$N$4:$N$4000, 'Tag 4'!B319, May!$H$4:$H$4000)</f>
        <v>0</v>
      </c>
      <c r="H319" s="8">
        <f>SUMIF(Jun!$N$4:$N$4000, 'Tag 4'!B319, Jun!$H$4:$H$4000)</f>
        <v>0</v>
      </c>
      <c r="I319" s="8">
        <f>SUMIF(Jul!$N$4:$N$4000, 'Tag 4'!B319, Jul!$H$4:$H$4000)</f>
        <v>0</v>
      </c>
      <c r="J319" s="8">
        <f>SUMIF(Aug!$N$4:$N$4000, 'Tag 4'!B319, Aug!$H$4:$H$4000)</f>
        <v>0</v>
      </c>
      <c r="K319" s="8">
        <f>SUMIF(Sep!$N$4:$N$4000, 'Tag 4'!B319, Sep!$H$4:$H$4000)</f>
        <v>0</v>
      </c>
      <c r="L319" s="8">
        <f>SUMIF(Oct!$N$4:$N$4000, 'Tag 4'!B319, Oct!$H$4:$H$4000)</f>
        <v>0</v>
      </c>
      <c r="M319" s="8">
        <f>SUMIF(Nov!$N$4:$N$4000, 'Tag 4'!B319, Nov!$H$4:$H$4000)</f>
        <v>0</v>
      </c>
      <c r="N319" s="8">
        <f>SUMIF(Dec!$N$4:$N$4000, 'Tag 4'!B319, Dec!$H$4:$H$4000)</f>
        <v>0</v>
      </c>
      <c r="O319" s="1">
        <f t="shared" si="5"/>
        <v>0</v>
      </c>
    </row>
    <row r="320" spans="2:15" x14ac:dyDescent="0.2">
      <c r="B320" s="21">
        <f>Tags!L320</f>
        <v>0</v>
      </c>
      <c r="C320" s="8">
        <f>SUMIF(Jan!$N$4:$N$4000, 'Tag 4'!B320, Jan!$H$4:$H$4000)</f>
        <v>0</v>
      </c>
      <c r="D320" s="8">
        <f>SUMIF(Feb!$N$4:$N$4000, 'Tag 4'!B320, Feb!$H$4:$H$4000)</f>
        <v>0</v>
      </c>
      <c r="E320" s="8">
        <f>SUMIF(Mar!$N$4:$N$4000, 'Tag 4'!B320, Mar!$H$4:$H$4000)</f>
        <v>0</v>
      </c>
      <c r="F320" s="8">
        <f>SUMIF(Apr!$N$4:$N$4000, 'Tag 4'!B320, Apr!$H$4:$H$4000)</f>
        <v>0</v>
      </c>
      <c r="G320" s="8">
        <f>SUMIF(May!$N$4:$N$4000, 'Tag 4'!B320, May!$H$4:$H$4000)</f>
        <v>0</v>
      </c>
      <c r="H320" s="8">
        <f>SUMIF(Jun!$N$4:$N$4000, 'Tag 4'!B320, Jun!$H$4:$H$4000)</f>
        <v>0</v>
      </c>
      <c r="I320" s="8">
        <f>SUMIF(Jul!$N$4:$N$4000, 'Tag 4'!B320, Jul!$H$4:$H$4000)</f>
        <v>0</v>
      </c>
      <c r="J320" s="8">
        <f>SUMIF(Aug!$N$4:$N$4000, 'Tag 4'!B320, Aug!$H$4:$H$4000)</f>
        <v>0</v>
      </c>
      <c r="K320" s="8">
        <f>SUMIF(Sep!$N$4:$N$4000, 'Tag 4'!B320, Sep!$H$4:$H$4000)</f>
        <v>0</v>
      </c>
      <c r="L320" s="8">
        <f>SUMIF(Oct!$N$4:$N$4000, 'Tag 4'!B320, Oct!$H$4:$H$4000)</f>
        <v>0</v>
      </c>
      <c r="M320" s="8">
        <f>SUMIF(Nov!$N$4:$N$4000, 'Tag 4'!B320, Nov!$H$4:$H$4000)</f>
        <v>0</v>
      </c>
      <c r="N320" s="8">
        <f>SUMIF(Dec!$N$4:$N$4000, 'Tag 4'!B320, Dec!$H$4:$H$4000)</f>
        <v>0</v>
      </c>
      <c r="O320" s="1">
        <f t="shared" si="5"/>
        <v>0</v>
      </c>
    </row>
    <row r="321" spans="2:15" x14ac:dyDescent="0.2">
      <c r="B321" s="21">
        <f>Tags!L321</f>
        <v>0</v>
      </c>
      <c r="C321" s="8">
        <f>SUMIF(Jan!$N$4:$N$4000, 'Tag 4'!B321, Jan!$H$4:$H$4000)</f>
        <v>0</v>
      </c>
      <c r="D321" s="8">
        <f>SUMIF(Feb!$N$4:$N$4000, 'Tag 4'!B321, Feb!$H$4:$H$4000)</f>
        <v>0</v>
      </c>
      <c r="E321" s="8">
        <f>SUMIF(Mar!$N$4:$N$4000, 'Tag 4'!B321, Mar!$H$4:$H$4000)</f>
        <v>0</v>
      </c>
      <c r="F321" s="8">
        <f>SUMIF(Apr!$N$4:$N$4000, 'Tag 4'!B321, Apr!$H$4:$H$4000)</f>
        <v>0</v>
      </c>
      <c r="G321" s="8">
        <f>SUMIF(May!$N$4:$N$4000, 'Tag 4'!B321, May!$H$4:$H$4000)</f>
        <v>0</v>
      </c>
      <c r="H321" s="8">
        <f>SUMIF(Jun!$N$4:$N$4000, 'Tag 4'!B321, Jun!$H$4:$H$4000)</f>
        <v>0</v>
      </c>
      <c r="I321" s="8">
        <f>SUMIF(Jul!$N$4:$N$4000, 'Tag 4'!B321, Jul!$H$4:$H$4000)</f>
        <v>0</v>
      </c>
      <c r="J321" s="8">
        <f>SUMIF(Aug!$N$4:$N$4000, 'Tag 4'!B321, Aug!$H$4:$H$4000)</f>
        <v>0</v>
      </c>
      <c r="K321" s="8">
        <f>SUMIF(Sep!$N$4:$N$4000, 'Tag 4'!B321, Sep!$H$4:$H$4000)</f>
        <v>0</v>
      </c>
      <c r="L321" s="8">
        <f>SUMIF(Oct!$N$4:$N$4000, 'Tag 4'!B321, Oct!$H$4:$H$4000)</f>
        <v>0</v>
      </c>
      <c r="M321" s="8">
        <f>SUMIF(Nov!$N$4:$N$4000, 'Tag 4'!B321, Nov!$H$4:$H$4000)</f>
        <v>0</v>
      </c>
      <c r="N321" s="8">
        <f>SUMIF(Dec!$N$4:$N$4000, 'Tag 4'!B321, Dec!$H$4:$H$4000)</f>
        <v>0</v>
      </c>
      <c r="O321" s="1">
        <f t="shared" si="5"/>
        <v>0</v>
      </c>
    </row>
    <row r="322" spans="2:15" x14ac:dyDescent="0.2">
      <c r="B322" s="21">
        <f>Tags!L322</f>
        <v>0</v>
      </c>
      <c r="C322" s="8">
        <f>SUMIF(Jan!$N$4:$N$4000, 'Tag 4'!B322, Jan!$H$4:$H$4000)</f>
        <v>0</v>
      </c>
      <c r="D322" s="8">
        <f>SUMIF(Feb!$N$4:$N$4000, 'Tag 4'!B322, Feb!$H$4:$H$4000)</f>
        <v>0</v>
      </c>
      <c r="E322" s="8">
        <f>SUMIF(Mar!$N$4:$N$4000, 'Tag 4'!B322, Mar!$H$4:$H$4000)</f>
        <v>0</v>
      </c>
      <c r="F322" s="8">
        <f>SUMIF(Apr!$N$4:$N$4000, 'Tag 4'!B322, Apr!$H$4:$H$4000)</f>
        <v>0</v>
      </c>
      <c r="G322" s="8">
        <f>SUMIF(May!$N$4:$N$4000, 'Tag 4'!B322, May!$H$4:$H$4000)</f>
        <v>0</v>
      </c>
      <c r="H322" s="8">
        <f>SUMIF(Jun!$N$4:$N$4000, 'Tag 4'!B322, Jun!$H$4:$H$4000)</f>
        <v>0</v>
      </c>
      <c r="I322" s="8">
        <f>SUMIF(Jul!$N$4:$N$4000, 'Tag 4'!B322, Jul!$H$4:$H$4000)</f>
        <v>0</v>
      </c>
      <c r="J322" s="8">
        <f>SUMIF(Aug!$N$4:$N$4000, 'Tag 4'!B322, Aug!$H$4:$H$4000)</f>
        <v>0</v>
      </c>
      <c r="K322" s="8">
        <f>SUMIF(Sep!$N$4:$N$4000, 'Tag 4'!B322, Sep!$H$4:$H$4000)</f>
        <v>0</v>
      </c>
      <c r="L322" s="8">
        <f>SUMIF(Oct!$N$4:$N$4000, 'Tag 4'!B322, Oct!$H$4:$H$4000)</f>
        <v>0</v>
      </c>
      <c r="M322" s="8">
        <f>SUMIF(Nov!$N$4:$N$4000, 'Tag 4'!B322, Nov!$H$4:$H$4000)</f>
        <v>0</v>
      </c>
      <c r="N322" s="8">
        <f>SUMIF(Dec!$N$4:$N$4000, 'Tag 4'!B322, Dec!$H$4:$H$4000)</f>
        <v>0</v>
      </c>
      <c r="O322" s="1">
        <f t="shared" si="5"/>
        <v>0</v>
      </c>
    </row>
    <row r="323" spans="2:15" x14ac:dyDescent="0.2">
      <c r="B323" s="21">
        <f>Tags!L323</f>
        <v>0</v>
      </c>
      <c r="C323" s="8">
        <f>SUMIF(Jan!$N$4:$N$4000, 'Tag 4'!B323, Jan!$H$4:$H$4000)</f>
        <v>0</v>
      </c>
      <c r="D323" s="8">
        <f>SUMIF(Feb!$N$4:$N$4000, 'Tag 4'!B323, Feb!$H$4:$H$4000)</f>
        <v>0</v>
      </c>
      <c r="E323" s="8">
        <f>SUMIF(Mar!$N$4:$N$4000, 'Tag 4'!B323, Mar!$H$4:$H$4000)</f>
        <v>0</v>
      </c>
      <c r="F323" s="8">
        <f>SUMIF(Apr!$N$4:$N$4000, 'Tag 4'!B323, Apr!$H$4:$H$4000)</f>
        <v>0</v>
      </c>
      <c r="G323" s="8">
        <f>SUMIF(May!$N$4:$N$4000, 'Tag 4'!B323, May!$H$4:$H$4000)</f>
        <v>0</v>
      </c>
      <c r="H323" s="8">
        <f>SUMIF(Jun!$N$4:$N$4000, 'Tag 4'!B323, Jun!$H$4:$H$4000)</f>
        <v>0</v>
      </c>
      <c r="I323" s="8">
        <f>SUMIF(Jul!$N$4:$N$4000, 'Tag 4'!B323, Jul!$H$4:$H$4000)</f>
        <v>0</v>
      </c>
      <c r="J323" s="8">
        <f>SUMIF(Aug!$N$4:$N$4000, 'Tag 4'!B323, Aug!$H$4:$H$4000)</f>
        <v>0</v>
      </c>
      <c r="K323" s="8">
        <f>SUMIF(Sep!$N$4:$N$4000, 'Tag 4'!B323, Sep!$H$4:$H$4000)</f>
        <v>0</v>
      </c>
      <c r="L323" s="8">
        <f>SUMIF(Oct!$N$4:$N$4000, 'Tag 4'!B323, Oct!$H$4:$H$4000)</f>
        <v>0</v>
      </c>
      <c r="M323" s="8">
        <f>SUMIF(Nov!$N$4:$N$4000, 'Tag 4'!B323, Nov!$H$4:$H$4000)</f>
        <v>0</v>
      </c>
      <c r="N323" s="8">
        <f>SUMIF(Dec!$N$4:$N$4000, 'Tag 4'!B323, Dec!$H$4:$H$4000)</f>
        <v>0</v>
      </c>
      <c r="O323" s="1">
        <f t="shared" si="5"/>
        <v>0</v>
      </c>
    </row>
    <row r="324" spans="2:15" x14ac:dyDescent="0.2">
      <c r="B324" s="21">
        <f>Tags!L324</f>
        <v>0</v>
      </c>
      <c r="C324" s="8">
        <f>SUMIF(Jan!$N$4:$N$4000, 'Tag 4'!B324, Jan!$H$4:$H$4000)</f>
        <v>0</v>
      </c>
      <c r="D324" s="8">
        <f>SUMIF(Feb!$N$4:$N$4000, 'Tag 4'!B324, Feb!$H$4:$H$4000)</f>
        <v>0</v>
      </c>
      <c r="E324" s="8">
        <f>SUMIF(Mar!$N$4:$N$4000, 'Tag 4'!B324, Mar!$H$4:$H$4000)</f>
        <v>0</v>
      </c>
      <c r="F324" s="8">
        <f>SUMIF(Apr!$N$4:$N$4000, 'Tag 4'!B324, Apr!$H$4:$H$4000)</f>
        <v>0</v>
      </c>
      <c r="G324" s="8">
        <f>SUMIF(May!$N$4:$N$4000, 'Tag 4'!B324, May!$H$4:$H$4000)</f>
        <v>0</v>
      </c>
      <c r="H324" s="8">
        <f>SUMIF(Jun!$N$4:$N$4000, 'Tag 4'!B324, Jun!$H$4:$H$4000)</f>
        <v>0</v>
      </c>
      <c r="I324" s="8">
        <f>SUMIF(Jul!$N$4:$N$4000, 'Tag 4'!B324, Jul!$H$4:$H$4000)</f>
        <v>0</v>
      </c>
      <c r="J324" s="8">
        <f>SUMIF(Aug!$N$4:$N$4000, 'Tag 4'!B324, Aug!$H$4:$H$4000)</f>
        <v>0</v>
      </c>
      <c r="K324" s="8">
        <f>SUMIF(Sep!$N$4:$N$4000, 'Tag 4'!B324, Sep!$H$4:$H$4000)</f>
        <v>0</v>
      </c>
      <c r="L324" s="8">
        <f>SUMIF(Oct!$N$4:$N$4000, 'Tag 4'!B324, Oct!$H$4:$H$4000)</f>
        <v>0</v>
      </c>
      <c r="M324" s="8">
        <f>SUMIF(Nov!$N$4:$N$4000, 'Tag 4'!B324, Nov!$H$4:$H$4000)</f>
        <v>0</v>
      </c>
      <c r="N324" s="8">
        <f>SUMIF(Dec!$N$4:$N$4000, 'Tag 4'!B324, Dec!$H$4:$H$4000)</f>
        <v>0</v>
      </c>
      <c r="O324" s="1">
        <f t="shared" si="5"/>
        <v>0</v>
      </c>
    </row>
    <row r="325" spans="2:15" x14ac:dyDescent="0.2">
      <c r="B325" s="21">
        <f>Tags!L325</f>
        <v>0</v>
      </c>
      <c r="C325" s="8">
        <f>SUMIF(Jan!$N$4:$N$4000, 'Tag 4'!B325, Jan!$H$4:$H$4000)</f>
        <v>0</v>
      </c>
      <c r="D325" s="8">
        <f>SUMIF(Feb!$N$4:$N$4000, 'Tag 4'!B325, Feb!$H$4:$H$4000)</f>
        <v>0</v>
      </c>
      <c r="E325" s="8">
        <f>SUMIF(Mar!$N$4:$N$4000, 'Tag 4'!B325, Mar!$H$4:$H$4000)</f>
        <v>0</v>
      </c>
      <c r="F325" s="8">
        <f>SUMIF(Apr!$N$4:$N$4000, 'Tag 4'!B325, Apr!$H$4:$H$4000)</f>
        <v>0</v>
      </c>
      <c r="G325" s="8">
        <f>SUMIF(May!$N$4:$N$4000, 'Tag 4'!B325, May!$H$4:$H$4000)</f>
        <v>0</v>
      </c>
      <c r="H325" s="8">
        <f>SUMIF(Jun!$N$4:$N$4000, 'Tag 4'!B325, Jun!$H$4:$H$4000)</f>
        <v>0</v>
      </c>
      <c r="I325" s="8">
        <f>SUMIF(Jul!$N$4:$N$4000, 'Tag 4'!B325, Jul!$H$4:$H$4000)</f>
        <v>0</v>
      </c>
      <c r="J325" s="8">
        <f>SUMIF(Aug!$N$4:$N$4000, 'Tag 4'!B325, Aug!$H$4:$H$4000)</f>
        <v>0</v>
      </c>
      <c r="K325" s="8">
        <f>SUMIF(Sep!$N$4:$N$4000, 'Tag 4'!B325, Sep!$H$4:$H$4000)</f>
        <v>0</v>
      </c>
      <c r="L325" s="8">
        <f>SUMIF(Oct!$N$4:$N$4000, 'Tag 4'!B325, Oct!$H$4:$H$4000)</f>
        <v>0</v>
      </c>
      <c r="M325" s="8">
        <f>SUMIF(Nov!$N$4:$N$4000, 'Tag 4'!B325, Nov!$H$4:$H$4000)</f>
        <v>0</v>
      </c>
      <c r="N325" s="8">
        <f>SUMIF(Dec!$N$4:$N$4000, 'Tag 4'!B325, Dec!$H$4:$H$4000)</f>
        <v>0</v>
      </c>
      <c r="O325" s="1">
        <f t="shared" si="5"/>
        <v>0</v>
      </c>
    </row>
    <row r="326" spans="2:15" x14ac:dyDescent="0.2">
      <c r="B326" s="21">
        <f>Tags!L326</f>
        <v>0</v>
      </c>
      <c r="C326" s="8">
        <f>SUMIF(Jan!$N$4:$N$4000, 'Tag 4'!B326, Jan!$H$4:$H$4000)</f>
        <v>0</v>
      </c>
      <c r="D326" s="8">
        <f>SUMIF(Feb!$N$4:$N$4000, 'Tag 4'!B326, Feb!$H$4:$H$4000)</f>
        <v>0</v>
      </c>
      <c r="E326" s="8">
        <f>SUMIF(Mar!$N$4:$N$4000, 'Tag 4'!B326, Mar!$H$4:$H$4000)</f>
        <v>0</v>
      </c>
      <c r="F326" s="8">
        <f>SUMIF(Apr!$N$4:$N$4000, 'Tag 4'!B326, Apr!$H$4:$H$4000)</f>
        <v>0</v>
      </c>
      <c r="G326" s="8">
        <f>SUMIF(May!$N$4:$N$4000, 'Tag 4'!B326, May!$H$4:$H$4000)</f>
        <v>0</v>
      </c>
      <c r="H326" s="8">
        <f>SUMIF(Jun!$N$4:$N$4000, 'Tag 4'!B326, Jun!$H$4:$H$4000)</f>
        <v>0</v>
      </c>
      <c r="I326" s="8">
        <f>SUMIF(Jul!$N$4:$N$4000, 'Tag 4'!B326, Jul!$H$4:$H$4000)</f>
        <v>0</v>
      </c>
      <c r="J326" s="8">
        <f>SUMIF(Aug!$N$4:$N$4000, 'Tag 4'!B326, Aug!$H$4:$H$4000)</f>
        <v>0</v>
      </c>
      <c r="K326" s="8">
        <f>SUMIF(Sep!$N$4:$N$4000, 'Tag 4'!B326, Sep!$H$4:$H$4000)</f>
        <v>0</v>
      </c>
      <c r="L326" s="8">
        <f>SUMIF(Oct!$N$4:$N$4000, 'Tag 4'!B326, Oct!$H$4:$H$4000)</f>
        <v>0</v>
      </c>
      <c r="M326" s="8">
        <f>SUMIF(Nov!$N$4:$N$4000, 'Tag 4'!B326, Nov!$H$4:$H$4000)</f>
        <v>0</v>
      </c>
      <c r="N326" s="8">
        <f>SUMIF(Dec!$N$4:$N$4000, 'Tag 4'!B326, Dec!$H$4:$H$4000)</f>
        <v>0</v>
      </c>
      <c r="O326" s="1">
        <f t="shared" si="5"/>
        <v>0</v>
      </c>
    </row>
    <row r="327" spans="2:15" x14ac:dyDescent="0.2">
      <c r="B327" s="21">
        <f>Tags!L327</f>
        <v>0</v>
      </c>
      <c r="C327" s="8">
        <f>SUMIF(Jan!$N$4:$N$4000, 'Tag 4'!B327, Jan!$H$4:$H$4000)</f>
        <v>0</v>
      </c>
      <c r="D327" s="8">
        <f>SUMIF(Feb!$N$4:$N$4000, 'Tag 4'!B327, Feb!$H$4:$H$4000)</f>
        <v>0</v>
      </c>
      <c r="E327" s="8">
        <f>SUMIF(Mar!$N$4:$N$4000, 'Tag 4'!B327, Mar!$H$4:$H$4000)</f>
        <v>0</v>
      </c>
      <c r="F327" s="8">
        <f>SUMIF(Apr!$N$4:$N$4000, 'Tag 4'!B327, Apr!$H$4:$H$4000)</f>
        <v>0</v>
      </c>
      <c r="G327" s="8">
        <f>SUMIF(May!$N$4:$N$4000, 'Tag 4'!B327, May!$H$4:$H$4000)</f>
        <v>0</v>
      </c>
      <c r="H327" s="8">
        <f>SUMIF(Jun!$N$4:$N$4000, 'Tag 4'!B327, Jun!$H$4:$H$4000)</f>
        <v>0</v>
      </c>
      <c r="I327" s="8">
        <f>SUMIF(Jul!$N$4:$N$4000, 'Tag 4'!B327, Jul!$H$4:$H$4000)</f>
        <v>0</v>
      </c>
      <c r="J327" s="8">
        <f>SUMIF(Aug!$N$4:$N$4000, 'Tag 4'!B327, Aug!$H$4:$H$4000)</f>
        <v>0</v>
      </c>
      <c r="K327" s="8">
        <f>SUMIF(Sep!$N$4:$N$4000, 'Tag 4'!B327, Sep!$H$4:$H$4000)</f>
        <v>0</v>
      </c>
      <c r="L327" s="8">
        <f>SUMIF(Oct!$N$4:$N$4000, 'Tag 4'!B327, Oct!$H$4:$H$4000)</f>
        <v>0</v>
      </c>
      <c r="M327" s="8">
        <f>SUMIF(Nov!$N$4:$N$4000, 'Tag 4'!B327, Nov!$H$4:$H$4000)</f>
        <v>0</v>
      </c>
      <c r="N327" s="8">
        <f>SUMIF(Dec!$N$4:$N$4000, 'Tag 4'!B327, Dec!$H$4:$H$4000)</f>
        <v>0</v>
      </c>
      <c r="O327" s="1">
        <f t="shared" si="5"/>
        <v>0</v>
      </c>
    </row>
    <row r="328" spans="2:15" x14ac:dyDescent="0.2">
      <c r="B328" s="21">
        <f>Tags!L328</f>
        <v>0</v>
      </c>
      <c r="C328" s="8">
        <f>SUMIF(Jan!$N$4:$N$4000, 'Tag 4'!B328, Jan!$H$4:$H$4000)</f>
        <v>0</v>
      </c>
      <c r="D328" s="8">
        <f>SUMIF(Feb!$N$4:$N$4000, 'Tag 4'!B328, Feb!$H$4:$H$4000)</f>
        <v>0</v>
      </c>
      <c r="E328" s="8">
        <f>SUMIF(Mar!$N$4:$N$4000, 'Tag 4'!B328, Mar!$H$4:$H$4000)</f>
        <v>0</v>
      </c>
      <c r="F328" s="8">
        <f>SUMIF(Apr!$N$4:$N$4000, 'Tag 4'!B328, Apr!$H$4:$H$4000)</f>
        <v>0</v>
      </c>
      <c r="G328" s="8">
        <f>SUMIF(May!$N$4:$N$4000, 'Tag 4'!B328, May!$H$4:$H$4000)</f>
        <v>0</v>
      </c>
      <c r="H328" s="8">
        <f>SUMIF(Jun!$N$4:$N$4000, 'Tag 4'!B328, Jun!$H$4:$H$4000)</f>
        <v>0</v>
      </c>
      <c r="I328" s="8">
        <f>SUMIF(Jul!$N$4:$N$4000, 'Tag 4'!B328, Jul!$H$4:$H$4000)</f>
        <v>0</v>
      </c>
      <c r="J328" s="8">
        <f>SUMIF(Aug!$N$4:$N$4000, 'Tag 4'!B328, Aug!$H$4:$H$4000)</f>
        <v>0</v>
      </c>
      <c r="K328" s="8">
        <f>SUMIF(Sep!$N$4:$N$4000, 'Tag 4'!B328, Sep!$H$4:$H$4000)</f>
        <v>0</v>
      </c>
      <c r="L328" s="8">
        <f>SUMIF(Oct!$N$4:$N$4000, 'Tag 4'!B328, Oct!$H$4:$H$4000)</f>
        <v>0</v>
      </c>
      <c r="M328" s="8">
        <f>SUMIF(Nov!$N$4:$N$4000, 'Tag 4'!B328, Nov!$H$4:$H$4000)</f>
        <v>0</v>
      </c>
      <c r="N328" s="8">
        <f>SUMIF(Dec!$N$4:$N$4000, 'Tag 4'!B328, Dec!$H$4:$H$4000)</f>
        <v>0</v>
      </c>
      <c r="O328" s="1">
        <f t="shared" si="5"/>
        <v>0</v>
      </c>
    </row>
    <row r="329" spans="2:15" x14ac:dyDescent="0.2">
      <c r="B329" s="21">
        <f>Tags!L329</f>
        <v>0</v>
      </c>
      <c r="C329" s="8">
        <f>SUMIF(Jan!$N$4:$N$4000, 'Tag 4'!B329, Jan!$H$4:$H$4000)</f>
        <v>0</v>
      </c>
      <c r="D329" s="8">
        <f>SUMIF(Feb!$N$4:$N$4000, 'Tag 4'!B329, Feb!$H$4:$H$4000)</f>
        <v>0</v>
      </c>
      <c r="E329" s="8">
        <f>SUMIF(Mar!$N$4:$N$4000, 'Tag 4'!B329, Mar!$H$4:$H$4000)</f>
        <v>0</v>
      </c>
      <c r="F329" s="8">
        <f>SUMIF(Apr!$N$4:$N$4000, 'Tag 4'!B329, Apr!$H$4:$H$4000)</f>
        <v>0</v>
      </c>
      <c r="G329" s="8">
        <f>SUMIF(May!$N$4:$N$4000, 'Tag 4'!B329, May!$H$4:$H$4000)</f>
        <v>0</v>
      </c>
      <c r="H329" s="8">
        <f>SUMIF(Jun!$N$4:$N$4000, 'Tag 4'!B329, Jun!$H$4:$H$4000)</f>
        <v>0</v>
      </c>
      <c r="I329" s="8">
        <f>SUMIF(Jul!$N$4:$N$4000, 'Tag 4'!B329, Jul!$H$4:$H$4000)</f>
        <v>0</v>
      </c>
      <c r="J329" s="8">
        <f>SUMIF(Aug!$N$4:$N$4000, 'Tag 4'!B329, Aug!$H$4:$H$4000)</f>
        <v>0</v>
      </c>
      <c r="K329" s="8">
        <f>SUMIF(Sep!$N$4:$N$4000, 'Tag 4'!B329, Sep!$H$4:$H$4000)</f>
        <v>0</v>
      </c>
      <c r="L329" s="8">
        <f>SUMIF(Oct!$N$4:$N$4000, 'Tag 4'!B329, Oct!$H$4:$H$4000)</f>
        <v>0</v>
      </c>
      <c r="M329" s="8">
        <f>SUMIF(Nov!$N$4:$N$4000, 'Tag 4'!B329, Nov!$H$4:$H$4000)</f>
        <v>0</v>
      </c>
      <c r="N329" s="8">
        <f>SUMIF(Dec!$N$4:$N$4000, 'Tag 4'!B329, Dec!$H$4:$H$4000)</f>
        <v>0</v>
      </c>
      <c r="O329" s="1">
        <f t="shared" si="5"/>
        <v>0</v>
      </c>
    </row>
    <row r="330" spans="2:15" x14ac:dyDescent="0.2">
      <c r="B330" s="21">
        <f>Tags!L330</f>
        <v>0</v>
      </c>
      <c r="C330" s="8">
        <f>SUMIF(Jan!$N$4:$N$4000, 'Tag 4'!B330, Jan!$H$4:$H$4000)</f>
        <v>0</v>
      </c>
      <c r="D330" s="8">
        <f>SUMIF(Feb!$N$4:$N$4000, 'Tag 4'!B330, Feb!$H$4:$H$4000)</f>
        <v>0</v>
      </c>
      <c r="E330" s="8">
        <f>SUMIF(Mar!$N$4:$N$4000, 'Tag 4'!B330, Mar!$H$4:$H$4000)</f>
        <v>0</v>
      </c>
      <c r="F330" s="8">
        <f>SUMIF(Apr!$N$4:$N$4000, 'Tag 4'!B330, Apr!$H$4:$H$4000)</f>
        <v>0</v>
      </c>
      <c r="G330" s="8">
        <f>SUMIF(May!$N$4:$N$4000, 'Tag 4'!B330, May!$H$4:$H$4000)</f>
        <v>0</v>
      </c>
      <c r="H330" s="8">
        <f>SUMIF(Jun!$N$4:$N$4000, 'Tag 4'!B330, Jun!$H$4:$H$4000)</f>
        <v>0</v>
      </c>
      <c r="I330" s="8">
        <f>SUMIF(Jul!$N$4:$N$4000, 'Tag 4'!B330, Jul!$H$4:$H$4000)</f>
        <v>0</v>
      </c>
      <c r="J330" s="8">
        <f>SUMIF(Aug!$N$4:$N$4000, 'Tag 4'!B330, Aug!$H$4:$H$4000)</f>
        <v>0</v>
      </c>
      <c r="K330" s="8">
        <f>SUMIF(Sep!$N$4:$N$4000, 'Tag 4'!B330, Sep!$H$4:$H$4000)</f>
        <v>0</v>
      </c>
      <c r="L330" s="8">
        <f>SUMIF(Oct!$N$4:$N$4000, 'Tag 4'!B330, Oct!$H$4:$H$4000)</f>
        <v>0</v>
      </c>
      <c r="M330" s="8">
        <f>SUMIF(Nov!$N$4:$N$4000, 'Tag 4'!B330, Nov!$H$4:$H$4000)</f>
        <v>0</v>
      </c>
      <c r="N330" s="8">
        <f>SUMIF(Dec!$N$4:$N$4000, 'Tag 4'!B330, Dec!$H$4:$H$4000)</f>
        <v>0</v>
      </c>
      <c r="O330" s="1">
        <f t="shared" si="5"/>
        <v>0</v>
      </c>
    </row>
    <row r="331" spans="2:15" x14ac:dyDescent="0.2">
      <c r="B331" s="21">
        <f>Tags!L331</f>
        <v>0</v>
      </c>
      <c r="C331" s="8">
        <f>SUMIF(Jan!$N$4:$N$4000, 'Tag 4'!B331, Jan!$H$4:$H$4000)</f>
        <v>0</v>
      </c>
      <c r="D331" s="8">
        <f>SUMIF(Feb!$N$4:$N$4000, 'Tag 4'!B331, Feb!$H$4:$H$4000)</f>
        <v>0</v>
      </c>
      <c r="E331" s="8">
        <f>SUMIF(Mar!$N$4:$N$4000, 'Tag 4'!B331, Mar!$H$4:$H$4000)</f>
        <v>0</v>
      </c>
      <c r="F331" s="8">
        <f>SUMIF(Apr!$N$4:$N$4000, 'Tag 4'!B331, Apr!$H$4:$H$4000)</f>
        <v>0</v>
      </c>
      <c r="G331" s="8">
        <f>SUMIF(May!$N$4:$N$4000, 'Tag 4'!B331, May!$H$4:$H$4000)</f>
        <v>0</v>
      </c>
      <c r="H331" s="8">
        <f>SUMIF(Jun!$N$4:$N$4000, 'Tag 4'!B331, Jun!$H$4:$H$4000)</f>
        <v>0</v>
      </c>
      <c r="I331" s="8">
        <f>SUMIF(Jul!$N$4:$N$4000, 'Tag 4'!B331, Jul!$H$4:$H$4000)</f>
        <v>0</v>
      </c>
      <c r="J331" s="8">
        <f>SUMIF(Aug!$N$4:$N$4000, 'Tag 4'!B331, Aug!$H$4:$H$4000)</f>
        <v>0</v>
      </c>
      <c r="K331" s="8">
        <f>SUMIF(Sep!$N$4:$N$4000, 'Tag 4'!B331, Sep!$H$4:$H$4000)</f>
        <v>0</v>
      </c>
      <c r="L331" s="8">
        <f>SUMIF(Oct!$N$4:$N$4000, 'Tag 4'!B331, Oct!$H$4:$H$4000)</f>
        <v>0</v>
      </c>
      <c r="M331" s="8">
        <f>SUMIF(Nov!$N$4:$N$4000, 'Tag 4'!B331, Nov!$H$4:$H$4000)</f>
        <v>0</v>
      </c>
      <c r="N331" s="8">
        <f>SUMIF(Dec!$N$4:$N$4000, 'Tag 4'!B331, Dec!$H$4:$H$4000)</f>
        <v>0</v>
      </c>
      <c r="O331" s="1">
        <f t="shared" si="5"/>
        <v>0</v>
      </c>
    </row>
    <row r="332" spans="2:15" x14ac:dyDescent="0.2">
      <c r="B332" s="21">
        <f>Tags!L332</f>
        <v>0</v>
      </c>
      <c r="C332" s="8">
        <f>SUMIF(Jan!$N$4:$N$4000, 'Tag 4'!B332, Jan!$H$4:$H$4000)</f>
        <v>0</v>
      </c>
      <c r="D332" s="8">
        <f>SUMIF(Feb!$N$4:$N$4000, 'Tag 4'!B332, Feb!$H$4:$H$4000)</f>
        <v>0</v>
      </c>
      <c r="E332" s="8">
        <f>SUMIF(Mar!$N$4:$N$4000, 'Tag 4'!B332, Mar!$H$4:$H$4000)</f>
        <v>0</v>
      </c>
      <c r="F332" s="8">
        <f>SUMIF(Apr!$N$4:$N$4000, 'Tag 4'!B332, Apr!$H$4:$H$4000)</f>
        <v>0</v>
      </c>
      <c r="G332" s="8">
        <f>SUMIF(May!$N$4:$N$4000, 'Tag 4'!B332, May!$H$4:$H$4000)</f>
        <v>0</v>
      </c>
      <c r="H332" s="8">
        <f>SUMIF(Jun!$N$4:$N$4000, 'Tag 4'!B332, Jun!$H$4:$H$4000)</f>
        <v>0</v>
      </c>
      <c r="I332" s="8">
        <f>SUMIF(Jul!$N$4:$N$4000, 'Tag 4'!B332, Jul!$H$4:$H$4000)</f>
        <v>0</v>
      </c>
      <c r="J332" s="8">
        <f>SUMIF(Aug!$N$4:$N$4000, 'Tag 4'!B332, Aug!$H$4:$H$4000)</f>
        <v>0</v>
      </c>
      <c r="K332" s="8">
        <f>SUMIF(Sep!$N$4:$N$4000, 'Tag 4'!B332, Sep!$H$4:$H$4000)</f>
        <v>0</v>
      </c>
      <c r="L332" s="8">
        <f>SUMIF(Oct!$N$4:$N$4000, 'Tag 4'!B332, Oct!$H$4:$H$4000)</f>
        <v>0</v>
      </c>
      <c r="M332" s="8">
        <f>SUMIF(Nov!$N$4:$N$4000, 'Tag 4'!B332, Nov!$H$4:$H$4000)</f>
        <v>0</v>
      </c>
      <c r="N332" s="8">
        <f>SUMIF(Dec!$N$4:$N$4000, 'Tag 4'!B332, Dec!$H$4:$H$4000)</f>
        <v>0</v>
      </c>
      <c r="O332" s="1">
        <f t="shared" ref="O332:O395" si="6">SUM(C332:N332)</f>
        <v>0</v>
      </c>
    </row>
    <row r="333" spans="2:15" x14ac:dyDescent="0.2">
      <c r="B333" s="21">
        <f>Tags!L333</f>
        <v>0</v>
      </c>
      <c r="C333" s="8">
        <f>SUMIF(Jan!$N$4:$N$4000, 'Tag 4'!B333, Jan!$H$4:$H$4000)</f>
        <v>0</v>
      </c>
      <c r="D333" s="8">
        <f>SUMIF(Feb!$N$4:$N$4000, 'Tag 4'!B333, Feb!$H$4:$H$4000)</f>
        <v>0</v>
      </c>
      <c r="E333" s="8">
        <f>SUMIF(Mar!$N$4:$N$4000, 'Tag 4'!B333, Mar!$H$4:$H$4000)</f>
        <v>0</v>
      </c>
      <c r="F333" s="8">
        <f>SUMIF(Apr!$N$4:$N$4000, 'Tag 4'!B333, Apr!$H$4:$H$4000)</f>
        <v>0</v>
      </c>
      <c r="G333" s="8">
        <f>SUMIF(May!$N$4:$N$4000, 'Tag 4'!B333, May!$H$4:$H$4000)</f>
        <v>0</v>
      </c>
      <c r="H333" s="8">
        <f>SUMIF(Jun!$N$4:$N$4000, 'Tag 4'!B333, Jun!$H$4:$H$4000)</f>
        <v>0</v>
      </c>
      <c r="I333" s="8">
        <f>SUMIF(Jul!$N$4:$N$4000, 'Tag 4'!B333, Jul!$H$4:$H$4000)</f>
        <v>0</v>
      </c>
      <c r="J333" s="8">
        <f>SUMIF(Aug!$N$4:$N$4000, 'Tag 4'!B333, Aug!$H$4:$H$4000)</f>
        <v>0</v>
      </c>
      <c r="K333" s="8">
        <f>SUMIF(Sep!$N$4:$N$4000, 'Tag 4'!B333, Sep!$H$4:$H$4000)</f>
        <v>0</v>
      </c>
      <c r="L333" s="8">
        <f>SUMIF(Oct!$N$4:$N$4000, 'Tag 4'!B333, Oct!$H$4:$H$4000)</f>
        <v>0</v>
      </c>
      <c r="M333" s="8">
        <f>SUMIF(Nov!$N$4:$N$4000, 'Tag 4'!B333, Nov!$H$4:$H$4000)</f>
        <v>0</v>
      </c>
      <c r="N333" s="8">
        <f>SUMIF(Dec!$N$4:$N$4000, 'Tag 4'!B333, Dec!$H$4:$H$4000)</f>
        <v>0</v>
      </c>
      <c r="O333" s="1">
        <f t="shared" si="6"/>
        <v>0</v>
      </c>
    </row>
    <row r="334" spans="2:15" x14ac:dyDescent="0.2">
      <c r="B334" s="21">
        <f>Tags!L334</f>
        <v>0</v>
      </c>
      <c r="C334" s="8">
        <f>SUMIF(Jan!$N$4:$N$4000, 'Tag 4'!B334, Jan!$H$4:$H$4000)</f>
        <v>0</v>
      </c>
      <c r="D334" s="8">
        <f>SUMIF(Feb!$N$4:$N$4000, 'Tag 4'!B334, Feb!$H$4:$H$4000)</f>
        <v>0</v>
      </c>
      <c r="E334" s="8">
        <f>SUMIF(Mar!$N$4:$N$4000, 'Tag 4'!B334, Mar!$H$4:$H$4000)</f>
        <v>0</v>
      </c>
      <c r="F334" s="8">
        <f>SUMIF(Apr!$N$4:$N$4000, 'Tag 4'!B334, Apr!$H$4:$H$4000)</f>
        <v>0</v>
      </c>
      <c r="G334" s="8">
        <f>SUMIF(May!$N$4:$N$4000, 'Tag 4'!B334, May!$H$4:$H$4000)</f>
        <v>0</v>
      </c>
      <c r="H334" s="8">
        <f>SUMIF(Jun!$N$4:$N$4000, 'Tag 4'!B334, Jun!$H$4:$H$4000)</f>
        <v>0</v>
      </c>
      <c r="I334" s="8">
        <f>SUMIF(Jul!$N$4:$N$4000, 'Tag 4'!B334, Jul!$H$4:$H$4000)</f>
        <v>0</v>
      </c>
      <c r="J334" s="8">
        <f>SUMIF(Aug!$N$4:$N$4000, 'Tag 4'!B334, Aug!$H$4:$H$4000)</f>
        <v>0</v>
      </c>
      <c r="K334" s="8">
        <f>SUMIF(Sep!$N$4:$N$4000, 'Tag 4'!B334, Sep!$H$4:$H$4000)</f>
        <v>0</v>
      </c>
      <c r="L334" s="8">
        <f>SUMIF(Oct!$N$4:$N$4000, 'Tag 4'!B334, Oct!$H$4:$H$4000)</f>
        <v>0</v>
      </c>
      <c r="M334" s="8">
        <f>SUMIF(Nov!$N$4:$N$4000, 'Tag 4'!B334, Nov!$H$4:$H$4000)</f>
        <v>0</v>
      </c>
      <c r="N334" s="8">
        <f>SUMIF(Dec!$N$4:$N$4000, 'Tag 4'!B334, Dec!$H$4:$H$4000)</f>
        <v>0</v>
      </c>
      <c r="O334" s="1">
        <f t="shared" si="6"/>
        <v>0</v>
      </c>
    </row>
    <row r="335" spans="2:15" x14ac:dyDescent="0.2">
      <c r="B335" s="21">
        <f>Tags!L335</f>
        <v>0</v>
      </c>
      <c r="C335" s="8">
        <f>SUMIF(Jan!$N$4:$N$4000, 'Tag 4'!B335, Jan!$H$4:$H$4000)</f>
        <v>0</v>
      </c>
      <c r="D335" s="8">
        <f>SUMIF(Feb!$N$4:$N$4000, 'Tag 4'!B335, Feb!$H$4:$H$4000)</f>
        <v>0</v>
      </c>
      <c r="E335" s="8">
        <f>SUMIF(Mar!$N$4:$N$4000, 'Tag 4'!B335, Mar!$H$4:$H$4000)</f>
        <v>0</v>
      </c>
      <c r="F335" s="8">
        <f>SUMIF(Apr!$N$4:$N$4000, 'Tag 4'!B335, Apr!$H$4:$H$4000)</f>
        <v>0</v>
      </c>
      <c r="G335" s="8">
        <f>SUMIF(May!$N$4:$N$4000, 'Tag 4'!B335, May!$H$4:$H$4000)</f>
        <v>0</v>
      </c>
      <c r="H335" s="8">
        <f>SUMIF(Jun!$N$4:$N$4000, 'Tag 4'!B335, Jun!$H$4:$H$4000)</f>
        <v>0</v>
      </c>
      <c r="I335" s="8">
        <f>SUMIF(Jul!$N$4:$N$4000, 'Tag 4'!B335, Jul!$H$4:$H$4000)</f>
        <v>0</v>
      </c>
      <c r="J335" s="8">
        <f>SUMIF(Aug!$N$4:$N$4000, 'Tag 4'!B335, Aug!$H$4:$H$4000)</f>
        <v>0</v>
      </c>
      <c r="K335" s="8">
        <f>SUMIF(Sep!$N$4:$N$4000, 'Tag 4'!B335, Sep!$H$4:$H$4000)</f>
        <v>0</v>
      </c>
      <c r="L335" s="8">
        <f>SUMIF(Oct!$N$4:$N$4000, 'Tag 4'!B335, Oct!$H$4:$H$4000)</f>
        <v>0</v>
      </c>
      <c r="M335" s="8">
        <f>SUMIF(Nov!$N$4:$N$4000, 'Tag 4'!B335, Nov!$H$4:$H$4000)</f>
        <v>0</v>
      </c>
      <c r="N335" s="8">
        <f>SUMIF(Dec!$N$4:$N$4000, 'Tag 4'!B335, Dec!$H$4:$H$4000)</f>
        <v>0</v>
      </c>
      <c r="O335" s="1">
        <f t="shared" si="6"/>
        <v>0</v>
      </c>
    </row>
    <row r="336" spans="2:15" x14ac:dyDescent="0.2">
      <c r="B336" s="21">
        <f>Tags!L336</f>
        <v>0</v>
      </c>
      <c r="C336" s="8">
        <f>SUMIF(Jan!$N$4:$N$4000, 'Tag 4'!B336, Jan!$H$4:$H$4000)</f>
        <v>0</v>
      </c>
      <c r="D336" s="8">
        <f>SUMIF(Feb!$N$4:$N$4000, 'Tag 4'!B336, Feb!$H$4:$H$4000)</f>
        <v>0</v>
      </c>
      <c r="E336" s="8">
        <f>SUMIF(Mar!$N$4:$N$4000, 'Tag 4'!B336, Mar!$H$4:$H$4000)</f>
        <v>0</v>
      </c>
      <c r="F336" s="8">
        <f>SUMIF(Apr!$N$4:$N$4000, 'Tag 4'!B336, Apr!$H$4:$H$4000)</f>
        <v>0</v>
      </c>
      <c r="G336" s="8">
        <f>SUMIF(May!$N$4:$N$4000, 'Tag 4'!B336, May!$H$4:$H$4000)</f>
        <v>0</v>
      </c>
      <c r="H336" s="8">
        <f>SUMIF(Jun!$N$4:$N$4000, 'Tag 4'!B336, Jun!$H$4:$H$4000)</f>
        <v>0</v>
      </c>
      <c r="I336" s="8">
        <f>SUMIF(Jul!$N$4:$N$4000, 'Tag 4'!B336, Jul!$H$4:$H$4000)</f>
        <v>0</v>
      </c>
      <c r="J336" s="8">
        <f>SUMIF(Aug!$N$4:$N$4000, 'Tag 4'!B336, Aug!$H$4:$H$4000)</f>
        <v>0</v>
      </c>
      <c r="K336" s="8">
        <f>SUMIF(Sep!$N$4:$N$4000, 'Tag 4'!B336, Sep!$H$4:$H$4000)</f>
        <v>0</v>
      </c>
      <c r="L336" s="8">
        <f>SUMIF(Oct!$N$4:$N$4000, 'Tag 4'!B336, Oct!$H$4:$H$4000)</f>
        <v>0</v>
      </c>
      <c r="M336" s="8">
        <f>SUMIF(Nov!$N$4:$N$4000, 'Tag 4'!B336, Nov!$H$4:$H$4000)</f>
        <v>0</v>
      </c>
      <c r="N336" s="8">
        <f>SUMIF(Dec!$N$4:$N$4000, 'Tag 4'!B336, Dec!$H$4:$H$4000)</f>
        <v>0</v>
      </c>
      <c r="O336" s="1">
        <f t="shared" si="6"/>
        <v>0</v>
      </c>
    </row>
    <row r="337" spans="2:15" x14ac:dyDescent="0.2">
      <c r="B337" s="21">
        <f>Tags!L337</f>
        <v>0</v>
      </c>
      <c r="C337" s="8">
        <f>SUMIF(Jan!$N$4:$N$4000, 'Tag 4'!B337, Jan!$H$4:$H$4000)</f>
        <v>0</v>
      </c>
      <c r="D337" s="8">
        <f>SUMIF(Feb!$N$4:$N$4000, 'Tag 4'!B337, Feb!$H$4:$H$4000)</f>
        <v>0</v>
      </c>
      <c r="E337" s="8">
        <f>SUMIF(Mar!$N$4:$N$4000, 'Tag 4'!B337, Mar!$H$4:$H$4000)</f>
        <v>0</v>
      </c>
      <c r="F337" s="8">
        <f>SUMIF(Apr!$N$4:$N$4000, 'Tag 4'!B337, Apr!$H$4:$H$4000)</f>
        <v>0</v>
      </c>
      <c r="G337" s="8">
        <f>SUMIF(May!$N$4:$N$4000, 'Tag 4'!B337, May!$H$4:$H$4000)</f>
        <v>0</v>
      </c>
      <c r="H337" s="8">
        <f>SUMIF(Jun!$N$4:$N$4000, 'Tag 4'!B337, Jun!$H$4:$H$4000)</f>
        <v>0</v>
      </c>
      <c r="I337" s="8">
        <f>SUMIF(Jul!$N$4:$N$4000, 'Tag 4'!B337, Jul!$H$4:$H$4000)</f>
        <v>0</v>
      </c>
      <c r="J337" s="8">
        <f>SUMIF(Aug!$N$4:$N$4000, 'Tag 4'!B337, Aug!$H$4:$H$4000)</f>
        <v>0</v>
      </c>
      <c r="K337" s="8">
        <f>SUMIF(Sep!$N$4:$N$4000, 'Tag 4'!B337, Sep!$H$4:$H$4000)</f>
        <v>0</v>
      </c>
      <c r="L337" s="8">
        <f>SUMIF(Oct!$N$4:$N$4000, 'Tag 4'!B337, Oct!$H$4:$H$4000)</f>
        <v>0</v>
      </c>
      <c r="M337" s="8">
        <f>SUMIF(Nov!$N$4:$N$4000, 'Tag 4'!B337, Nov!$H$4:$H$4000)</f>
        <v>0</v>
      </c>
      <c r="N337" s="8">
        <f>SUMIF(Dec!$N$4:$N$4000, 'Tag 4'!B337, Dec!$H$4:$H$4000)</f>
        <v>0</v>
      </c>
      <c r="O337" s="1">
        <f t="shared" si="6"/>
        <v>0</v>
      </c>
    </row>
    <row r="338" spans="2:15" x14ac:dyDescent="0.2">
      <c r="B338" s="21">
        <f>Tags!L338</f>
        <v>0</v>
      </c>
      <c r="C338" s="8">
        <f>SUMIF(Jan!$N$4:$N$4000, 'Tag 4'!B338, Jan!$H$4:$H$4000)</f>
        <v>0</v>
      </c>
      <c r="D338" s="8">
        <f>SUMIF(Feb!$N$4:$N$4000, 'Tag 4'!B338, Feb!$H$4:$H$4000)</f>
        <v>0</v>
      </c>
      <c r="E338" s="8">
        <f>SUMIF(Mar!$N$4:$N$4000, 'Tag 4'!B338, Mar!$H$4:$H$4000)</f>
        <v>0</v>
      </c>
      <c r="F338" s="8">
        <f>SUMIF(Apr!$N$4:$N$4000, 'Tag 4'!B338, Apr!$H$4:$H$4000)</f>
        <v>0</v>
      </c>
      <c r="G338" s="8">
        <f>SUMIF(May!$N$4:$N$4000, 'Tag 4'!B338, May!$H$4:$H$4000)</f>
        <v>0</v>
      </c>
      <c r="H338" s="8">
        <f>SUMIF(Jun!$N$4:$N$4000, 'Tag 4'!B338, Jun!$H$4:$H$4000)</f>
        <v>0</v>
      </c>
      <c r="I338" s="8">
        <f>SUMIF(Jul!$N$4:$N$4000, 'Tag 4'!B338, Jul!$H$4:$H$4000)</f>
        <v>0</v>
      </c>
      <c r="J338" s="8">
        <f>SUMIF(Aug!$N$4:$N$4000, 'Tag 4'!B338, Aug!$H$4:$H$4000)</f>
        <v>0</v>
      </c>
      <c r="K338" s="8">
        <f>SUMIF(Sep!$N$4:$N$4000, 'Tag 4'!B338, Sep!$H$4:$H$4000)</f>
        <v>0</v>
      </c>
      <c r="L338" s="8">
        <f>SUMIF(Oct!$N$4:$N$4000, 'Tag 4'!B338, Oct!$H$4:$H$4000)</f>
        <v>0</v>
      </c>
      <c r="M338" s="8">
        <f>SUMIF(Nov!$N$4:$N$4000, 'Tag 4'!B338, Nov!$H$4:$H$4000)</f>
        <v>0</v>
      </c>
      <c r="N338" s="8">
        <f>SUMIF(Dec!$N$4:$N$4000, 'Tag 4'!B338, Dec!$H$4:$H$4000)</f>
        <v>0</v>
      </c>
      <c r="O338" s="1">
        <f t="shared" si="6"/>
        <v>0</v>
      </c>
    </row>
    <row r="339" spans="2:15" x14ac:dyDescent="0.2">
      <c r="B339" s="21">
        <f>Tags!L339</f>
        <v>0</v>
      </c>
      <c r="C339" s="8">
        <f>SUMIF(Jan!$N$4:$N$4000, 'Tag 4'!B339, Jan!$H$4:$H$4000)</f>
        <v>0</v>
      </c>
      <c r="D339" s="8">
        <f>SUMIF(Feb!$N$4:$N$4000, 'Tag 4'!B339, Feb!$H$4:$H$4000)</f>
        <v>0</v>
      </c>
      <c r="E339" s="8">
        <f>SUMIF(Mar!$N$4:$N$4000, 'Tag 4'!B339, Mar!$H$4:$H$4000)</f>
        <v>0</v>
      </c>
      <c r="F339" s="8">
        <f>SUMIF(Apr!$N$4:$N$4000, 'Tag 4'!B339, Apr!$H$4:$H$4000)</f>
        <v>0</v>
      </c>
      <c r="G339" s="8">
        <f>SUMIF(May!$N$4:$N$4000, 'Tag 4'!B339, May!$H$4:$H$4000)</f>
        <v>0</v>
      </c>
      <c r="H339" s="8">
        <f>SUMIF(Jun!$N$4:$N$4000, 'Tag 4'!B339, Jun!$H$4:$H$4000)</f>
        <v>0</v>
      </c>
      <c r="I339" s="8">
        <f>SUMIF(Jul!$N$4:$N$4000, 'Tag 4'!B339, Jul!$H$4:$H$4000)</f>
        <v>0</v>
      </c>
      <c r="J339" s="8">
        <f>SUMIF(Aug!$N$4:$N$4000, 'Tag 4'!B339, Aug!$H$4:$H$4000)</f>
        <v>0</v>
      </c>
      <c r="K339" s="8">
        <f>SUMIF(Sep!$N$4:$N$4000, 'Tag 4'!B339, Sep!$H$4:$H$4000)</f>
        <v>0</v>
      </c>
      <c r="L339" s="8">
        <f>SUMIF(Oct!$N$4:$N$4000, 'Tag 4'!B339, Oct!$H$4:$H$4000)</f>
        <v>0</v>
      </c>
      <c r="M339" s="8">
        <f>SUMIF(Nov!$N$4:$N$4000, 'Tag 4'!B339, Nov!$H$4:$H$4000)</f>
        <v>0</v>
      </c>
      <c r="N339" s="8">
        <f>SUMIF(Dec!$N$4:$N$4000, 'Tag 4'!B339, Dec!$H$4:$H$4000)</f>
        <v>0</v>
      </c>
      <c r="O339" s="1">
        <f t="shared" si="6"/>
        <v>0</v>
      </c>
    </row>
    <row r="340" spans="2:15" x14ac:dyDescent="0.2">
      <c r="B340" s="21">
        <f>Tags!L340</f>
        <v>0</v>
      </c>
      <c r="C340" s="8">
        <f>SUMIF(Jan!$N$4:$N$4000, 'Tag 4'!B340, Jan!$H$4:$H$4000)</f>
        <v>0</v>
      </c>
      <c r="D340" s="8">
        <f>SUMIF(Feb!$N$4:$N$4000, 'Tag 4'!B340, Feb!$H$4:$H$4000)</f>
        <v>0</v>
      </c>
      <c r="E340" s="8">
        <f>SUMIF(Mar!$N$4:$N$4000, 'Tag 4'!B340, Mar!$H$4:$H$4000)</f>
        <v>0</v>
      </c>
      <c r="F340" s="8">
        <f>SUMIF(Apr!$N$4:$N$4000, 'Tag 4'!B340, Apr!$H$4:$H$4000)</f>
        <v>0</v>
      </c>
      <c r="G340" s="8">
        <f>SUMIF(May!$N$4:$N$4000, 'Tag 4'!B340, May!$H$4:$H$4000)</f>
        <v>0</v>
      </c>
      <c r="H340" s="8">
        <f>SUMIF(Jun!$N$4:$N$4000, 'Tag 4'!B340, Jun!$H$4:$H$4000)</f>
        <v>0</v>
      </c>
      <c r="I340" s="8">
        <f>SUMIF(Jul!$N$4:$N$4000, 'Tag 4'!B340, Jul!$H$4:$H$4000)</f>
        <v>0</v>
      </c>
      <c r="J340" s="8">
        <f>SUMIF(Aug!$N$4:$N$4000, 'Tag 4'!B340, Aug!$H$4:$H$4000)</f>
        <v>0</v>
      </c>
      <c r="K340" s="8">
        <f>SUMIF(Sep!$N$4:$N$4000, 'Tag 4'!B340, Sep!$H$4:$H$4000)</f>
        <v>0</v>
      </c>
      <c r="L340" s="8">
        <f>SUMIF(Oct!$N$4:$N$4000, 'Tag 4'!B340, Oct!$H$4:$H$4000)</f>
        <v>0</v>
      </c>
      <c r="M340" s="8">
        <f>SUMIF(Nov!$N$4:$N$4000, 'Tag 4'!B340, Nov!$H$4:$H$4000)</f>
        <v>0</v>
      </c>
      <c r="N340" s="8">
        <f>SUMIF(Dec!$N$4:$N$4000, 'Tag 4'!B340, Dec!$H$4:$H$4000)</f>
        <v>0</v>
      </c>
      <c r="O340" s="1">
        <f t="shared" si="6"/>
        <v>0</v>
      </c>
    </row>
    <row r="341" spans="2:15" x14ac:dyDescent="0.2">
      <c r="B341" s="21">
        <f>Tags!L341</f>
        <v>0</v>
      </c>
      <c r="C341" s="8">
        <f>SUMIF(Jan!$N$4:$N$4000, 'Tag 4'!B341, Jan!$H$4:$H$4000)</f>
        <v>0</v>
      </c>
      <c r="D341" s="8">
        <f>SUMIF(Feb!$N$4:$N$4000, 'Tag 4'!B341, Feb!$H$4:$H$4000)</f>
        <v>0</v>
      </c>
      <c r="E341" s="8">
        <f>SUMIF(Mar!$N$4:$N$4000, 'Tag 4'!B341, Mar!$H$4:$H$4000)</f>
        <v>0</v>
      </c>
      <c r="F341" s="8">
        <f>SUMIF(Apr!$N$4:$N$4000, 'Tag 4'!B341, Apr!$H$4:$H$4000)</f>
        <v>0</v>
      </c>
      <c r="G341" s="8">
        <f>SUMIF(May!$N$4:$N$4000, 'Tag 4'!B341, May!$H$4:$H$4000)</f>
        <v>0</v>
      </c>
      <c r="H341" s="8">
        <f>SUMIF(Jun!$N$4:$N$4000, 'Tag 4'!B341, Jun!$H$4:$H$4000)</f>
        <v>0</v>
      </c>
      <c r="I341" s="8">
        <f>SUMIF(Jul!$N$4:$N$4000, 'Tag 4'!B341, Jul!$H$4:$H$4000)</f>
        <v>0</v>
      </c>
      <c r="J341" s="8">
        <f>SUMIF(Aug!$N$4:$N$4000, 'Tag 4'!B341, Aug!$H$4:$H$4000)</f>
        <v>0</v>
      </c>
      <c r="K341" s="8">
        <f>SUMIF(Sep!$N$4:$N$4000, 'Tag 4'!B341, Sep!$H$4:$H$4000)</f>
        <v>0</v>
      </c>
      <c r="L341" s="8">
        <f>SUMIF(Oct!$N$4:$N$4000, 'Tag 4'!B341, Oct!$H$4:$H$4000)</f>
        <v>0</v>
      </c>
      <c r="M341" s="8">
        <f>SUMIF(Nov!$N$4:$N$4000, 'Tag 4'!B341, Nov!$H$4:$H$4000)</f>
        <v>0</v>
      </c>
      <c r="N341" s="8">
        <f>SUMIF(Dec!$N$4:$N$4000, 'Tag 4'!B341, Dec!$H$4:$H$4000)</f>
        <v>0</v>
      </c>
      <c r="O341" s="1">
        <f t="shared" si="6"/>
        <v>0</v>
      </c>
    </row>
    <row r="342" spans="2:15" x14ac:dyDescent="0.2">
      <c r="B342" s="21">
        <f>Tags!L342</f>
        <v>0</v>
      </c>
      <c r="C342" s="8">
        <f>SUMIF(Jan!$N$4:$N$4000, 'Tag 4'!B342, Jan!$H$4:$H$4000)</f>
        <v>0</v>
      </c>
      <c r="D342" s="8">
        <f>SUMIF(Feb!$N$4:$N$4000, 'Tag 4'!B342, Feb!$H$4:$H$4000)</f>
        <v>0</v>
      </c>
      <c r="E342" s="8">
        <f>SUMIF(Mar!$N$4:$N$4000, 'Tag 4'!B342, Mar!$H$4:$H$4000)</f>
        <v>0</v>
      </c>
      <c r="F342" s="8">
        <f>SUMIF(Apr!$N$4:$N$4000, 'Tag 4'!B342, Apr!$H$4:$H$4000)</f>
        <v>0</v>
      </c>
      <c r="G342" s="8">
        <f>SUMIF(May!$N$4:$N$4000, 'Tag 4'!B342, May!$H$4:$H$4000)</f>
        <v>0</v>
      </c>
      <c r="H342" s="8">
        <f>SUMIF(Jun!$N$4:$N$4000, 'Tag 4'!B342, Jun!$H$4:$H$4000)</f>
        <v>0</v>
      </c>
      <c r="I342" s="8">
        <f>SUMIF(Jul!$N$4:$N$4000, 'Tag 4'!B342, Jul!$H$4:$H$4000)</f>
        <v>0</v>
      </c>
      <c r="J342" s="8">
        <f>SUMIF(Aug!$N$4:$N$4000, 'Tag 4'!B342, Aug!$H$4:$H$4000)</f>
        <v>0</v>
      </c>
      <c r="K342" s="8">
        <f>SUMIF(Sep!$N$4:$N$4000, 'Tag 4'!B342, Sep!$H$4:$H$4000)</f>
        <v>0</v>
      </c>
      <c r="L342" s="8">
        <f>SUMIF(Oct!$N$4:$N$4000, 'Tag 4'!B342, Oct!$H$4:$H$4000)</f>
        <v>0</v>
      </c>
      <c r="M342" s="8">
        <f>SUMIF(Nov!$N$4:$N$4000, 'Tag 4'!B342, Nov!$H$4:$H$4000)</f>
        <v>0</v>
      </c>
      <c r="N342" s="8">
        <f>SUMIF(Dec!$N$4:$N$4000, 'Tag 4'!B342, Dec!$H$4:$H$4000)</f>
        <v>0</v>
      </c>
      <c r="O342" s="1">
        <f t="shared" si="6"/>
        <v>0</v>
      </c>
    </row>
    <row r="343" spans="2:15" x14ac:dyDescent="0.2">
      <c r="B343" s="21">
        <f>Tags!L343</f>
        <v>0</v>
      </c>
      <c r="C343" s="8">
        <f>SUMIF(Jan!$N$4:$N$4000, 'Tag 4'!B343, Jan!$H$4:$H$4000)</f>
        <v>0</v>
      </c>
      <c r="D343" s="8">
        <f>SUMIF(Feb!$N$4:$N$4000, 'Tag 4'!B343, Feb!$H$4:$H$4000)</f>
        <v>0</v>
      </c>
      <c r="E343" s="8">
        <f>SUMIF(Mar!$N$4:$N$4000, 'Tag 4'!B343, Mar!$H$4:$H$4000)</f>
        <v>0</v>
      </c>
      <c r="F343" s="8">
        <f>SUMIF(Apr!$N$4:$N$4000, 'Tag 4'!B343, Apr!$H$4:$H$4000)</f>
        <v>0</v>
      </c>
      <c r="G343" s="8">
        <f>SUMIF(May!$N$4:$N$4000, 'Tag 4'!B343, May!$H$4:$H$4000)</f>
        <v>0</v>
      </c>
      <c r="H343" s="8">
        <f>SUMIF(Jun!$N$4:$N$4000, 'Tag 4'!B343, Jun!$H$4:$H$4000)</f>
        <v>0</v>
      </c>
      <c r="I343" s="8">
        <f>SUMIF(Jul!$N$4:$N$4000, 'Tag 4'!B343, Jul!$H$4:$H$4000)</f>
        <v>0</v>
      </c>
      <c r="J343" s="8">
        <f>SUMIF(Aug!$N$4:$N$4000, 'Tag 4'!B343, Aug!$H$4:$H$4000)</f>
        <v>0</v>
      </c>
      <c r="K343" s="8">
        <f>SUMIF(Sep!$N$4:$N$4000, 'Tag 4'!B343, Sep!$H$4:$H$4000)</f>
        <v>0</v>
      </c>
      <c r="L343" s="8">
        <f>SUMIF(Oct!$N$4:$N$4000, 'Tag 4'!B343, Oct!$H$4:$H$4000)</f>
        <v>0</v>
      </c>
      <c r="M343" s="8">
        <f>SUMIF(Nov!$N$4:$N$4000, 'Tag 4'!B343, Nov!$H$4:$H$4000)</f>
        <v>0</v>
      </c>
      <c r="N343" s="8">
        <f>SUMIF(Dec!$N$4:$N$4000, 'Tag 4'!B343, Dec!$H$4:$H$4000)</f>
        <v>0</v>
      </c>
      <c r="O343" s="1">
        <f t="shared" si="6"/>
        <v>0</v>
      </c>
    </row>
    <row r="344" spans="2:15" x14ac:dyDescent="0.2">
      <c r="B344" s="21">
        <f>Tags!L344</f>
        <v>0</v>
      </c>
      <c r="C344" s="8">
        <f>SUMIF(Jan!$N$4:$N$4000, 'Tag 4'!B344, Jan!$H$4:$H$4000)</f>
        <v>0</v>
      </c>
      <c r="D344" s="8">
        <f>SUMIF(Feb!$N$4:$N$4000, 'Tag 4'!B344, Feb!$H$4:$H$4000)</f>
        <v>0</v>
      </c>
      <c r="E344" s="8">
        <f>SUMIF(Mar!$N$4:$N$4000, 'Tag 4'!B344, Mar!$H$4:$H$4000)</f>
        <v>0</v>
      </c>
      <c r="F344" s="8">
        <f>SUMIF(Apr!$N$4:$N$4000, 'Tag 4'!B344, Apr!$H$4:$H$4000)</f>
        <v>0</v>
      </c>
      <c r="G344" s="8">
        <f>SUMIF(May!$N$4:$N$4000, 'Tag 4'!B344, May!$H$4:$H$4000)</f>
        <v>0</v>
      </c>
      <c r="H344" s="8">
        <f>SUMIF(Jun!$N$4:$N$4000, 'Tag 4'!B344, Jun!$H$4:$H$4000)</f>
        <v>0</v>
      </c>
      <c r="I344" s="8">
        <f>SUMIF(Jul!$N$4:$N$4000, 'Tag 4'!B344, Jul!$H$4:$H$4000)</f>
        <v>0</v>
      </c>
      <c r="J344" s="8">
        <f>SUMIF(Aug!$N$4:$N$4000, 'Tag 4'!B344, Aug!$H$4:$H$4000)</f>
        <v>0</v>
      </c>
      <c r="K344" s="8">
        <f>SUMIF(Sep!$N$4:$N$4000, 'Tag 4'!B344, Sep!$H$4:$H$4000)</f>
        <v>0</v>
      </c>
      <c r="L344" s="8">
        <f>SUMIF(Oct!$N$4:$N$4000, 'Tag 4'!B344, Oct!$H$4:$H$4000)</f>
        <v>0</v>
      </c>
      <c r="M344" s="8">
        <f>SUMIF(Nov!$N$4:$N$4000, 'Tag 4'!B344, Nov!$H$4:$H$4000)</f>
        <v>0</v>
      </c>
      <c r="N344" s="8">
        <f>SUMIF(Dec!$N$4:$N$4000, 'Tag 4'!B344, Dec!$H$4:$H$4000)</f>
        <v>0</v>
      </c>
      <c r="O344" s="1">
        <f t="shared" si="6"/>
        <v>0</v>
      </c>
    </row>
    <row r="345" spans="2:15" x14ac:dyDescent="0.2">
      <c r="B345" s="21">
        <f>Tags!L345</f>
        <v>0</v>
      </c>
      <c r="C345" s="8">
        <f>SUMIF(Jan!$N$4:$N$4000, 'Tag 4'!B345, Jan!$H$4:$H$4000)</f>
        <v>0</v>
      </c>
      <c r="D345" s="8">
        <f>SUMIF(Feb!$N$4:$N$4000, 'Tag 4'!B345, Feb!$H$4:$H$4000)</f>
        <v>0</v>
      </c>
      <c r="E345" s="8">
        <f>SUMIF(Mar!$N$4:$N$4000, 'Tag 4'!B345, Mar!$H$4:$H$4000)</f>
        <v>0</v>
      </c>
      <c r="F345" s="8">
        <f>SUMIF(Apr!$N$4:$N$4000, 'Tag 4'!B345, Apr!$H$4:$H$4000)</f>
        <v>0</v>
      </c>
      <c r="G345" s="8">
        <f>SUMIF(May!$N$4:$N$4000, 'Tag 4'!B345, May!$H$4:$H$4000)</f>
        <v>0</v>
      </c>
      <c r="H345" s="8">
        <f>SUMIF(Jun!$N$4:$N$4000, 'Tag 4'!B345, Jun!$H$4:$H$4000)</f>
        <v>0</v>
      </c>
      <c r="I345" s="8">
        <f>SUMIF(Jul!$N$4:$N$4000, 'Tag 4'!B345, Jul!$H$4:$H$4000)</f>
        <v>0</v>
      </c>
      <c r="J345" s="8">
        <f>SUMIF(Aug!$N$4:$N$4000, 'Tag 4'!B345, Aug!$H$4:$H$4000)</f>
        <v>0</v>
      </c>
      <c r="K345" s="8">
        <f>SUMIF(Sep!$N$4:$N$4000, 'Tag 4'!B345, Sep!$H$4:$H$4000)</f>
        <v>0</v>
      </c>
      <c r="L345" s="8">
        <f>SUMIF(Oct!$N$4:$N$4000, 'Tag 4'!B345, Oct!$H$4:$H$4000)</f>
        <v>0</v>
      </c>
      <c r="M345" s="8">
        <f>SUMIF(Nov!$N$4:$N$4000, 'Tag 4'!B345, Nov!$H$4:$H$4000)</f>
        <v>0</v>
      </c>
      <c r="N345" s="8">
        <f>SUMIF(Dec!$N$4:$N$4000, 'Tag 4'!B345, Dec!$H$4:$H$4000)</f>
        <v>0</v>
      </c>
      <c r="O345" s="1">
        <f t="shared" si="6"/>
        <v>0</v>
      </c>
    </row>
    <row r="346" spans="2:15" x14ac:dyDescent="0.2">
      <c r="B346" s="21">
        <f>Tags!L346</f>
        <v>0</v>
      </c>
      <c r="C346" s="8">
        <f>SUMIF(Jan!$N$4:$N$4000, 'Tag 4'!B346, Jan!$H$4:$H$4000)</f>
        <v>0</v>
      </c>
      <c r="D346" s="8">
        <f>SUMIF(Feb!$N$4:$N$4000, 'Tag 4'!B346, Feb!$H$4:$H$4000)</f>
        <v>0</v>
      </c>
      <c r="E346" s="8">
        <f>SUMIF(Mar!$N$4:$N$4000, 'Tag 4'!B346, Mar!$H$4:$H$4000)</f>
        <v>0</v>
      </c>
      <c r="F346" s="8">
        <f>SUMIF(Apr!$N$4:$N$4000, 'Tag 4'!B346, Apr!$H$4:$H$4000)</f>
        <v>0</v>
      </c>
      <c r="G346" s="8">
        <f>SUMIF(May!$N$4:$N$4000, 'Tag 4'!B346, May!$H$4:$H$4000)</f>
        <v>0</v>
      </c>
      <c r="H346" s="8">
        <f>SUMIF(Jun!$N$4:$N$4000, 'Tag 4'!B346, Jun!$H$4:$H$4000)</f>
        <v>0</v>
      </c>
      <c r="I346" s="8">
        <f>SUMIF(Jul!$N$4:$N$4000, 'Tag 4'!B346, Jul!$H$4:$H$4000)</f>
        <v>0</v>
      </c>
      <c r="J346" s="8">
        <f>SUMIF(Aug!$N$4:$N$4000, 'Tag 4'!B346, Aug!$H$4:$H$4000)</f>
        <v>0</v>
      </c>
      <c r="K346" s="8">
        <f>SUMIF(Sep!$N$4:$N$4000, 'Tag 4'!B346, Sep!$H$4:$H$4000)</f>
        <v>0</v>
      </c>
      <c r="L346" s="8">
        <f>SUMIF(Oct!$N$4:$N$4000, 'Tag 4'!B346, Oct!$H$4:$H$4000)</f>
        <v>0</v>
      </c>
      <c r="M346" s="8">
        <f>SUMIF(Nov!$N$4:$N$4000, 'Tag 4'!B346, Nov!$H$4:$H$4000)</f>
        <v>0</v>
      </c>
      <c r="N346" s="8">
        <f>SUMIF(Dec!$N$4:$N$4000, 'Tag 4'!B346, Dec!$H$4:$H$4000)</f>
        <v>0</v>
      </c>
      <c r="O346" s="1">
        <f t="shared" si="6"/>
        <v>0</v>
      </c>
    </row>
    <row r="347" spans="2:15" x14ac:dyDescent="0.2">
      <c r="B347" s="21">
        <f>Tags!L347</f>
        <v>0</v>
      </c>
      <c r="C347" s="8">
        <f>SUMIF(Jan!$N$4:$N$4000, 'Tag 4'!B347, Jan!$H$4:$H$4000)</f>
        <v>0</v>
      </c>
      <c r="D347" s="8">
        <f>SUMIF(Feb!$N$4:$N$4000, 'Tag 4'!B347, Feb!$H$4:$H$4000)</f>
        <v>0</v>
      </c>
      <c r="E347" s="8">
        <f>SUMIF(Mar!$N$4:$N$4000, 'Tag 4'!B347, Mar!$H$4:$H$4000)</f>
        <v>0</v>
      </c>
      <c r="F347" s="8">
        <f>SUMIF(Apr!$N$4:$N$4000, 'Tag 4'!B347, Apr!$H$4:$H$4000)</f>
        <v>0</v>
      </c>
      <c r="G347" s="8">
        <f>SUMIF(May!$N$4:$N$4000, 'Tag 4'!B347, May!$H$4:$H$4000)</f>
        <v>0</v>
      </c>
      <c r="H347" s="8">
        <f>SUMIF(Jun!$N$4:$N$4000, 'Tag 4'!B347, Jun!$H$4:$H$4000)</f>
        <v>0</v>
      </c>
      <c r="I347" s="8">
        <f>SUMIF(Jul!$N$4:$N$4000, 'Tag 4'!B347, Jul!$H$4:$H$4000)</f>
        <v>0</v>
      </c>
      <c r="J347" s="8">
        <f>SUMIF(Aug!$N$4:$N$4000, 'Tag 4'!B347, Aug!$H$4:$H$4000)</f>
        <v>0</v>
      </c>
      <c r="K347" s="8">
        <f>SUMIF(Sep!$N$4:$N$4000, 'Tag 4'!B347, Sep!$H$4:$H$4000)</f>
        <v>0</v>
      </c>
      <c r="L347" s="8">
        <f>SUMIF(Oct!$N$4:$N$4000, 'Tag 4'!B347, Oct!$H$4:$H$4000)</f>
        <v>0</v>
      </c>
      <c r="M347" s="8">
        <f>SUMIF(Nov!$N$4:$N$4000, 'Tag 4'!B347, Nov!$H$4:$H$4000)</f>
        <v>0</v>
      </c>
      <c r="N347" s="8">
        <f>SUMIF(Dec!$N$4:$N$4000, 'Tag 4'!B347, Dec!$H$4:$H$4000)</f>
        <v>0</v>
      </c>
      <c r="O347" s="1">
        <f t="shared" si="6"/>
        <v>0</v>
      </c>
    </row>
    <row r="348" spans="2:15" x14ac:dyDescent="0.2">
      <c r="B348" s="21">
        <f>Tags!L348</f>
        <v>0</v>
      </c>
      <c r="C348" s="8">
        <f>SUMIF(Jan!$N$4:$N$4000, 'Tag 4'!B348, Jan!$H$4:$H$4000)</f>
        <v>0</v>
      </c>
      <c r="D348" s="8">
        <f>SUMIF(Feb!$N$4:$N$4000, 'Tag 4'!B348, Feb!$H$4:$H$4000)</f>
        <v>0</v>
      </c>
      <c r="E348" s="8">
        <f>SUMIF(Mar!$N$4:$N$4000, 'Tag 4'!B348, Mar!$H$4:$H$4000)</f>
        <v>0</v>
      </c>
      <c r="F348" s="8">
        <f>SUMIF(Apr!$N$4:$N$4000, 'Tag 4'!B348, Apr!$H$4:$H$4000)</f>
        <v>0</v>
      </c>
      <c r="G348" s="8">
        <f>SUMIF(May!$N$4:$N$4000, 'Tag 4'!B348, May!$H$4:$H$4000)</f>
        <v>0</v>
      </c>
      <c r="H348" s="8">
        <f>SUMIF(Jun!$N$4:$N$4000, 'Tag 4'!B348, Jun!$H$4:$H$4000)</f>
        <v>0</v>
      </c>
      <c r="I348" s="8">
        <f>SUMIF(Jul!$N$4:$N$4000, 'Tag 4'!B348, Jul!$H$4:$H$4000)</f>
        <v>0</v>
      </c>
      <c r="J348" s="8">
        <f>SUMIF(Aug!$N$4:$N$4000, 'Tag 4'!B348, Aug!$H$4:$H$4000)</f>
        <v>0</v>
      </c>
      <c r="K348" s="8">
        <f>SUMIF(Sep!$N$4:$N$4000, 'Tag 4'!B348, Sep!$H$4:$H$4000)</f>
        <v>0</v>
      </c>
      <c r="L348" s="8">
        <f>SUMIF(Oct!$N$4:$N$4000, 'Tag 4'!B348, Oct!$H$4:$H$4000)</f>
        <v>0</v>
      </c>
      <c r="M348" s="8">
        <f>SUMIF(Nov!$N$4:$N$4000, 'Tag 4'!B348, Nov!$H$4:$H$4000)</f>
        <v>0</v>
      </c>
      <c r="N348" s="8">
        <f>SUMIF(Dec!$N$4:$N$4000, 'Tag 4'!B348, Dec!$H$4:$H$4000)</f>
        <v>0</v>
      </c>
      <c r="O348" s="1">
        <f t="shared" si="6"/>
        <v>0</v>
      </c>
    </row>
    <row r="349" spans="2:15" x14ac:dyDescent="0.2">
      <c r="B349" s="21">
        <f>Tags!L349</f>
        <v>0</v>
      </c>
      <c r="C349" s="8">
        <f>SUMIF(Jan!$N$4:$N$4000, 'Tag 4'!B349, Jan!$H$4:$H$4000)</f>
        <v>0</v>
      </c>
      <c r="D349" s="8">
        <f>SUMIF(Feb!$N$4:$N$4000, 'Tag 4'!B349, Feb!$H$4:$H$4000)</f>
        <v>0</v>
      </c>
      <c r="E349" s="8">
        <f>SUMIF(Mar!$N$4:$N$4000, 'Tag 4'!B349, Mar!$H$4:$H$4000)</f>
        <v>0</v>
      </c>
      <c r="F349" s="8">
        <f>SUMIF(Apr!$N$4:$N$4000, 'Tag 4'!B349, Apr!$H$4:$H$4000)</f>
        <v>0</v>
      </c>
      <c r="G349" s="8">
        <f>SUMIF(May!$N$4:$N$4000, 'Tag 4'!B349, May!$H$4:$H$4000)</f>
        <v>0</v>
      </c>
      <c r="H349" s="8">
        <f>SUMIF(Jun!$N$4:$N$4000, 'Tag 4'!B349, Jun!$H$4:$H$4000)</f>
        <v>0</v>
      </c>
      <c r="I349" s="8">
        <f>SUMIF(Jul!$N$4:$N$4000, 'Tag 4'!B349, Jul!$H$4:$H$4000)</f>
        <v>0</v>
      </c>
      <c r="J349" s="8">
        <f>SUMIF(Aug!$N$4:$N$4000, 'Tag 4'!B349, Aug!$H$4:$H$4000)</f>
        <v>0</v>
      </c>
      <c r="K349" s="8">
        <f>SUMIF(Sep!$N$4:$N$4000, 'Tag 4'!B349, Sep!$H$4:$H$4000)</f>
        <v>0</v>
      </c>
      <c r="L349" s="8">
        <f>SUMIF(Oct!$N$4:$N$4000, 'Tag 4'!B349, Oct!$H$4:$H$4000)</f>
        <v>0</v>
      </c>
      <c r="M349" s="8">
        <f>SUMIF(Nov!$N$4:$N$4000, 'Tag 4'!B349, Nov!$H$4:$H$4000)</f>
        <v>0</v>
      </c>
      <c r="N349" s="8">
        <f>SUMIF(Dec!$N$4:$N$4000, 'Tag 4'!B349, Dec!$H$4:$H$4000)</f>
        <v>0</v>
      </c>
      <c r="O349" s="1">
        <f t="shared" si="6"/>
        <v>0</v>
      </c>
    </row>
    <row r="350" spans="2:15" x14ac:dyDescent="0.2">
      <c r="B350" s="21">
        <f>Tags!L350</f>
        <v>0</v>
      </c>
      <c r="C350" s="8">
        <f>SUMIF(Jan!$N$4:$N$4000, 'Tag 4'!B350, Jan!$H$4:$H$4000)</f>
        <v>0</v>
      </c>
      <c r="D350" s="8">
        <f>SUMIF(Feb!$N$4:$N$4000, 'Tag 4'!B350, Feb!$H$4:$H$4000)</f>
        <v>0</v>
      </c>
      <c r="E350" s="8">
        <f>SUMIF(Mar!$N$4:$N$4000, 'Tag 4'!B350, Mar!$H$4:$H$4000)</f>
        <v>0</v>
      </c>
      <c r="F350" s="8">
        <f>SUMIF(Apr!$N$4:$N$4000, 'Tag 4'!B350, Apr!$H$4:$H$4000)</f>
        <v>0</v>
      </c>
      <c r="G350" s="8">
        <f>SUMIF(May!$N$4:$N$4000, 'Tag 4'!B350, May!$H$4:$H$4000)</f>
        <v>0</v>
      </c>
      <c r="H350" s="8">
        <f>SUMIF(Jun!$N$4:$N$4000, 'Tag 4'!B350, Jun!$H$4:$H$4000)</f>
        <v>0</v>
      </c>
      <c r="I350" s="8">
        <f>SUMIF(Jul!$N$4:$N$4000, 'Tag 4'!B350, Jul!$H$4:$H$4000)</f>
        <v>0</v>
      </c>
      <c r="J350" s="8">
        <f>SUMIF(Aug!$N$4:$N$4000, 'Tag 4'!B350, Aug!$H$4:$H$4000)</f>
        <v>0</v>
      </c>
      <c r="K350" s="8">
        <f>SUMIF(Sep!$N$4:$N$4000, 'Tag 4'!B350, Sep!$H$4:$H$4000)</f>
        <v>0</v>
      </c>
      <c r="L350" s="8">
        <f>SUMIF(Oct!$N$4:$N$4000, 'Tag 4'!B350, Oct!$H$4:$H$4000)</f>
        <v>0</v>
      </c>
      <c r="M350" s="8">
        <f>SUMIF(Nov!$N$4:$N$4000, 'Tag 4'!B350, Nov!$H$4:$H$4000)</f>
        <v>0</v>
      </c>
      <c r="N350" s="8">
        <f>SUMIF(Dec!$N$4:$N$4000, 'Tag 4'!B350, Dec!$H$4:$H$4000)</f>
        <v>0</v>
      </c>
      <c r="O350" s="1">
        <f t="shared" si="6"/>
        <v>0</v>
      </c>
    </row>
    <row r="351" spans="2:15" x14ac:dyDescent="0.2">
      <c r="B351" s="21">
        <f>Tags!L351</f>
        <v>0</v>
      </c>
      <c r="C351" s="8">
        <f>SUMIF(Jan!$N$4:$N$4000, 'Tag 4'!B351, Jan!$H$4:$H$4000)</f>
        <v>0</v>
      </c>
      <c r="D351" s="8">
        <f>SUMIF(Feb!$N$4:$N$4000, 'Tag 4'!B351, Feb!$H$4:$H$4000)</f>
        <v>0</v>
      </c>
      <c r="E351" s="8">
        <f>SUMIF(Mar!$N$4:$N$4000, 'Tag 4'!B351, Mar!$H$4:$H$4000)</f>
        <v>0</v>
      </c>
      <c r="F351" s="8">
        <f>SUMIF(Apr!$N$4:$N$4000, 'Tag 4'!B351, Apr!$H$4:$H$4000)</f>
        <v>0</v>
      </c>
      <c r="G351" s="8">
        <f>SUMIF(May!$N$4:$N$4000, 'Tag 4'!B351, May!$H$4:$H$4000)</f>
        <v>0</v>
      </c>
      <c r="H351" s="8">
        <f>SUMIF(Jun!$N$4:$N$4000, 'Tag 4'!B351, Jun!$H$4:$H$4000)</f>
        <v>0</v>
      </c>
      <c r="I351" s="8">
        <f>SUMIF(Jul!$N$4:$N$4000, 'Tag 4'!B351, Jul!$H$4:$H$4000)</f>
        <v>0</v>
      </c>
      <c r="J351" s="8">
        <f>SUMIF(Aug!$N$4:$N$4000, 'Tag 4'!B351, Aug!$H$4:$H$4000)</f>
        <v>0</v>
      </c>
      <c r="K351" s="8">
        <f>SUMIF(Sep!$N$4:$N$4000, 'Tag 4'!B351, Sep!$H$4:$H$4000)</f>
        <v>0</v>
      </c>
      <c r="L351" s="8">
        <f>SUMIF(Oct!$N$4:$N$4000, 'Tag 4'!B351, Oct!$H$4:$H$4000)</f>
        <v>0</v>
      </c>
      <c r="M351" s="8">
        <f>SUMIF(Nov!$N$4:$N$4000, 'Tag 4'!B351, Nov!$H$4:$H$4000)</f>
        <v>0</v>
      </c>
      <c r="N351" s="8">
        <f>SUMIF(Dec!$N$4:$N$4000, 'Tag 4'!B351, Dec!$H$4:$H$4000)</f>
        <v>0</v>
      </c>
      <c r="O351" s="1">
        <f t="shared" si="6"/>
        <v>0</v>
      </c>
    </row>
    <row r="352" spans="2:15" x14ac:dyDescent="0.2">
      <c r="B352" s="21">
        <f>Tags!L352</f>
        <v>0</v>
      </c>
      <c r="C352" s="8">
        <f>SUMIF(Jan!$N$4:$N$4000, 'Tag 4'!B352, Jan!$H$4:$H$4000)</f>
        <v>0</v>
      </c>
      <c r="D352" s="8">
        <f>SUMIF(Feb!$N$4:$N$4000, 'Tag 4'!B352, Feb!$H$4:$H$4000)</f>
        <v>0</v>
      </c>
      <c r="E352" s="8">
        <f>SUMIF(Mar!$N$4:$N$4000, 'Tag 4'!B352, Mar!$H$4:$H$4000)</f>
        <v>0</v>
      </c>
      <c r="F352" s="8">
        <f>SUMIF(Apr!$N$4:$N$4000, 'Tag 4'!B352, Apr!$H$4:$H$4000)</f>
        <v>0</v>
      </c>
      <c r="G352" s="8">
        <f>SUMIF(May!$N$4:$N$4000, 'Tag 4'!B352, May!$H$4:$H$4000)</f>
        <v>0</v>
      </c>
      <c r="H352" s="8">
        <f>SUMIF(Jun!$N$4:$N$4000, 'Tag 4'!B352, Jun!$H$4:$H$4000)</f>
        <v>0</v>
      </c>
      <c r="I352" s="8">
        <f>SUMIF(Jul!$N$4:$N$4000, 'Tag 4'!B352, Jul!$H$4:$H$4000)</f>
        <v>0</v>
      </c>
      <c r="J352" s="8">
        <f>SUMIF(Aug!$N$4:$N$4000, 'Tag 4'!B352, Aug!$H$4:$H$4000)</f>
        <v>0</v>
      </c>
      <c r="K352" s="8">
        <f>SUMIF(Sep!$N$4:$N$4000, 'Tag 4'!B352, Sep!$H$4:$H$4000)</f>
        <v>0</v>
      </c>
      <c r="L352" s="8">
        <f>SUMIF(Oct!$N$4:$N$4000, 'Tag 4'!B352, Oct!$H$4:$H$4000)</f>
        <v>0</v>
      </c>
      <c r="M352" s="8">
        <f>SUMIF(Nov!$N$4:$N$4000, 'Tag 4'!B352, Nov!$H$4:$H$4000)</f>
        <v>0</v>
      </c>
      <c r="N352" s="8">
        <f>SUMIF(Dec!$N$4:$N$4000, 'Tag 4'!B352, Dec!$H$4:$H$4000)</f>
        <v>0</v>
      </c>
      <c r="O352" s="1">
        <f t="shared" si="6"/>
        <v>0</v>
      </c>
    </row>
    <row r="353" spans="2:15" x14ac:dyDescent="0.2">
      <c r="B353" s="21">
        <f>Tags!L353</f>
        <v>0</v>
      </c>
      <c r="C353" s="8">
        <f>SUMIF(Jan!$N$4:$N$4000, 'Tag 4'!B353, Jan!$H$4:$H$4000)</f>
        <v>0</v>
      </c>
      <c r="D353" s="8">
        <f>SUMIF(Feb!$N$4:$N$4000, 'Tag 4'!B353, Feb!$H$4:$H$4000)</f>
        <v>0</v>
      </c>
      <c r="E353" s="8">
        <f>SUMIF(Mar!$N$4:$N$4000, 'Tag 4'!B353, Mar!$H$4:$H$4000)</f>
        <v>0</v>
      </c>
      <c r="F353" s="8">
        <f>SUMIF(Apr!$N$4:$N$4000, 'Tag 4'!B353, Apr!$H$4:$H$4000)</f>
        <v>0</v>
      </c>
      <c r="G353" s="8">
        <f>SUMIF(May!$N$4:$N$4000, 'Tag 4'!B353, May!$H$4:$H$4000)</f>
        <v>0</v>
      </c>
      <c r="H353" s="8">
        <f>SUMIF(Jun!$N$4:$N$4000, 'Tag 4'!B353, Jun!$H$4:$H$4000)</f>
        <v>0</v>
      </c>
      <c r="I353" s="8">
        <f>SUMIF(Jul!$N$4:$N$4000, 'Tag 4'!B353, Jul!$H$4:$H$4000)</f>
        <v>0</v>
      </c>
      <c r="J353" s="8">
        <f>SUMIF(Aug!$N$4:$N$4000, 'Tag 4'!B353, Aug!$H$4:$H$4000)</f>
        <v>0</v>
      </c>
      <c r="K353" s="8">
        <f>SUMIF(Sep!$N$4:$N$4000, 'Tag 4'!B353, Sep!$H$4:$H$4000)</f>
        <v>0</v>
      </c>
      <c r="L353" s="8">
        <f>SUMIF(Oct!$N$4:$N$4000, 'Tag 4'!B353, Oct!$H$4:$H$4000)</f>
        <v>0</v>
      </c>
      <c r="M353" s="8">
        <f>SUMIF(Nov!$N$4:$N$4000, 'Tag 4'!B353, Nov!$H$4:$H$4000)</f>
        <v>0</v>
      </c>
      <c r="N353" s="8">
        <f>SUMIF(Dec!$N$4:$N$4000, 'Tag 4'!B353, Dec!$H$4:$H$4000)</f>
        <v>0</v>
      </c>
      <c r="O353" s="1">
        <f t="shared" si="6"/>
        <v>0</v>
      </c>
    </row>
    <row r="354" spans="2:15" x14ac:dyDescent="0.2">
      <c r="B354" s="21">
        <f>Tags!L354</f>
        <v>0</v>
      </c>
      <c r="C354" s="8">
        <f>SUMIF(Jan!$N$4:$N$4000, 'Tag 4'!B354, Jan!$H$4:$H$4000)</f>
        <v>0</v>
      </c>
      <c r="D354" s="8">
        <f>SUMIF(Feb!$N$4:$N$4000, 'Tag 4'!B354, Feb!$H$4:$H$4000)</f>
        <v>0</v>
      </c>
      <c r="E354" s="8">
        <f>SUMIF(Mar!$N$4:$N$4000, 'Tag 4'!B354, Mar!$H$4:$H$4000)</f>
        <v>0</v>
      </c>
      <c r="F354" s="8">
        <f>SUMIF(Apr!$N$4:$N$4000, 'Tag 4'!B354, Apr!$H$4:$H$4000)</f>
        <v>0</v>
      </c>
      <c r="G354" s="8">
        <f>SUMIF(May!$N$4:$N$4000, 'Tag 4'!B354, May!$H$4:$H$4000)</f>
        <v>0</v>
      </c>
      <c r="H354" s="8">
        <f>SUMIF(Jun!$N$4:$N$4000, 'Tag 4'!B354, Jun!$H$4:$H$4000)</f>
        <v>0</v>
      </c>
      <c r="I354" s="8">
        <f>SUMIF(Jul!$N$4:$N$4000, 'Tag 4'!B354, Jul!$H$4:$H$4000)</f>
        <v>0</v>
      </c>
      <c r="J354" s="8">
        <f>SUMIF(Aug!$N$4:$N$4000, 'Tag 4'!B354, Aug!$H$4:$H$4000)</f>
        <v>0</v>
      </c>
      <c r="K354" s="8">
        <f>SUMIF(Sep!$N$4:$N$4000, 'Tag 4'!B354, Sep!$H$4:$H$4000)</f>
        <v>0</v>
      </c>
      <c r="L354" s="8">
        <f>SUMIF(Oct!$N$4:$N$4000, 'Tag 4'!B354, Oct!$H$4:$H$4000)</f>
        <v>0</v>
      </c>
      <c r="M354" s="8">
        <f>SUMIF(Nov!$N$4:$N$4000, 'Tag 4'!B354, Nov!$H$4:$H$4000)</f>
        <v>0</v>
      </c>
      <c r="N354" s="8">
        <f>SUMIF(Dec!$N$4:$N$4000, 'Tag 4'!B354, Dec!$H$4:$H$4000)</f>
        <v>0</v>
      </c>
      <c r="O354" s="1">
        <f t="shared" si="6"/>
        <v>0</v>
      </c>
    </row>
    <row r="355" spans="2:15" x14ac:dyDescent="0.2">
      <c r="B355" s="21">
        <f>Tags!L355</f>
        <v>0</v>
      </c>
      <c r="C355" s="8">
        <f>SUMIF(Jan!$N$4:$N$4000, 'Tag 4'!B355, Jan!$H$4:$H$4000)</f>
        <v>0</v>
      </c>
      <c r="D355" s="8">
        <f>SUMIF(Feb!$N$4:$N$4000, 'Tag 4'!B355, Feb!$H$4:$H$4000)</f>
        <v>0</v>
      </c>
      <c r="E355" s="8">
        <f>SUMIF(Mar!$N$4:$N$4000, 'Tag 4'!B355, Mar!$H$4:$H$4000)</f>
        <v>0</v>
      </c>
      <c r="F355" s="8">
        <f>SUMIF(Apr!$N$4:$N$4000, 'Tag 4'!B355, Apr!$H$4:$H$4000)</f>
        <v>0</v>
      </c>
      <c r="G355" s="8">
        <f>SUMIF(May!$N$4:$N$4000, 'Tag 4'!B355, May!$H$4:$H$4000)</f>
        <v>0</v>
      </c>
      <c r="H355" s="8">
        <f>SUMIF(Jun!$N$4:$N$4000, 'Tag 4'!B355, Jun!$H$4:$H$4000)</f>
        <v>0</v>
      </c>
      <c r="I355" s="8">
        <f>SUMIF(Jul!$N$4:$N$4000, 'Tag 4'!B355, Jul!$H$4:$H$4000)</f>
        <v>0</v>
      </c>
      <c r="J355" s="8">
        <f>SUMIF(Aug!$N$4:$N$4000, 'Tag 4'!B355, Aug!$H$4:$H$4000)</f>
        <v>0</v>
      </c>
      <c r="K355" s="8">
        <f>SUMIF(Sep!$N$4:$N$4000, 'Tag 4'!B355, Sep!$H$4:$H$4000)</f>
        <v>0</v>
      </c>
      <c r="L355" s="8">
        <f>SUMIF(Oct!$N$4:$N$4000, 'Tag 4'!B355, Oct!$H$4:$H$4000)</f>
        <v>0</v>
      </c>
      <c r="M355" s="8">
        <f>SUMIF(Nov!$N$4:$N$4000, 'Tag 4'!B355, Nov!$H$4:$H$4000)</f>
        <v>0</v>
      </c>
      <c r="N355" s="8">
        <f>SUMIF(Dec!$N$4:$N$4000, 'Tag 4'!B355, Dec!$H$4:$H$4000)</f>
        <v>0</v>
      </c>
      <c r="O355" s="1">
        <f t="shared" si="6"/>
        <v>0</v>
      </c>
    </row>
    <row r="356" spans="2:15" x14ac:dyDescent="0.2">
      <c r="B356" s="21">
        <f>Tags!L356</f>
        <v>0</v>
      </c>
      <c r="C356" s="8">
        <f>SUMIF(Jan!$N$4:$N$4000, 'Tag 4'!B356, Jan!$H$4:$H$4000)</f>
        <v>0</v>
      </c>
      <c r="D356" s="8">
        <f>SUMIF(Feb!$N$4:$N$4000, 'Tag 4'!B356, Feb!$H$4:$H$4000)</f>
        <v>0</v>
      </c>
      <c r="E356" s="8">
        <f>SUMIF(Mar!$N$4:$N$4000, 'Tag 4'!B356, Mar!$H$4:$H$4000)</f>
        <v>0</v>
      </c>
      <c r="F356" s="8">
        <f>SUMIF(Apr!$N$4:$N$4000, 'Tag 4'!B356, Apr!$H$4:$H$4000)</f>
        <v>0</v>
      </c>
      <c r="G356" s="8">
        <f>SUMIF(May!$N$4:$N$4000, 'Tag 4'!B356, May!$H$4:$H$4000)</f>
        <v>0</v>
      </c>
      <c r="H356" s="8">
        <f>SUMIF(Jun!$N$4:$N$4000, 'Tag 4'!B356, Jun!$H$4:$H$4000)</f>
        <v>0</v>
      </c>
      <c r="I356" s="8">
        <f>SUMIF(Jul!$N$4:$N$4000, 'Tag 4'!B356, Jul!$H$4:$H$4000)</f>
        <v>0</v>
      </c>
      <c r="J356" s="8">
        <f>SUMIF(Aug!$N$4:$N$4000, 'Tag 4'!B356, Aug!$H$4:$H$4000)</f>
        <v>0</v>
      </c>
      <c r="K356" s="8">
        <f>SUMIF(Sep!$N$4:$N$4000, 'Tag 4'!B356, Sep!$H$4:$H$4000)</f>
        <v>0</v>
      </c>
      <c r="L356" s="8">
        <f>SUMIF(Oct!$N$4:$N$4000, 'Tag 4'!B356, Oct!$H$4:$H$4000)</f>
        <v>0</v>
      </c>
      <c r="M356" s="8">
        <f>SUMIF(Nov!$N$4:$N$4000, 'Tag 4'!B356, Nov!$H$4:$H$4000)</f>
        <v>0</v>
      </c>
      <c r="N356" s="8">
        <f>SUMIF(Dec!$N$4:$N$4000, 'Tag 4'!B356, Dec!$H$4:$H$4000)</f>
        <v>0</v>
      </c>
      <c r="O356" s="1">
        <f t="shared" si="6"/>
        <v>0</v>
      </c>
    </row>
    <row r="357" spans="2:15" x14ac:dyDescent="0.2">
      <c r="B357" s="21">
        <f>Tags!L357</f>
        <v>0</v>
      </c>
      <c r="C357" s="8">
        <f>SUMIF(Jan!$N$4:$N$4000, 'Tag 4'!B357, Jan!$H$4:$H$4000)</f>
        <v>0</v>
      </c>
      <c r="D357" s="8">
        <f>SUMIF(Feb!$N$4:$N$4000, 'Tag 4'!B357, Feb!$H$4:$H$4000)</f>
        <v>0</v>
      </c>
      <c r="E357" s="8">
        <f>SUMIF(Mar!$N$4:$N$4000, 'Tag 4'!B357, Mar!$H$4:$H$4000)</f>
        <v>0</v>
      </c>
      <c r="F357" s="8">
        <f>SUMIF(Apr!$N$4:$N$4000, 'Tag 4'!B357, Apr!$H$4:$H$4000)</f>
        <v>0</v>
      </c>
      <c r="G357" s="8">
        <f>SUMIF(May!$N$4:$N$4000, 'Tag 4'!B357, May!$H$4:$H$4000)</f>
        <v>0</v>
      </c>
      <c r="H357" s="8">
        <f>SUMIF(Jun!$N$4:$N$4000, 'Tag 4'!B357, Jun!$H$4:$H$4000)</f>
        <v>0</v>
      </c>
      <c r="I357" s="8">
        <f>SUMIF(Jul!$N$4:$N$4000, 'Tag 4'!B357, Jul!$H$4:$H$4000)</f>
        <v>0</v>
      </c>
      <c r="J357" s="8">
        <f>SUMIF(Aug!$N$4:$N$4000, 'Tag 4'!B357, Aug!$H$4:$H$4000)</f>
        <v>0</v>
      </c>
      <c r="K357" s="8">
        <f>SUMIF(Sep!$N$4:$N$4000, 'Tag 4'!B357, Sep!$H$4:$H$4000)</f>
        <v>0</v>
      </c>
      <c r="L357" s="8">
        <f>SUMIF(Oct!$N$4:$N$4000, 'Tag 4'!B357, Oct!$H$4:$H$4000)</f>
        <v>0</v>
      </c>
      <c r="M357" s="8">
        <f>SUMIF(Nov!$N$4:$N$4000, 'Tag 4'!B357, Nov!$H$4:$H$4000)</f>
        <v>0</v>
      </c>
      <c r="N357" s="8">
        <f>SUMIF(Dec!$N$4:$N$4000, 'Tag 4'!B357, Dec!$H$4:$H$4000)</f>
        <v>0</v>
      </c>
      <c r="O357" s="1">
        <f t="shared" si="6"/>
        <v>0</v>
      </c>
    </row>
    <row r="358" spans="2:15" x14ac:dyDescent="0.2">
      <c r="B358" s="21">
        <f>Tags!L358</f>
        <v>0</v>
      </c>
      <c r="C358" s="8">
        <f>SUMIF(Jan!$N$4:$N$4000, 'Tag 4'!B358, Jan!$H$4:$H$4000)</f>
        <v>0</v>
      </c>
      <c r="D358" s="8">
        <f>SUMIF(Feb!$N$4:$N$4000, 'Tag 4'!B358, Feb!$H$4:$H$4000)</f>
        <v>0</v>
      </c>
      <c r="E358" s="8">
        <f>SUMIF(Mar!$N$4:$N$4000, 'Tag 4'!B358, Mar!$H$4:$H$4000)</f>
        <v>0</v>
      </c>
      <c r="F358" s="8">
        <f>SUMIF(Apr!$N$4:$N$4000, 'Tag 4'!B358, Apr!$H$4:$H$4000)</f>
        <v>0</v>
      </c>
      <c r="G358" s="8">
        <f>SUMIF(May!$N$4:$N$4000, 'Tag 4'!B358, May!$H$4:$H$4000)</f>
        <v>0</v>
      </c>
      <c r="H358" s="8">
        <f>SUMIF(Jun!$N$4:$N$4000, 'Tag 4'!B358, Jun!$H$4:$H$4000)</f>
        <v>0</v>
      </c>
      <c r="I358" s="8">
        <f>SUMIF(Jul!$N$4:$N$4000, 'Tag 4'!B358, Jul!$H$4:$H$4000)</f>
        <v>0</v>
      </c>
      <c r="J358" s="8">
        <f>SUMIF(Aug!$N$4:$N$4000, 'Tag 4'!B358, Aug!$H$4:$H$4000)</f>
        <v>0</v>
      </c>
      <c r="K358" s="8">
        <f>SUMIF(Sep!$N$4:$N$4000, 'Tag 4'!B358, Sep!$H$4:$H$4000)</f>
        <v>0</v>
      </c>
      <c r="L358" s="8">
        <f>SUMIF(Oct!$N$4:$N$4000, 'Tag 4'!B358, Oct!$H$4:$H$4000)</f>
        <v>0</v>
      </c>
      <c r="M358" s="8">
        <f>SUMIF(Nov!$N$4:$N$4000, 'Tag 4'!B358, Nov!$H$4:$H$4000)</f>
        <v>0</v>
      </c>
      <c r="N358" s="8">
        <f>SUMIF(Dec!$N$4:$N$4000, 'Tag 4'!B358, Dec!$H$4:$H$4000)</f>
        <v>0</v>
      </c>
      <c r="O358" s="1">
        <f t="shared" si="6"/>
        <v>0</v>
      </c>
    </row>
    <row r="359" spans="2:15" x14ac:dyDescent="0.2">
      <c r="B359" s="21">
        <f>Tags!L359</f>
        <v>0</v>
      </c>
      <c r="C359" s="8">
        <f>SUMIF(Jan!$N$4:$N$4000, 'Tag 4'!B359, Jan!$H$4:$H$4000)</f>
        <v>0</v>
      </c>
      <c r="D359" s="8">
        <f>SUMIF(Feb!$N$4:$N$4000, 'Tag 4'!B359, Feb!$H$4:$H$4000)</f>
        <v>0</v>
      </c>
      <c r="E359" s="8">
        <f>SUMIF(Mar!$N$4:$N$4000, 'Tag 4'!B359, Mar!$H$4:$H$4000)</f>
        <v>0</v>
      </c>
      <c r="F359" s="8">
        <f>SUMIF(Apr!$N$4:$N$4000, 'Tag 4'!B359, Apr!$H$4:$H$4000)</f>
        <v>0</v>
      </c>
      <c r="G359" s="8">
        <f>SUMIF(May!$N$4:$N$4000, 'Tag 4'!B359, May!$H$4:$H$4000)</f>
        <v>0</v>
      </c>
      <c r="H359" s="8">
        <f>SUMIF(Jun!$N$4:$N$4000, 'Tag 4'!B359, Jun!$H$4:$H$4000)</f>
        <v>0</v>
      </c>
      <c r="I359" s="8">
        <f>SUMIF(Jul!$N$4:$N$4000, 'Tag 4'!B359, Jul!$H$4:$H$4000)</f>
        <v>0</v>
      </c>
      <c r="J359" s="8">
        <f>SUMIF(Aug!$N$4:$N$4000, 'Tag 4'!B359, Aug!$H$4:$H$4000)</f>
        <v>0</v>
      </c>
      <c r="K359" s="8">
        <f>SUMIF(Sep!$N$4:$N$4000, 'Tag 4'!B359, Sep!$H$4:$H$4000)</f>
        <v>0</v>
      </c>
      <c r="L359" s="8">
        <f>SUMIF(Oct!$N$4:$N$4000, 'Tag 4'!B359, Oct!$H$4:$H$4000)</f>
        <v>0</v>
      </c>
      <c r="M359" s="8">
        <f>SUMIF(Nov!$N$4:$N$4000, 'Tag 4'!B359, Nov!$H$4:$H$4000)</f>
        <v>0</v>
      </c>
      <c r="N359" s="8">
        <f>SUMIF(Dec!$N$4:$N$4000, 'Tag 4'!B359, Dec!$H$4:$H$4000)</f>
        <v>0</v>
      </c>
      <c r="O359" s="1">
        <f t="shared" si="6"/>
        <v>0</v>
      </c>
    </row>
    <row r="360" spans="2:15" x14ac:dyDescent="0.2">
      <c r="B360" s="21">
        <f>Tags!L360</f>
        <v>0</v>
      </c>
      <c r="C360" s="8">
        <f>SUMIF(Jan!$N$4:$N$4000, 'Tag 4'!B360, Jan!$H$4:$H$4000)</f>
        <v>0</v>
      </c>
      <c r="D360" s="8">
        <f>SUMIF(Feb!$N$4:$N$4000, 'Tag 4'!B360, Feb!$H$4:$H$4000)</f>
        <v>0</v>
      </c>
      <c r="E360" s="8">
        <f>SUMIF(Mar!$N$4:$N$4000, 'Tag 4'!B360, Mar!$H$4:$H$4000)</f>
        <v>0</v>
      </c>
      <c r="F360" s="8">
        <f>SUMIF(Apr!$N$4:$N$4000, 'Tag 4'!B360, Apr!$H$4:$H$4000)</f>
        <v>0</v>
      </c>
      <c r="G360" s="8">
        <f>SUMIF(May!$N$4:$N$4000, 'Tag 4'!B360, May!$H$4:$H$4000)</f>
        <v>0</v>
      </c>
      <c r="H360" s="8">
        <f>SUMIF(Jun!$N$4:$N$4000, 'Tag 4'!B360, Jun!$H$4:$H$4000)</f>
        <v>0</v>
      </c>
      <c r="I360" s="8">
        <f>SUMIF(Jul!$N$4:$N$4000, 'Tag 4'!B360, Jul!$H$4:$H$4000)</f>
        <v>0</v>
      </c>
      <c r="J360" s="8">
        <f>SUMIF(Aug!$N$4:$N$4000, 'Tag 4'!B360, Aug!$H$4:$H$4000)</f>
        <v>0</v>
      </c>
      <c r="K360" s="8">
        <f>SUMIF(Sep!$N$4:$N$4000, 'Tag 4'!B360, Sep!$H$4:$H$4000)</f>
        <v>0</v>
      </c>
      <c r="L360" s="8">
        <f>SUMIF(Oct!$N$4:$N$4000, 'Tag 4'!B360, Oct!$H$4:$H$4000)</f>
        <v>0</v>
      </c>
      <c r="M360" s="8">
        <f>SUMIF(Nov!$N$4:$N$4000, 'Tag 4'!B360, Nov!$H$4:$H$4000)</f>
        <v>0</v>
      </c>
      <c r="N360" s="8">
        <f>SUMIF(Dec!$N$4:$N$4000, 'Tag 4'!B360, Dec!$H$4:$H$4000)</f>
        <v>0</v>
      </c>
      <c r="O360" s="1">
        <f t="shared" si="6"/>
        <v>0</v>
      </c>
    </row>
    <row r="361" spans="2:15" x14ac:dyDescent="0.2">
      <c r="B361" s="21">
        <f>Tags!L361</f>
        <v>0</v>
      </c>
      <c r="C361" s="8">
        <f>SUMIF(Jan!$N$4:$N$4000, 'Tag 4'!B361, Jan!$H$4:$H$4000)</f>
        <v>0</v>
      </c>
      <c r="D361" s="8">
        <f>SUMIF(Feb!$N$4:$N$4000, 'Tag 4'!B361, Feb!$H$4:$H$4000)</f>
        <v>0</v>
      </c>
      <c r="E361" s="8">
        <f>SUMIF(Mar!$N$4:$N$4000, 'Tag 4'!B361, Mar!$H$4:$H$4000)</f>
        <v>0</v>
      </c>
      <c r="F361" s="8">
        <f>SUMIF(Apr!$N$4:$N$4000, 'Tag 4'!B361, Apr!$H$4:$H$4000)</f>
        <v>0</v>
      </c>
      <c r="G361" s="8">
        <f>SUMIF(May!$N$4:$N$4000, 'Tag 4'!B361, May!$H$4:$H$4000)</f>
        <v>0</v>
      </c>
      <c r="H361" s="8">
        <f>SUMIF(Jun!$N$4:$N$4000, 'Tag 4'!B361, Jun!$H$4:$H$4000)</f>
        <v>0</v>
      </c>
      <c r="I361" s="8">
        <f>SUMIF(Jul!$N$4:$N$4000, 'Tag 4'!B361, Jul!$H$4:$H$4000)</f>
        <v>0</v>
      </c>
      <c r="J361" s="8">
        <f>SUMIF(Aug!$N$4:$N$4000, 'Tag 4'!B361, Aug!$H$4:$H$4000)</f>
        <v>0</v>
      </c>
      <c r="K361" s="8">
        <f>SUMIF(Sep!$N$4:$N$4000, 'Tag 4'!B361, Sep!$H$4:$H$4000)</f>
        <v>0</v>
      </c>
      <c r="L361" s="8">
        <f>SUMIF(Oct!$N$4:$N$4000, 'Tag 4'!B361, Oct!$H$4:$H$4000)</f>
        <v>0</v>
      </c>
      <c r="M361" s="8">
        <f>SUMIF(Nov!$N$4:$N$4000, 'Tag 4'!B361, Nov!$H$4:$H$4000)</f>
        <v>0</v>
      </c>
      <c r="N361" s="8">
        <f>SUMIF(Dec!$N$4:$N$4000, 'Tag 4'!B361, Dec!$H$4:$H$4000)</f>
        <v>0</v>
      </c>
      <c r="O361" s="1">
        <f t="shared" si="6"/>
        <v>0</v>
      </c>
    </row>
    <row r="362" spans="2:15" x14ac:dyDescent="0.2">
      <c r="B362" s="21">
        <f>Tags!L362</f>
        <v>0</v>
      </c>
      <c r="C362" s="8">
        <f>SUMIF(Jan!$N$4:$N$4000, 'Tag 4'!B362, Jan!$H$4:$H$4000)</f>
        <v>0</v>
      </c>
      <c r="D362" s="8">
        <f>SUMIF(Feb!$N$4:$N$4000, 'Tag 4'!B362, Feb!$H$4:$H$4000)</f>
        <v>0</v>
      </c>
      <c r="E362" s="8">
        <f>SUMIF(Mar!$N$4:$N$4000, 'Tag 4'!B362, Mar!$H$4:$H$4000)</f>
        <v>0</v>
      </c>
      <c r="F362" s="8">
        <f>SUMIF(Apr!$N$4:$N$4000, 'Tag 4'!B362, Apr!$H$4:$H$4000)</f>
        <v>0</v>
      </c>
      <c r="G362" s="8">
        <f>SUMIF(May!$N$4:$N$4000, 'Tag 4'!B362, May!$H$4:$H$4000)</f>
        <v>0</v>
      </c>
      <c r="H362" s="8">
        <f>SUMIF(Jun!$N$4:$N$4000, 'Tag 4'!B362, Jun!$H$4:$H$4000)</f>
        <v>0</v>
      </c>
      <c r="I362" s="8">
        <f>SUMIF(Jul!$N$4:$N$4000, 'Tag 4'!B362, Jul!$H$4:$H$4000)</f>
        <v>0</v>
      </c>
      <c r="J362" s="8">
        <f>SUMIF(Aug!$N$4:$N$4000, 'Tag 4'!B362, Aug!$H$4:$H$4000)</f>
        <v>0</v>
      </c>
      <c r="K362" s="8">
        <f>SUMIF(Sep!$N$4:$N$4000, 'Tag 4'!B362, Sep!$H$4:$H$4000)</f>
        <v>0</v>
      </c>
      <c r="L362" s="8">
        <f>SUMIF(Oct!$N$4:$N$4000, 'Tag 4'!B362, Oct!$H$4:$H$4000)</f>
        <v>0</v>
      </c>
      <c r="M362" s="8">
        <f>SUMIF(Nov!$N$4:$N$4000, 'Tag 4'!B362, Nov!$H$4:$H$4000)</f>
        <v>0</v>
      </c>
      <c r="N362" s="8">
        <f>SUMIF(Dec!$N$4:$N$4000, 'Tag 4'!B362, Dec!$H$4:$H$4000)</f>
        <v>0</v>
      </c>
      <c r="O362" s="1">
        <f t="shared" si="6"/>
        <v>0</v>
      </c>
    </row>
    <row r="363" spans="2:15" x14ac:dyDescent="0.2">
      <c r="B363" s="21">
        <f>Tags!L363</f>
        <v>0</v>
      </c>
      <c r="C363" s="8">
        <f>SUMIF(Jan!$N$4:$N$4000, 'Tag 4'!B363, Jan!$H$4:$H$4000)</f>
        <v>0</v>
      </c>
      <c r="D363" s="8">
        <f>SUMIF(Feb!$N$4:$N$4000, 'Tag 4'!B363, Feb!$H$4:$H$4000)</f>
        <v>0</v>
      </c>
      <c r="E363" s="8">
        <f>SUMIF(Mar!$N$4:$N$4000, 'Tag 4'!B363, Mar!$H$4:$H$4000)</f>
        <v>0</v>
      </c>
      <c r="F363" s="8">
        <f>SUMIF(Apr!$N$4:$N$4000, 'Tag 4'!B363, Apr!$H$4:$H$4000)</f>
        <v>0</v>
      </c>
      <c r="G363" s="8">
        <f>SUMIF(May!$N$4:$N$4000, 'Tag 4'!B363, May!$H$4:$H$4000)</f>
        <v>0</v>
      </c>
      <c r="H363" s="8">
        <f>SUMIF(Jun!$N$4:$N$4000, 'Tag 4'!B363, Jun!$H$4:$H$4000)</f>
        <v>0</v>
      </c>
      <c r="I363" s="8">
        <f>SUMIF(Jul!$N$4:$N$4000, 'Tag 4'!B363, Jul!$H$4:$H$4000)</f>
        <v>0</v>
      </c>
      <c r="J363" s="8">
        <f>SUMIF(Aug!$N$4:$N$4000, 'Tag 4'!B363, Aug!$H$4:$H$4000)</f>
        <v>0</v>
      </c>
      <c r="K363" s="8">
        <f>SUMIF(Sep!$N$4:$N$4000, 'Tag 4'!B363, Sep!$H$4:$H$4000)</f>
        <v>0</v>
      </c>
      <c r="L363" s="8">
        <f>SUMIF(Oct!$N$4:$N$4000, 'Tag 4'!B363, Oct!$H$4:$H$4000)</f>
        <v>0</v>
      </c>
      <c r="M363" s="8">
        <f>SUMIF(Nov!$N$4:$N$4000, 'Tag 4'!B363, Nov!$H$4:$H$4000)</f>
        <v>0</v>
      </c>
      <c r="N363" s="8">
        <f>SUMIF(Dec!$N$4:$N$4000, 'Tag 4'!B363, Dec!$H$4:$H$4000)</f>
        <v>0</v>
      </c>
      <c r="O363" s="1">
        <f t="shared" si="6"/>
        <v>0</v>
      </c>
    </row>
    <row r="364" spans="2:15" x14ac:dyDescent="0.2">
      <c r="B364" s="21">
        <f>Tags!L364</f>
        <v>0</v>
      </c>
      <c r="C364" s="8">
        <f>SUMIF(Jan!$N$4:$N$4000, 'Tag 4'!B364, Jan!$H$4:$H$4000)</f>
        <v>0</v>
      </c>
      <c r="D364" s="8">
        <f>SUMIF(Feb!$N$4:$N$4000, 'Tag 4'!B364, Feb!$H$4:$H$4000)</f>
        <v>0</v>
      </c>
      <c r="E364" s="8">
        <f>SUMIF(Mar!$N$4:$N$4000, 'Tag 4'!B364, Mar!$H$4:$H$4000)</f>
        <v>0</v>
      </c>
      <c r="F364" s="8">
        <f>SUMIF(Apr!$N$4:$N$4000, 'Tag 4'!B364, Apr!$H$4:$H$4000)</f>
        <v>0</v>
      </c>
      <c r="G364" s="8">
        <f>SUMIF(May!$N$4:$N$4000, 'Tag 4'!B364, May!$H$4:$H$4000)</f>
        <v>0</v>
      </c>
      <c r="H364" s="8">
        <f>SUMIF(Jun!$N$4:$N$4000, 'Tag 4'!B364, Jun!$H$4:$H$4000)</f>
        <v>0</v>
      </c>
      <c r="I364" s="8">
        <f>SUMIF(Jul!$N$4:$N$4000, 'Tag 4'!B364, Jul!$H$4:$H$4000)</f>
        <v>0</v>
      </c>
      <c r="J364" s="8">
        <f>SUMIF(Aug!$N$4:$N$4000, 'Tag 4'!B364, Aug!$H$4:$H$4000)</f>
        <v>0</v>
      </c>
      <c r="K364" s="8">
        <f>SUMIF(Sep!$N$4:$N$4000, 'Tag 4'!B364, Sep!$H$4:$H$4000)</f>
        <v>0</v>
      </c>
      <c r="L364" s="8">
        <f>SUMIF(Oct!$N$4:$N$4000, 'Tag 4'!B364, Oct!$H$4:$H$4000)</f>
        <v>0</v>
      </c>
      <c r="M364" s="8">
        <f>SUMIF(Nov!$N$4:$N$4000, 'Tag 4'!B364, Nov!$H$4:$H$4000)</f>
        <v>0</v>
      </c>
      <c r="N364" s="8">
        <f>SUMIF(Dec!$N$4:$N$4000, 'Tag 4'!B364, Dec!$H$4:$H$4000)</f>
        <v>0</v>
      </c>
      <c r="O364" s="1">
        <f t="shared" si="6"/>
        <v>0</v>
      </c>
    </row>
    <row r="365" spans="2:15" x14ac:dyDescent="0.2">
      <c r="B365" s="21">
        <f>Tags!L365</f>
        <v>0</v>
      </c>
      <c r="C365" s="8">
        <f>SUMIF(Jan!$N$4:$N$4000, 'Tag 4'!B365, Jan!$H$4:$H$4000)</f>
        <v>0</v>
      </c>
      <c r="D365" s="8">
        <f>SUMIF(Feb!$N$4:$N$4000, 'Tag 4'!B365, Feb!$H$4:$H$4000)</f>
        <v>0</v>
      </c>
      <c r="E365" s="8">
        <f>SUMIF(Mar!$N$4:$N$4000, 'Tag 4'!B365, Mar!$H$4:$H$4000)</f>
        <v>0</v>
      </c>
      <c r="F365" s="8">
        <f>SUMIF(Apr!$N$4:$N$4000, 'Tag 4'!B365, Apr!$H$4:$H$4000)</f>
        <v>0</v>
      </c>
      <c r="G365" s="8">
        <f>SUMIF(May!$N$4:$N$4000, 'Tag 4'!B365, May!$H$4:$H$4000)</f>
        <v>0</v>
      </c>
      <c r="H365" s="8">
        <f>SUMIF(Jun!$N$4:$N$4000, 'Tag 4'!B365, Jun!$H$4:$H$4000)</f>
        <v>0</v>
      </c>
      <c r="I365" s="8">
        <f>SUMIF(Jul!$N$4:$N$4000, 'Tag 4'!B365, Jul!$H$4:$H$4000)</f>
        <v>0</v>
      </c>
      <c r="J365" s="8">
        <f>SUMIF(Aug!$N$4:$N$4000, 'Tag 4'!B365, Aug!$H$4:$H$4000)</f>
        <v>0</v>
      </c>
      <c r="K365" s="8">
        <f>SUMIF(Sep!$N$4:$N$4000, 'Tag 4'!B365, Sep!$H$4:$H$4000)</f>
        <v>0</v>
      </c>
      <c r="L365" s="8">
        <f>SUMIF(Oct!$N$4:$N$4000, 'Tag 4'!B365, Oct!$H$4:$H$4000)</f>
        <v>0</v>
      </c>
      <c r="M365" s="8">
        <f>SUMIF(Nov!$N$4:$N$4000, 'Tag 4'!B365, Nov!$H$4:$H$4000)</f>
        <v>0</v>
      </c>
      <c r="N365" s="8">
        <f>SUMIF(Dec!$N$4:$N$4000, 'Tag 4'!B365, Dec!$H$4:$H$4000)</f>
        <v>0</v>
      </c>
      <c r="O365" s="1">
        <f t="shared" si="6"/>
        <v>0</v>
      </c>
    </row>
    <row r="366" spans="2:15" x14ac:dyDescent="0.2">
      <c r="B366" s="21">
        <f>Tags!L366</f>
        <v>0</v>
      </c>
      <c r="C366" s="8">
        <f>SUMIF(Jan!$N$4:$N$4000, 'Tag 4'!B366, Jan!$H$4:$H$4000)</f>
        <v>0</v>
      </c>
      <c r="D366" s="8">
        <f>SUMIF(Feb!$N$4:$N$4000, 'Tag 4'!B366, Feb!$H$4:$H$4000)</f>
        <v>0</v>
      </c>
      <c r="E366" s="8">
        <f>SUMIF(Mar!$N$4:$N$4000, 'Tag 4'!B366, Mar!$H$4:$H$4000)</f>
        <v>0</v>
      </c>
      <c r="F366" s="8">
        <f>SUMIF(Apr!$N$4:$N$4000, 'Tag 4'!B366, Apr!$H$4:$H$4000)</f>
        <v>0</v>
      </c>
      <c r="G366" s="8">
        <f>SUMIF(May!$N$4:$N$4000, 'Tag 4'!B366, May!$H$4:$H$4000)</f>
        <v>0</v>
      </c>
      <c r="H366" s="8">
        <f>SUMIF(Jun!$N$4:$N$4000, 'Tag 4'!B366, Jun!$H$4:$H$4000)</f>
        <v>0</v>
      </c>
      <c r="I366" s="8">
        <f>SUMIF(Jul!$N$4:$N$4000, 'Tag 4'!B366, Jul!$H$4:$H$4000)</f>
        <v>0</v>
      </c>
      <c r="J366" s="8">
        <f>SUMIF(Aug!$N$4:$N$4000, 'Tag 4'!B366, Aug!$H$4:$H$4000)</f>
        <v>0</v>
      </c>
      <c r="K366" s="8">
        <f>SUMIF(Sep!$N$4:$N$4000, 'Tag 4'!B366, Sep!$H$4:$H$4000)</f>
        <v>0</v>
      </c>
      <c r="L366" s="8">
        <f>SUMIF(Oct!$N$4:$N$4000, 'Tag 4'!B366, Oct!$H$4:$H$4000)</f>
        <v>0</v>
      </c>
      <c r="M366" s="8">
        <f>SUMIF(Nov!$N$4:$N$4000, 'Tag 4'!B366, Nov!$H$4:$H$4000)</f>
        <v>0</v>
      </c>
      <c r="N366" s="8">
        <f>SUMIF(Dec!$N$4:$N$4000, 'Tag 4'!B366, Dec!$H$4:$H$4000)</f>
        <v>0</v>
      </c>
      <c r="O366" s="1">
        <f t="shared" si="6"/>
        <v>0</v>
      </c>
    </row>
    <row r="367" spans="2:15" x14ac:dyDescent="0.2">
      <c r="B367" s="21">
        <f>Tags!L367</f>
        <v>0</v>
      </c>
      <c r="C367" s="8">
        <f>SUMIF(Jan!$N$4:$N$4000, 'Tag 4'!B367, Jan!$H$4:$H$4000)</f>
        <v>0</v>
      </c>
      <c r="D367" s="8">
        <f>SUMIF(Feb!$N$4:$N$4000, 'Tag 4'!B367, Feb!$H$4:$H$4000)</f>
        <v>0</v>
      </c>
      <c r="E367" s="8">
        <f>SUMIF(Mar!$N$4:$N$4000, 'Tag 4'!B367, Mar!$H$4:$H$4000)</f>
        <v>0</v>
      </c>
      <c r="F367" s="8">
        <f>SUMIF(Apr!$N$4:$N$4000, 'Tag 4'!B367, Apr!$H$4:$H$4000)</f>
        <v>0</v>
      </c>
      <c r="G367" s="8">
        <f>SUMIF(May!$N$4:$N$4000, 'Tag 4'!B367, May!$H$4:$H$4000)</f>
        <v>0</v>
      </c>
      <c r="H367" s="8">
        <f>SUMIF(Jun!$N$4:$N$4000, 'Tag 4'!B367, Jun!$H$4:$H$4000)</f>
        <v>0</v>
      </c>
      <c r="I367" s="8">
        <f>SUMIF(Jul!$N$4:$N$4000, 'Tag 4'!B367, Jul!$H$4:$H$4000)</f>
        <v>0</v>
      </c>
      <c r="J367" s="8">
        <f>SUMIF(Aug!$N$4:$N$4000, 'Tag 4'!B367, Aug!$H$4:$H$4000)</f>
        <v>0</v>
      </c>
      <c r="K367" s="8">
        <f>SUMIF(Sep!$N$4:$N$4000, 'Tag 4'!B367, Sep!$H$4:$H$4000)</f>
        <v>0</v>
      </c>
      <c r="L367" s="8">
        <f>SUMIF(Oct!$N$4:$N$4000, 'Tag 4'!B367, Oct!$H$4:$H$4000)</f>
        <v>0</v>
      </c>
      <c r="M367" s="8">
        <f>SUMIF(Nov!$N$4:$N$4000, 'Tag 4'!B367, Nov!$H$4:$H$4000)</f>
        <v>0</v>
      </c>
      <c r="N367" s="8">
        <f>SUMIF(Dec!$N$4:$N$4000, 'Tag 4'!B367, Dec!$H$4:$H$4000)</f>
        <v>0</v>
      </c>
      <c r="O367" s="1">
        <f t="shared" si="6"/>
        <v>0</v>
      </c>
    </row>
    <row r="368" spans="2:15" x14ac:dyDescent="0.2">
      <c r="B368" s="21">
        <f>Tags!L368</f>
        <v>0</v>
      </c>
      <c r="C368" s="8">
        <f>SUMIF(Jan!$N$4:$N$4000, 'Tag 4'!B368, Jan!$H$4:$H$4000)</f>
        <v>0</v>
      </c>
      <c r="D368" s="8">
        <f>SUMIF(Feb!$N$4:$N$4000, 'Tag 4'!B368, Feb!$H$4:$H$4000)</f>
        <v>0</v>
      </c>
      <c r="E368" s="8">
        <f>SUMIF(Mar!$N$4:$N$4000, 'Tag 4'!B368, Mar!$H$4:$H$4000)</f>
        <v>0</v>
      </c>
      <c r="F368" s="8">
        <f>SUMIF(Apr!$N$4:$N$4000, 'Tag 4'!B368, Apr!$H$4:$H$4000)</f>
        <v>0</v>
      </c>
      <c r="G368" s="8">
        <f>SUMIF(May!$N$4:$N$4000, 'Tag 4'!B368, May!$H$4:$H$4000)</f>
        <v>0</v>
      </c>
      <c r="H368" s="8">
        <f>SUMIF(Jun!$N$4:$N$4000, 'Tag 4'!B368, Jun!$H$4:$H$4000)</f>
        <v>0</v>
      </c>
      <c r="I368" s="8">
        <f>SUMIF(Jul!$N$4:$N$4000, 'Tag 4'!B368, Jul!$H$4:$H$4000)</f>
        <v>0</v>
      </c>
      <c r="J368" s="8">
        <f>SUMIF(Aug!$N$4:$N$4000, 'Tag 4'!B368, Aug!$H$4:$H$4000)</f>
        <v>0</v>
      </c>
      <c r="K368" s="8">
        <f>SUMIF(Sep!$N$4:$N$4000, 'Tag 4'!B368, Sep!$H$4:$H$4000)</f>
        <v>0</v>
      </c>
      <c r="L368" s="8">
        <f>SUMIF(Oct!$N$4:$N$4000, 'Tag 4'!B368, Oct!$H$4:$H$4000)</f>
        <v>0</v>
      </c>
      <c r="M368" s="8">
        <f>SUMIF(Nov!$N$4:$N$4000, 'Tag 4'!B368, Nov!$H$4:$H$4000)</f>
        <v>0</v>
      </c>
      <c r="N368" s="8">
        <f>SUMIF(Dec!$N$4:$N$4000, 'Tag 4'!B368, Dec!$H$4:$H$4000)</f>
        <v>0</v>
      </c>
      <c r="O368" s="1">
        <f t="shared" si="6"/>
        <v>0</v>
      </c>
    </row>
    <row r="369" spans="2:15" x14ac:dyDescent="0.2">
      <c r="B369" s="21">
        <f>Tags!L369</f>
        <v>0</v>
      </c>
      <c r="C369" s="8">
        <f>SUMIF(Jan!$N$4:$N$4000, 'Tag 4'!B369, Jan!$H$4:$H$4000)</f>
        <v>0</v>
      </c>
      <c r="D369" s="8">
        <f>SUMIF(Feb!$N$4:$N$4000, 'Tag 4'!B369, Feb!$H$4:$H$4000)</f>
        <v>0</v>
      </c>
      <c r="E369" s="8">
        <f>SUMIF(Mar!$N$4:$N$4000, 'Tag 4'!B369, Mar!$H$4:$H$4000)</f>
        <v>0</v>
      </c>
      <c r="F369" s="8">
        <f>SUMIF(Apr!$N$4:$N$4000, 'Tag 4'!B369, Apr!$H$4:$H$4000)</f>
        <v>0</v>
      </c>
      <c r="G369" s="8">
        <f>SUMIF(May!$N$4:$N$4000, 'Tag 4'!B369, May!$H$4:$H$4000)</f>
        <v>0</v>
      </c>
      <c r="H369" s="8">
        <f>SUMIF(Jun!$N$4:$N$4000, 'Tag 4'!B369, Jun!$H$4:$H$4000)</f>
        <v>0</v>
      </c>
      <c r="I369" s="8">
        <f>SUMIF(Jul!$N$4:$N$4000, 'Tag 4'!B369, Jul!$H$4:$H$4000)</f>
        <v>0</v>
      </c>
      <c r="J369" s="8">
        <f>SUMIF(Aug!$N$4:$N$4000, 'Tag 4'!B369, Aug!$H$4:$H$4000)</f>
        <v>0</v>
      </c>
      <c r="K369" s="8">
        <f>SUMIF(Sep!$N$4:$N$4000, 'Tag 4'!B369, Sep!$H$4:$H$4000)</f>
        <v>0</v>
      </c>
      <c r="L369" s="8">
        <f>SUMIF(Oct!$N$4:$N$4000, 'Tag 4'!B369, Oct!$H$4:$H$4000)</f>
        <v>0</v>
      </c>
      <c r="M369" s="8">
        <f>SUMIF(Nov!$N$4:$N$4000, 'Tag 4'!B369, Nov!$H$4:$H$4000)</f>
        <v>0</v>
      </c>
      <c r="N369" s="8">
        <f>SUMIF(Dec!$N$4:$N$4000, 'Tag 4'!B369, Dec!$H$4:$H$4000)</f>
        <v>0</v>
      </c>
      <c r="O369" s="1">
        <f t="shared" si="6"/>
        <v>0</v>
      </c>
    </row>
    <row r="370" spans="2:15" x14ac:dyDescent="0.2">
      <c r="B370" s="21">
        <f>Tags!L370</f>
        <v>0</v>
      </c>
      <c r="C370" s="8">
        <f>SUMIF(Jan!$N$4:$N$4000, 'Tag 4'!B370, Jan!$H$4:$H$4000)</f>
        <v>0</v>
      </c>
      <c r="D370" s="8">
        <f>SUMIF(Feb!$N$4:$N$4000, 'Tag 4'!B370, Feb!$H$4:$H$4000)</f>
        <v>0</v>
      </c>
      <c r="E370" s="8">
        <f>SUMIF(Mar!$N$4:$N$4000, 'Tag 4'!B370, Mar!$H$4:$H$4000)</f>
        <v>0</v>
      </c>
      <c r="F370" s="8">
        <f>SUMIF(Apr!$N$4:$N$4000, 'Tag 4'!B370, Apr!$H$4:$H$4000)</f>
        <v>0</v>
      </c>
      <c r="G370" s="8">
        <f>SUMIF(May!$N$4:$N$4000, 'Tag 4'!B370, May!$H$4:$H$4000)</f>
        <v>0</v>
      </c>
      <c r="H370" s="8">
        <f>SUMIF(Jun!$N$4:$N$4000, 'Tag 4'!B370, Jun!$H$4:$H$4000)</f>
        <v>0</v>
      </c>
      <c r="I370" s="8">
        <f>SUMIF(Jul!$N$4:$N$4000, 'Tag 4'!B370, Jul!$H$4:$H$4000)</f>
        <v>0</v>
      </c>
      <c r="J370" s="8">
        <f>SUMIF(Aug!$N$4:$N$4000, 'Tag 4'!B370, Aug!$H$4:$H$4000)</f>
        <v>0</v>
      </c>
      <c r="K370" s="8">
        <f>SUMIF(Sep!$N$4:$N$4000, 'Tag 4'!B370, Sep!$H$4:$H$4000)</f>
        <v>0</v>
      </c>
      <c r="L370" s="8">
        <f>SUMIF(Oct!$N$4:$N$4000, 'Tag 4'!B370, Oct!$H$4:$H$4000)</f>
        <v>0</v>
      </c>
      <c r="M370" s="8">
        <f>SUMIF(Nov!$N$4:$N$4000, 'Tag 4'!B370, Nov!$H$4:$H$4000)</f>
        <v>0</v>
      </c>
      <c r="N370" s="8">
        <f>SUMIF(Dec!$N$4:$N$4000, 'Tag 4'!B370, Dec!$H$4:$H$4000)</f>
        <v>0</v>
      </c>
      <c r="O370" s="1">
        <f t="shared" si="6"/>
        <v>0</v>
      </c>
    </row>
    <row r="371" spans="2:15" x14ac:dyDescent="0.2">
      <c r="B371" s="21">
        <f>Tags!L371</f>
        <v>0</v>
      </c>
      <c r="C371" s="8">
        <f>SUMIF(Jan!$N$4:$N$4000, 'Tag 4'!B371, Jan!$H$4:$H$4000)</f>
        <v>0</v>
      </c>
      <c r="D371" s="8">
        <f>SUMIF(Feb!$N$4:$N$4000, 'Tag 4'!B371, Feb!$H$4:$H$4000)</f>
        <v>0</v>
      </c>
      <c r="E371" s="8">
        <f>SUMIF(Mar!$N$4:$N$4000, 'Tag 4'!B371, Mar!$H$4:$H$4000)</f>
        <v>0</v>
      </c>
      <c r="F371" s="8">
        <f>SUMIF(Apr!$N$4:$N$4000, 'Tag 4'!B371, Apr!$H$4:$H$4000)</f>
        <v>0</v>
      </c>
      <c r="G371" s="8">
        <f>SUMIF(May!$N$4:$N$4000, 'Tag 4'!B371, May!$H$4:$H$4000)</f>
        <v>0</v>
      </c>
      <c r="H371" s="8">
        <f>SUMIF(Jun!$N$4:$N$4000, 'Tag 4'!B371, Jun!$H$4:$H$4000)</f>
        <v>0</v>
      </c>
      <c r="I371" s="8">
        <f>SUMIF(Jul!$N$4:$N$4000, 'Tag 4'!B371, Jul!$H$4:$H$4000)</f>
        <v>0</v>
      </c>
      <c r="J371" s="8">
        <f>SUMIF(Aug!$N$4:$N$4000, 'Tag 4'!B371, Aug!$H$4:$H$4000)</f>
        <v>0</v>
      </c>
      <c r="K371" s="8">
        <f>SUMIF(Sep!$N$4:$N$4000, 'Tag 4'!B371, Sep!$H$4:$H$4000)</f>
        <v>0</v>
      </c>
      <c r="L371" s="8">
        <f>SUMIF(Oct!$N$4:$N$4000, 'Tag 4'!B371, Oct!$H$4:$H$4000)</f>
        <v>0</v>
      </c>
      <c r="M371" s="8">
        <f>SUMIF(Nov!$N$4:$N$4000, 'Tag 4'!B371, Nov!$H$4:$H$4000)</f>
        <v>0</v>
      </c>
      <c r="N371" s="8">
        <f>SUMIF(Dec!$N$4:$N$4000, 'Tag 4'!B371, Dec!$H$4:$H$4000)</f>
        <v>0</v>
      </c>
      <c r="O371" s="1">
        <f t="shared" si="6"/>
        <v>0</v>
      </c>
    </row>
    <row r="372" spans="2:15" x14ac:dyDescent="0.2">
      <c r="B372" s="21">
        <f>Tags!L372</f>
        <v>0</v>
      </c>
      <c r="C372" s="8">
        <f>SUMIF(Jan!$N$4:$N$4000, 'Tag 4'!B372, Jan!$H$4:$H$4000)</f>
        <v>0</v>
      </c>
      <c r="D372" s="8">
        <f>SUMIF(Feb!$N$4:$N$4000, 'Tag 4'!B372, Feb!$H$4:$H$4000)</f>
        <v>0</v>
      </c>
      <c r="E372" s="8">
        <f>SUMIF(Mar!$N$4:$N$4000, 'Tag 4'!B372, Mar!$H$4:$H$4000)</f>
        <v>0</v>
      </c>
      <c r="F372" s="8">
        <f>SUMIF(Apr!$N$4:$N$4000, 'Tag 4'!B372, Apr!$H$4:$H$4000)</f>
        <v>0</v>
      </c>
      <c r="G372" s="8">
        <f>SUMIF(May!$N$4:$N$4000, 'Tag 4'!B372, May!$H$4:$H$4000)</f>
        <v>0</v>
      </c>
      <c r="H372" s="8">
        <f>SUMIF(Jun!$N$4:$N$4000, 'Tag 4'!B372, Jun!$H$4:$H$4000)</f>
        <v>0</v>
      </c>
      <c r="I372" s="8">
        <f>SUMIF(Jul!$N$4:$N$4000, 'Tag 4'!B372, Jul!$H$4:$H$4000)</f>
        <v>0</v>
      </c>
      <c r="J372" s="8">
        <f>SUMIF(Aug!$N$4:$N$4000, 'Tag 4'!B372, Aug!$H$4:$H$4000)</f>
        <v>0</v>
      </c>
      <c r="K372" s="8">
        <f>SUMIF(Sep!$N$4:$N$4000, 'Tag 4'!B372, Sep!$H$4:$H$4000)</f>
        <v>0</v>
      </c>
      <c r="L372" s="8">
        <f>SUMIF(Oct!$N$4:$N$4000, 'Tag 4'!B372, Oct!$H$4:$H$4000)</f>
        <v>0</v>
      </c>
      <c r="M372" s="8">
        <f>SUMIF(Nov!$N$4:$N$4000, 'Tag 4'!B372, Nov!$H$4:$H$4000)</f>
        <v>0</v>
      </c>
      <c r="N372" s="8">
        <f>SUMIF(Dec!$N$4:$N$4000, 'Tag 4'!B372, Dec!$H$4:$H$4000)</f>
        <v>0</v>
      </c>
      <c r="O372" s="1">
        <f t="shared" si="6"/>
        <v>0</v>
      </c>
    </row>
    <row r="373" spans="2:15" x14ac:dyDescent="0.2">
      <c r="B373" s="21">
        <f>Tags!L373</f>
        <v>0</v>
      </c>
      <c r="C373" s="8">
        <f>SUMIF(Jan!$N$4:$N$4000, 'Tag 4'!B373, Jan!$H$4:$H$4000)</f>
        <v>0</v>
      </c>
      <c r="D373" s="8">
        <f>SUMIF(Feb!$N$4:$N$4000, 'Tag 4'!B373, Feb!$H$4:$H$4000)</f>
        <v>0</v>
      </c>
      <c r="E373" s="8">
        <f>SUMIF(Mar!$N$4:$N$4000, 'Tag 4'!B373, Mar!$H$4:$H$4000)</f>
        <v>0</v>
      </c>
      <c r="F373" s="8">
        <f>SUMIF(Apr!$N$4:$N$4000, 'Tag 4'!B373, Apr!$H$4:$H$4000)</f>
        <v>0</v>
      </c>
      <c r="G373" s="8">
        <f>SUMIF(May!$N$4:$N$4000, 'Tag 4'!B373, May!$H$4:$H$4000)</f>
        <v>0</v>
      </c>
      <c r="H373" s="8">
        <f>SUMIF(Jun!$N$4:$N$4000, 'Tag 4'!B373, Jun!$H$4:$H$4000)</f>
        <v>0</v>
      </c>
      <c r="I373" s="8">
        <f>SUMIF(Jul!$N$4:$N$4000, 'Tag 4'!B373, Jul!$H$4:$H$4000)</f>
        <v>0</v>
      </c>
      <c r="J373" s="8">
        <f>SUMIF(Aug!$N$4:$N$4000, 'Tag 4'!B373, Aug!$H$4:$H$4000)</f>
        <v>0</v>
      </c>
      <c r="K373" s="8">
        <f>SUMIF(Sep!$N$4:$N$4000, 'Tag 4'!B373, Sep!$H$4:$H$4000)</f>
        <v>0</v>
      </c>
      <c r="L373" s="8">
        <f>SUMIF(Oct!$N$4:$N$4000, 'Tag 4'!B373, Oct!$H$4:$H$4000)</f>
        <v>0</v>
      </c>
      <c r="M373" s="8">
        <f>SUMIF(Nov!$N$4:$N$4000, 'Tag 4'!B373, Nov!$H$4:$H$4000)</f>
        <v>0</v>
      </c>
      <c r="N373" s="8">
        <f>SUMIF(Dec!$N$4:$N$4000, 'Tag 4'!B373, Dec!$H$4:$H$4000)</f>
        <v>0</v>
      </c>
      <c r="O373" s="1">
        <f t="shared" si="6"/>
        <v>0</v>
      </c>
    </row>
    <row r="374" spans="2:15" x14ac:dyDescent="0.2">
      <c r="B374" s="21">
        <f>Tags!L374</f>
        <v>0</v>
      </c>
      <c r="C374" s="8">
        <f>SUMIF(Jan!$N$4:$N$4000, 'Tag 4'!B374, Jan!$H$4:$H$4000)</f>
        <v>0</v>
      </c>
      <c r="D374" s="8">
        <f>SUMIF(Feb!$N$4:$N$4000, 'Tag 4'!B374, Feb!$H$4:$H$4000)</f>
        <v>0</v>
      </c>
      <c r="E374" s="8">
        <f>SUMIF(Mar!$N$4:$N$4000, 'Tag 4'!B374, Mar!$H$4:$H$4000)</f>
        <v>0</v>
      </c>
      <c r="F374" s="8">
        <f>SUMIF(Apr!$N$4:$N$4000, 'Tag 4'!B374, Apr!$H$4:$H$4000)</f>
        <v>0</v>
      </c>
      <c r="G374" s="8">
        <f>SUMIF(May!$N$4:$N$4000, 'Tag 4'!B374, May!$H$4:$H$4000)</f>
        <v>0</v>
      </c>
      <c r="H374" s="8">
        <f>SUMIF(Jun!$N$4:$N$4000, 'Tag 4'!B374, Jun!$H$4:$H$4000)</f>
        <v>0</v>
      </c>
      <c r="I374" s="8">
        <f>SUMIF(Jul!$N$4:$N$4000, 'Tag 4'!B374, Jul!$H$4:$H$4000)</f>
        <v>0</v>
      </c>
      <c r="J374" s="8">
        <f>SUMIF(Aug!$N$4:$N$4000, 'Tag 4'!B374, Aug!$H$4:$H$4000)</f>
        <v>0</v>
      </c>
      <c r="K374" s="8">
        <f>SUMIF(Sep!$N$4:$N$4000, 'Tag 4'!B374, Sep!$H$4:$H$4000)</f>
        <v>0</v>
      </c>
      <c r="L374" s="8">
        <f>SUMIF(Oct!$N$4:$N$4000, 'Tag 4'!B374, Oct!$H$4:$H$4000)</f>
        <v>0</v>
      </c>
      <c r="M374" s="8">
        <f>SUMIF(Nov!$N$4:$N$4000, 'Tag 4'!B374, Nov!$H$4:$H$4000)</f>
        <v>0</v>
      </c>
      <c r="N374" s="8">
        <f>SUMIF(Dec!$N$4:$N$4000, 'Tag 4'!B374, Dec!$H$4:$H$4000)</f>
        <v>0</v>
      </c>
      <c r="O374" s="1">
        <f t="shared" si="6"/>
        <v>0</v>
      </c>
    </row>
    <row r="375" spans="2:15" x14ac:dyDescent="0.2">
      <c r="B375" s="21">
        <f>Tags!L375</f>
        <v>0</v>
      </c>
      <c r="C375" s="8">
        <f>SUMIF(Jan!$N$4:$N$4000, 'Tag 4'!B375, Jan!$H$4:$H$4000)</f>
        <v>0</v>
      </c>
      <c r="D375" s="8">
        <f>SUMIF(Feb!$N$4:$N$4000, 'Tag 4'!B375, Feb!$H$4:$H$4000)</f>
        <v>0</v>
      </c>
      <c r="E375" s="8">
        <f>SUMIF(Mar!$N$4:$N$4000, 'Tag 4'!B375, Mar!$H$4:$H$4000)</f>
        <v>0</v>
      </c>
      <c r="F375" s="8">
        <f>SUMIF(Apr!$N$4:$N$4000, 'Tag 4'!B375, Apr!$H$4:$H$4000)</f>
        <v>0</v>
      </c>
      <c r="G375" s="8">
        <f>SUMIF(May!$N$4:$N$4000, 'Tag 4'!B375, May!$H$4:$H$4000)</f>
        <v>0</v>
      </c>
      <c r="H375" s="8">
        <f>SUMIF(Jun!$N$4:$N$4000, 'Tag 4'!B375, Jun!$H$4:$H$4000)</f>
        <v>0</v>
      </c>
      <c r="I375" s="8">
        <f>SUMIF(Jul!$N$4:$N$4000, 'Tag 4'!B375, Jul!$H$4:$H$4000)</f>
        <v>0</v>
      </c>
      <c r="J375" s="8">
        <f>SUMIF(Aug!$N$4:$N$4000, 'Tag 4'!B375, Aug!$H$4:$H$4000)</f>
        <v>0</v>
      </c>
      <c r="K375" s="8">
        <f>SUMIF(Sep!$N$4:$N$4000, 'Tag 4'!B375, Sep!$H$4:$H$4000)</f>
        <v>0</v>
      </c>
      <c r="L375" s="8">
        <f>SUMIF(Oct!$N$4:$N$4000, 'Tag 4'!B375, Oct!$H$4:$H$4000)</f>
        <v>0</v>
      </c>
      <c r="M375" s="8">
        <f>SUMIF(Nov!$N$4:$N$4000, 'Tag 4'!B375, Nov!$H$4:$H$4000)</f>
        <v>0</v>
      </c>
      <c r="N375" s="8">
        <f>SUMIF(Dec!$N$4:$N$4000, 'Tag 4'!B375, Dec!$H$4:$H$4000)</f>
        <v>0</v>
      </c>
      <c r="O375" s="1">
        <f t="shared" si="6"/>
        <v>0</v>
      </c>
    </row>
    <row r="376" spans="2:15" x14ac:dyDescent="0.2">
      <c r="B376" s="21">
        <f>Tags!L376</f>
        <v>0</v>
      </c>
      <c r="C376" s="8">
        <f>SUMIF(Jan!$N$4:$N$4000, 'Tag 4'!B376, Jan!$H$4:$H$4000)</f>
        <v>0</v>
      </c>
      <c r="D376" s="8">
        <f>SUMIF(Feb!$N$4:$N$4000, 'Tag 4'!B376, Feb!$H$4:$H$4000)</f>
        <v>0</v>
      </c>
      <c r="E376" s="8">
        <f>SUMIF(Mar!$N$4:$N$4000, 'Tag 4'!B376, Mar!$H$4:$H$4000)</f>
        <v>0</v>
      </c>
      <c r="F376" s="8">
        <f>SUMIF(Apr!$N$4:$N$4000, 'Tag 4'!B376, Apr!$H$4:$H$4000)</f>
        <v>0</v>
      </c>
      <c r="G376" s="8">
        <f>SUMIF(May!$N$4:$N$4000, 'Tag 4'!B376, May!$H$4:$H$4000)</f>
        <v>0</v>
      </c>
      <c r="H376" s="8">
        <f>SUMIF(Jun!$N$4:$N$4000, 'Tag 4'!B376, Jun!$H$4:$H$4000)</f>
        <v>0</v>
      </c>
      <c r="I376" s="8">
        <f>SUMIF(Jul!$N$4:$N$4000, 'Tag 4'!B376, Jul!$H$4:$H$4000)</f>
        <v>0</v>
      </c>
      <c r="J376" s="8">
        <f>SUMIF(Aug!$N$4:$N$4000, 'Tag 4'!B376, Aug!$H$4:$H$4000)</f>
        <v>0</v>
      </c>
      <c r="K376" s="8">
        <f>SUMIF(Sep!$N$4:$N$4000, 'Tag 4'!B376, Sep!$H$4:$H$4000)</f>
        <v>0</v>
      </c>
      <c r="L376" s="8">
        <f>SUMIF(Oct!$N$4:$N$4000, 'Tag 4'!B376, Oct!$H$4:$H$4000)</f>
        <v>0</v>
      </c>
      <c r="M376" s="8">
        <f>SUMIF(Nov!$N$4:$N$4000, 'Tag 4'!B376, Nov!$H$4:$H$4000)</f>
        <v>0</v>
      </c>
      <c r="N376" s="8">
        <f>SUMIF(Dec!$N$4:$N$4000, 'Tag 4'!B376, Dec!$H$4:$H$4000)</f>
        <v>0</v>
      </c>
      <c r="O376" s="1">
        <f t="shared" si="6"/>
        <v>0</v>
      </c>
    </row>
    <row r="377" spans="2:15" x14ac:dyDescent="0.2">
      <c r="B377" s="21">
        <f>Tags!L377</f>
        <v>0</v>
      </c>
      <c r="C377" s="8">
        <f>SUMIF(Jan!$N$4:$N$4000, 'Tag 4'!B377, Jan!$H$4:$H$4000)</f>
        <v>0</v>
      </c>
      <c r="D377" s="8">
        <f>SUMIF(Feb!$N$4:$N$4000, 'Tag 4'!B377, Feb!$H$4:$H$4000)</f>
        <v>0</v>
      </c>
      <c r="E377" s="8">
        <f>SUMIF(Mar!$N$4:$N$4000, 'Tag 4'!B377, Mar!$H$4:$H$4000)</f>
        <v>0</v>
      </c>
      <c r="F377" s="8">
        <f>SUMIF(Apr!$N$4:$N$4000, 'Tag 4'!B377, Apr!$H$4:$H$4000)</f>
        <v>0</v>
      </c>
      <c r="G377" s="8">
        <f>SUMIF(May!$N$4:$N$4000, 'Tag 4'!B377, May!$H$4:$H$4000)</f>
        <v>0</v>
      </c>
      <c r="H377" s="8">
        <f>SUMIF(Jun!$N$4:$N$4000, 'Tag 4'!B377, Jun!$H$4:$H$4000)</f>
        <v>0</v>
      </c>
      <c r="I377" s="8">
        <f>SUMIF(Jul!$N$4:$N$4000, 'Tag 4'!B377, Jul!$H$4:$H$4000)</f>
        <v>0</v>
      </c>
      <c r="J377" s="8">
        <f>SUMIF(Aug!$N$4:$N$4000, 'Tag 4'!B377, Aug!$H$4:$H$4000)</f>
        <v>0</v>
      </c>
      <c r="K377" s="8">
        <f>SUMIF(Sep!$N$4:$N$4000, 'Tag 4'!B377, Sep!$H$4:$H$4000)</f>
        <v>0</v>
      </c>
      <c r="L377" s="8">
        <f>SUMIF(Oct!$N$4:$N$4000, 'Tag 4'!B377, Oct!$H$4:$H$4000)</f>
        <v>0</v>
      </c>
      <c r="M377" s="8">
        <f>SUMIF(Nov!$N$4:$N$4000, 'Tag 4'!B377, Nov!$H$4:$H$4000)</f>
        <v>0</v>
      </c>
      <c r="N377" s="8">
        <f>SUMIF(Dec!$N$4:$N$4000, 'Tag 4'!B377, Dec!$H$4:$H$4000)</f>
        <v>0</v>
      </c>
      <c r="O377" s="1">
        <f t="shared" si="6"/>
        <v>0</v>
      </c>
    </row>
    <row r="378" spans="2:15" x14ac:dyDescent="0.2">
      <c r="B378" s="21">
        <f>Tags!L378</f>
        <v>0</v>
      </c>
      <c r="C378" s="8">
        <f>SUMIF(Jan!$N$4:$N$4000, 'Tag 4'!B378, Jan!$H$4:$H$4000)</f>
        <v>0</v>
      </c>
      <c r="D378" s="8">
        <f>SUMIF(Feb!$N$4:$N$4000, 'Tag 4'!B378, Feb!$H$4:$H$4000)</f>
        <v>0</v>
      </c>
      <c r="E378" s="8">
        <f>SUMIF(Mar!$N$4:$N$4000, 'Tag 4'!B378, Mar!$H$4:$H$4000)</f>
        <v>0</v>
      </c>
      <c r="F378" s="8">
        <f>SUMIF(Apr!$N$4:$N$4000, 'Tag 4'!B378, Apr!$H$4:$H$4000)</f>
        <v>0</v>
      </c>
      <c r="G378" s="8">
        <f>SUMIF(May!$N$4:$N$4000, 'Tag 4'!B378, May!$H$4:$H$4000)</f>
        <v>0</v>
      </c>
      <c r="H378" s="8">
        <f>SUMIF(Jun!$N$4:$N$4000, 'Tag 4'!B378, Jun!$H$4:$H$4000)</f>
        <v>0</v>
      </c>
      <c r="I378" s="8">
        <f>SUMIF(Jul!$N$4:$N$4000, 'Tag 4'!B378, Jul!$H$4:$H$4000)</f>
        <v>0</v>
      </c>
      <c r="J378" s="8">
        <f>SUMIF(Aug!$N$4:$N$4000, 'Tag 4'!B378, Aug!$H$4:$H$4000)</f>
        <v>0</v>
      </c>
      <c r="K378" s="8">
        <f>SUMIF(Sep!$N$4:$N$4000, 'Tag 4'!B378, Sep!$H$4:$H$4000)</f>
        <v>0</v>
      </c>
      <c r="L378" s="8">
        <f>SUMIF(Oct!$N$4:$N$4000, 'Tag 4'!B378, Oct!$H$4:$H$4000)</f>
        <v>0</v>
      </c>
      <c r="M378" s="8">
        <f>SUMIF(Nov!$N$4:$N$4000, 'Tag 4'!B378, Nov!$H$4:$H$4000)</f>
        <v>0</v>
      </c>
      <c r="N378" s="8">
        <f>SUMIF(Dec!$N$4:$N$4000, 'Tag 4'!B378, Dec!$H$4:$H$4000)</f>
        <v>0</v>
      </c>
      <c r="O378" s="1">
        <f t="shared" si="6"/>
        <v>0</v>
      </c>
    </row>
    <row r="379" spans="2:15" x14ac:dyDescent="0.2">
      <c r="B379" s="21">
        <f>Tags!L379</f>
        <v>0</v>
      </c>
      <c r="C379" s="8">
        <f>SUMIF(Jan!$N$4:$N$4000, 'Tag 4'!B379, Jan!$H$4:$H$4000)</f>
        <v>0</v>
      </c>
      <c r="D379" s="8">
        <f>SUMIF(Feb!$N$4:$N$4000, 'Tag 4'!B379, Feb!$H$4:$H$4000)</f>
        <v>0</v>
      </c>
      <c r="E379" s="8">
        <f>SUMIF(Mar!$N$4:$N$4000, 'Tag 4'!B379, Mar!$H$4:$H$4000)</f>
        <v>0</v>
      </c>
      <c r="F379" s="8">
        <f>SUMIF(Apr!$N$4:$N$4000, 'Tag 4'!B379, Apr!$H$4:$H$4000)</f>
        <v>0</v>
      </c>
      <c r="G379" s="8">
        <f>SUMIF(May!$N$4:$N$4000, 'Tag 4'!B379, May!$H$4:$H$4000)</f>
        <v>0</v>
      </c>
      <c r="H379" s="8">
        <f>SUMIF(Jun!$N$4:$N$4000, 'Tag 4'!B379, Jun!$H$4:$H$4000)</f>
        <v>0</v>
      </c>
      <c r="I379" s="8">
        <f>SUMIF(Jul!$N$4:$N$4000, 'Tag 4'!B379, Jul!$H$4:$H$4000)</f>
        <v>0</v>
      </c>
      <c r="J379" s="8">
        <f>SUMIF(Aug!$N$4:$N$4000, 'Tag 4'!B379, Aug!$H$4:$H$4000)</f>
        <v>0</v>
      </c>
      <c r="K379" s="8">
        <f>SUMIF(Sep!$N$4:$N$4000, 'Tag 4'!B379, Sep!$H$4:$H$4000)</f>
        <v>0</v>
      </c>
      <c r="L379" s="8">
        <f>SUMIF(Oct!$N$4:$N$4000, 'Tag 4'!B379, Oct!$H$4:$H$4000)</f>
        <v>0</v>
      </c>
      <c r="M379" s="8">
        <f>SUMIF(Nov!$N$4:$N$4000, 'Tag 4'!B379, Nov!$H$4:$H$4000)</f>
        <v>0</v>
      </c>
      <c r="N379" s="8">
        <f>SUMIF(Dec!$N$4:$N$4000, 'Tag 4'!B379, Dec!$H$4:$H$4000)</f>
        <v>0</v>
      </c>
      <c r="O379" s="1">
        <f t="shared" si="6"/>
        <v>0</v>
      </c>
    </row>
    <row r="380" spans="2:15" x14ac:dyDescent="0.2">
      <c r="B380" s="21">
        <f>Tags!L380</f>
        <v>0</v>
      </c>
      <c r="C380" s="8">
        <f>SUMIF(Jan!$N$4:$N$4000, 'Tag 4'!B380, Jan!$H$4:$H$4000)</f>
        <v>0</v>
      </c>
      <c r="D380" s="8">
        <f>SUMIF(Feb!$N$4:$N$4000, 'Tag 4'!B380, Feb!$H$4:$H$4000)</f>
        <v>0</v>
      </c>
      <c r="E380" s="8">
        <f>SUMIF(Mar!$N$4:$N$4000, 'Tag 4'!B380, Mar!$H$4:$H$4000)</f>
        <v>0</v>
      </c>
      <c r="F380" s="8">
        <f>SUMIF(Apr!$N$4:$N$4000, 'Tag 4'!B380, Apr!$H$4:$H$4000)</f>
        <v>0</v>
      </c>
      <c r="G380" s="8">
        <f>SUMIF(May!$N$4:$N$4000, 'Tag 4'!B380, May!$H$4:$H$4000)</f>
        <v>0</v>
      </c>
      <c r="H380" s="8">
        <f>SUMIF(Jun!$N$4:$N$4000, 'Tag 4'!B380, Jun!$H$4:$H$4000)</f>
        <v>0</v>
      </c>
      <c r="I380" s="8">
        <f>SUMIF(Jul!$N$4:$N$4000, 'Tag 4'!B380, Jul!$H$4:$H$4000)</f>
        <v>0</v>
      </c>
      <c r="J380" s="8">
        <f>SUMIF(Aug!$N$4:$N$4000, 'Tag 4'!B380, Aug!$H$4:$H$4000)</f>
        <v>0</v>
      </c>
      <c r="K380" s="8">
        <f>SUMIF(Sep!$N$4:$N$4000, 'Tag 4'!B380, Sep!$H$4:$H$4000)</f>
        <v>0</v>
      </c>
      <c r="L380" s="8">
        <f>SUMIF(Oct!$N$4:$N$4000, 'Tag 4'!B380, Oct!$H$4:$H$4000)</f>
        <v>0</v>
      </c>
      <c r="M380" s="8">
        <f>SUMIF(Nov!$N$4:$N$4000, 'Tag 4'!B380, Nov!$H$4:$H$4000)</f>
        <v>0</v>
      </c>
      <c r="N380" s="8">
        <f>SUMIF(Dec!$N$4:$N$4000, 'Tag 4'!B380, Dec!$H$4:$H$4000)</f>
        <v>0</v>
      </c>
      <c r="O380" s="1">
        <f t="shared" si="6"/>
        <v>0</v>
      </c>
    </row>
    <row r="381" spans="2:15" x14ac:dyDescent="0.2">
      <c r="B381" s="21">
        <f>Tags!L381</f>
        <v>0</v>
      </c>
      <c r="C381" s="8">
        <f>SUMIF(Jan!$N$4:$N$4000, 'Tag 4'!B381, Jan!$H$4:$H$4000)</f>
        <v>0</v>
      </c>
      <c r="D381" s="8">
        <f>SUMIF(Feb!$N$4:$N$4000, 'Tag 4'!B381, Feb!$H$4:$H$4000)</f>
        <v>0</v>
      </c>
      <c r="E381" s="8">
        <f>SUMIF(Mar!$N$4:$N$4000, 'Tag 4'!B381, Mar!$H$4:$H$4000)</f>
        <v>0</v>
      </c>
      <c r="F381" s="8">
        <f>SUMIF(Apr!$N$4:$N$4000, 'Tag 4'!B381, Apr!$H$4:$H$4000)</f>
        <v>0</v>
      </c>
      <c r="G381" s="8">
        <f>SUMIF(May!$N$4:$N$4000, 'Tag 4'!B381, May!$H$4:$H$4000)</f>
        <v>0</v>
      </c>
      <c r="H381" s="8">
        <f>SUMIF(Jun!$N$4:$N$4000, 'Tag 4'!B381, Jun!$H$4:$H$4000)</f>
        <v>0</v>
      </c>
      <c r="I381" s="8">
        <f>SUMIF(Jul!$N$4:$N$4000, 'Tag 4'!B381, Jul!$H$4:$H$4000)</f>
        <v>0</v>
      </c>
      <c r="J381" s="8">
        <f>SUMIF(Aug!$N$4:$N$4000, 'Tag 4'!B381, Aug!$H$4:$H$4000)</f>
        <v>0</v>
      </c>
      <c r="K381" s="8">
        <f>SUMIF(Sep!$N$4:$N$4000, 'Tag 4'!B381, Sep!$H$4:$H$4000)</f>
        <v>0</v>
      </c>
      <c r="L381" s="8">
        <f>SUMIF(Oct!$N$4:$N$4000, 'Tag 4'!B381, Oct!$H$4:$H$4000)</f>
        <v>0</v>
      </c>
      <c r="M381" s="8">
        <f>SUMIF(Nov!$N$4:$N$4000, 'Tag 4'!B381, Nov!$H$4:$H$4000)</f>
        <v>0</v>
      </c>
      <c r="N381" s="8">
        <f>SUMIF(Dec!$N$4:$N$4000, 'Tag 4'!B381, Dec!$H$4:$H$4000)</f>
        <v>0</v>
      </c>
      <c r="O381" s="1">
        <f t="shared" si="6"/>
        <v>0</v>
      </c>
    </row>
    <row r="382" spans="2:15" x14ac:dyDescent="0.2">
      <c r="B382" s="21">
        <f>Tags!L382</f>
        <v>0</v>
      </c>
      <c r="C382" s="8">
        <f>SUMIF(Jan!$N$4:$N$4000, 'Tag 4'!B382, Jan!$H$4:$H$4000)</f>
        <v>0</v>
      </c>
      <c r="D382" s="8">
        <f>SUMIF(Feb!$N$4:$N$4000, 'Tag 4'!B382, Feb!$H$4:$H$4000)</f>
        <v>0</v>
      </c>
      <c r="E382" s="8">
        <f>SUMIF(Mar!$N$4:$N$4000, 'Tag 4'!B382, Mar!$H$4:$H$4000)</f>
        <v>0</v>
      </c>
      <c r="F382" s="8">
        <f>SUMIF(Apr!$N$4:$N$4000, 'Tag 4'!B382, Apr!$H$4:$H$4000)</f>
        <v>0</v>
      </c>
      <c r="G382" s="8">
        <f>SUMIF(May!$N$4:$N$4000, 'Tag 4'!B382, May!$H$4:$H$4000)</f>
        <v>0</v>
      </c>
      <c r="H382" s="8">
        <f>SUMIF(Jun!$N$4:$N$4000, 'Tag 4'!B382, Jun!$H$4:$H$4000)</f>
        <v>0</v>
      </c>
      <c r="I382" s="8">
        <f>SUMIF(Jul!$N$4:$N$4000, 'Tag 4'!B382, Jul!$H$4:$H$4000)</f>
        <v>0</v>
      </c>
      <c r="J382" s="8">
        <f>SUMIF(Aug!$N$4:$N$4000, 'Tag 4'!B382, Aug!$H$4:$H$4000)</f>
        <v>0</v>
      </c>
      <c r="K382" s="8">
        <f>SUMIF(Sep!$N$4:$N$4000, 'Tag 4'!B382, Sep!$H$4:$H$4000)</f>
        <v>0</v>
      </c>
      <c r="L382" s="8">
        <f>SUMIF(Oct!$N$4:$N$4000, 'Tag 4'!B382, Oct!$H$4:$H$4000)</f>
        <v>0</v>
      </c>
      <c r="M382" s="8">
        <f>SUMIF(Nov!$N$4:$N$4000, 'Tag 4'!B382, Nov!$H$4:$H$4000)</f>
        <v>0</v>
      </c>
      <c r="N382" s="8">
        <f>SUMIF(Dec!$N$4:$N$4000, 'Tag 4'!B382, Dec!$H$4:$H$4000)</f>
        <v>0</v>
      </c>
      <c r="O382" s="1">
        <f t="shared" si="6"/>
        <v>0</v>
      </c>
    </row>
    <row r="383" spans="2:15" x14ac:dyDescent="0.2">
      <c r="B383" s="21">
        <f>Tags!L383</f>
        <v>0</v>
      </c>
      <c r="C383" s="8">
        <f>SUMIF(Jan!$N$4:$N$4000, 'Tag 4'!B383, Jan!$H$4:$H$4000)</f>
        <v>0</v>
      </c>
      <c r="D383" s="8">
        <f>SUMIF(Feb!$N$4:$N$4000, 'Tag 4'!B383, Feb!$H$4:$H$4000)</f>
        <v>0</v>
      </c>
      <c r="E383" s="8">
        <f>SUMIF(Mar!$N$4:$N$4000, 'Tag 4'!B383, Mar!$H$4:$H$4000)</f>
        <v>0</v>
      </c>
      <c r="F383" s="8">
        <f>SUMIF(Apr!$N$4:$N$4000, 'Tag 4'!B383, Apr!$H$4:$H$4000)</f>
        <v>0</v>
      </c>
      <c r="G383" s="8">
        <f>SUMIF(May!$N$4:$N$4000, 'Tag 4'!B383, May!$H$4:$H$4000)</f>
        <v>0</v>
      </c>
      <c r="H383" s="8">
        <f>SUMIF(Jun!$N$4:$N$4000, 'Tag 4'!B383, Jun!$H$4:$H$4000)</f>
        <v>0</v>
      </c>
      <c r="I383" s="8">
        <f>SUMIF(Jul!$N$4:$N$4000, 'Tag 4'!B383, Jul!$H$4:$H$4000)</f>
        <v>0</v>
      </c>
      <c r="J383" s="8">
        <f>SUMIF(Aug!$N$4:$N$4000, 'Tag 4'!B383, Aug!$H$4:$H$4000)</f>
        <v>0</v>
      </c>
      <c r="K383" s="8">
        <f>SUMIF(Sep!$N$4:$N$4000, 'Tag 4'!B383, Sep!$H$4:$H$4000)</f>
        <v>0</v>
      </c>
      <c r="L383" s="8">
        <f>SUMIF(Oct!$N$4:$N$4000, 'Tag 4'!B383, Oct!$H$4:$H$4000)</f>
        <v>0</v>
      </c>
      <c r="M383" s="8">
        <f>SUMIF(Nov!$N$4:$N$4000, 'Tag 4'!B383, Nov!$H$4:$H$4000)</f>
        <v>0</v>
      </c>
      <c r="N383" s="8">
        <f>SUMIF(Dec!$N$4:$N$4000, 'Tag 4'!B383, Dec!$H$4:$H$4000)</f>
        <v>0</v>
      </c>
      <c r="O383" s="1">
        <f t="shared" si="6"/>
        <v>0</v>
      </c>
    </row>
    <row r="384" spans="2:15" x14ac:dyDescent="0.2">
      <c r="B384" s="21">
        <f>Tags!L384</f>
        <v>0</v>
      </c>
      <c r="C384" s="8">
        <f>SUMIF(Jan!$N$4:$N$4000, 'Tag 4'!B384, Jan!$H$4:$H$4000)</f>
        <v>0</v>
      </c>
      <c r="D384" s="8">
        <f>SUMIF(Feb!$N$4:$N$4000, 'Tag 4'!B384, Feb!$H$4:$H$4000)</f>
        <v>0</v>
      </c>
      <c r="E384" s="8">
        <f>SUMIF(Mar!$N$4:$N$4000, 'Tag 4'!B384, Mar!$H$4:$H$4000)</f>
        <v>0</v>
      </c>
      <c r="F384" s="8">
        <f>SUMIF(Apr!$N$4:$N$4000, 'Tag 4'!B384, Apr!$H$4:$H$4000)</f>
        <v>0</v>
      </c>
      <c r="G384" s="8">
        <f>SUMIF(May!$N$4:$N$4000, 'Tag 4'!B384, May!$H$4:$H$4000)</f>
        <v>0</v>
      </c>
      <c r="H384" s="8">
        <f>SUMIF(Jun!$N$4:$N$4000, 'Tag 4'!B384, Jun!$H$4:$H$4000)</f>
        <v>0</v>
      </c>
      <c r="I384" s="8">
        <f>SUMIF(Jul!$N$4:$N$4000, 'Tag 4'!B384, Jul!$H$4:$H$4000)</f>
        <v>0</v>
      </c>
      <c r="J384" s="8">
        <f>SUMIF(Aug!$N$4:$N$4000, 'Tag 4'!B384, Aug!$H$4:$H$4000)</f>
        <v>0</v>
      </c>
      <c r="K384" s="8">
        <f>SUMIF(Sep!$N$4:$N$4000, 'Tag 4'!B384, Sep!$H$4:$H$4000)</f>
        <v>0</v>
      </c>
      <c r="L384" s="8">
        <f>SUMIF(Oct!$N$4:$N$4000, 'Tag 4'!B384, Oct!$H$4:$H$4000)</f>
        <v>0</v>
      </c>
      <c r="M384" s="8">
        <f>SUMIF(Nov!$N$4:$N$4000, 'Tag 4'!B384, Nov!$H$4:$H$4000)</f>
        <v>0</v>
      </c>
      <c r="N384" s="8">
        <f>SUMIF(Dec!$N$4:$N$4000, 'Tag 4'!B384, Dec!$H$4:$H$4000)</f>
        <v>0</v>
      </c>
      <c r="O384" s="1">
        <f t="shared" si="6"/>
        <v>0</v>
      </c>
    </row>
    <row r="385" spans="2:15" x14ac:dyDescent="0.2">
      <c r="B385" s="21">
        <f>Tags!L385</f>
        <v>0</v>
      </c>
      <c r="C385" s="8">
        <f>SUMIF(Jan!$N$4:$N$4000, 'Tag 4'!B385, Jan!$H$4:$H$4000)</f>
        <v>0</v>
      </c>
      <c r="D385" s="8">
        <f>SUMIF(Feb!$N$4:$N$4000, 'Tag 4'!B385, Feb!$H$4:$H$4000)</f>
        <v>0</v>
      </c>
      <c r="E385" s="8">
        <f>SUMIF(Mar!$N$4:$N$4000, 'Tag 4'!B385, Mar!$H$4:$H$4000)</f>
        <v>0</v>
      </c>
      <c r="F385" s="8">
        <f>SUMIF(Apr!$N$4:$N$4000, 'Tag 4'!B385, Apr!$H$4:$H$4000)</f>
        <v>0</v>
      </c>
      <c r="G385" s="8">
        <f>SUMIF(May!$N$4:$N$4000, 'Tag 4'!B385, May!$H$4:$H$4000)</f>
        <v>0</v>
      </c>
      <c r="H385" s="8">
        <f>SUMIF(Jun!$N$4:$N$4000, 'Tag 4'!B385, Jun!$H$4:$H$4000)</f>
        <v>0</v>
      </c>
      <c r="I385" s="8">
        <f>SUMIF(Jul!$N$4:$N$4000, 'Tag 4'!B385, Jul!$H$4:$H$4000)</f>
        <v>0</v>
      </c>
      <c r="J385" s="8">
        <f>SUMIF(Aug!$N$4:$N$4000, 'Tag 4'!B385, Aug!$H$4:$H$4000)</f>
        <v>0</v>
      </c>
      <c r="K385" s="8">
        <f>SUMIF(Sep!$N$4:$N$4000, 'Tag 4'!B385, Sep!$H$4:$H$4000)</f>
        <v>0</v>
      </c>
      <c r="L385" s="8">
        <f>SUMIF(Oct!$N$4:$N$4000, 'Tag 4'!B385, Oct!$H$4:$H$4000)</f>
        <v>0</v>
      </c>
      <c r="M385" s="8">
        <f>SUMIF(Nov!$N$4:$N$4000, 'Tag 4'!B385, Nov!$H$4:$H$4000)</f>
        <v>0</v>
      </c>
      <c r="N385" s="8">
        <f>SUMIF(Dec!$N$4:$N$4000, 'Tag 4'!B385, Dec!$H$4:$H$4000)</f>
        <v>0</v>
      </c>
      <c r="O385" s="1">
        <f t="shared" si="6"/>
        <v>0</v>
      </c>
    </row>
    <row r="386" spans="2:15" x14ac:dyDescent="0.2">
      <c r="B386" s="21">
        <f>Tags!L386</f>
        <v>0</v>
      </c>
      <c r="C386" s="8">
        <f>SUMIF(Jan!$N$4:$N$4000, 'Tag 4'!B386, Jan!$H$4:$H$4000)</f>
        <v>0</v>
      </c>
      <c r="D386" s="8">
        <f>SUMIF(Feb!$N$4:$N$4000, 'Tag 4'!B386, Feb!$H$4:$H$4000)</f>
        <v>0</v>
      </c>
      <c r="E386" s="8">
        <f>SUMIF(Mar!$N$4:$N$4000, 'Tag 4'!B386, Mar!$H$4:$H$4000)</f>
        <v>0</v>
      </c>
      <c r="F386" s="8">
        <f>SUMIF(Apr!$N$4:$N$4000, 'Tag 4'!B386, Apr!$H$4:$H$4000)</f>
        <v>0</v>
      </c>
      <c r="G386" s="8">
        <f>SUMIF(May!$N$4:$N$4000, 'Tag 4'!B386, May!$H$4:$H$4000)</f>
        <v>0</v>
      </c>
      <c r="H386" s="8">
        <f>SUMIF(Jun!$N$4:$N$4000, 'Tag 4'!B386, Jun!$H$4:$H$4000)</f>
        <v>0</v>
      </c>
      <c r="I386" s="8">
        <f>SUMIF(Jul!$N$4:$N$4000, 'Tag 4'!B386, Jul!$H$4:$H$4000)</f>
        <v>0</v>
      </c>
      <c r="J386" s="8">
        <f>SUMIF(Aug!$N$4:$N$4000, 'Tag 4'!B386, Aug!$H$4:$H$4000)</f>
        <v>0</v>
      </c>
      <c r="K386" s="8">
        <f>SUMIF(Sep!$N$4:$N$4000, 'Tag 4'!B386, Sep!$H$4:$H$4000)</f>
        <v>0</v>
      </c>
      <c r="L386" s="8">
        <f>SUMIF(Oct!$N$4:$N$4000, 'Tag 4'!B386, Oct!$H$4:$H$4000)</f>
        <v>0</v>
      </c>
      <c r="M386" s="8">
        <f>SUMIF(Nov!$N$4:$N$4000, 'Tag 4'!B386, Nov!$H$4:$H$4000)</f>
        <v>0</v>
      </c>
      <c r="N386" s="8">
        <f>SUMIF(Dec!$N$4:$N$4000, 'Tag 4'!B386, Dec!$H$4:$H$4000)</f>
        <v>0</v>
      </c>
      <c r="O386" s="1">
        <f t="shared" si="6"/>
        <v>0</v>
      </c>
    </row>
    <row r="387" spans="2:15" x14ac:dyDescent="0.2">
      <c r="B387" s="21">
        <f>Tags!L387</f>
        <v>0</v>
      </c>
      <c r="C387" s="8">
        <f>SUMIF(Jan!$N$4:$N$4000, 'Tag 4'!B387, Jan!$H$4:$H$4000)</f>
        <v>0</v>
      </c>
      <c r="D387" s="8">
        <f>SUMIF(Feb!$N$4:$N$4000, 'Tag 4'!B387, Feb!$H$4:$H$4000)</f>
        <v>0</v>
      </c>
      <c r="E387" s="8">
        <f>SUMIF(Mar!$N$4:$N$4000, 'Tag 4'!B387, Mar!$H$4:$H$4000)</f>
        <v>0</v>
      </c>
      <c r="F387" s="8">
        <f>SUMIF(Apr!$N$4:$N$4000, 'Tag 4'!B387, Apr!$H$4:$H$4000)</f>
        <v>0</v>
      </c>
      <c r="G387" s="8">
        <f>SUMIF(May!$N$4:$N$4000, 'Tag 4'!B387, May!$H$4:$H$4000)</f>
        <v>0</v>
      </c>
      <c r="H387" s="8">
        <f>SUMIF(Jun!$N$4:$N$4000, 'Tag 4'!B387, Jun!$H$4:$H$4000)</f>
        <v>0</v>
      </c>
      <c r="I387" s="8">
        <f>SUMIF(Jul!$N$4:$N$4000, 'Tag 4'!B387, Jul!$H$4:$H$4000)</f>
        <v>0</v>
      </c>
      <c r="J387" s="8">
        <f>SUMIF(Aug!$N$4:$N$4000, 'Tag 4'!B387, Aug!$H$4:$H$4000)</f>
        <v>0</v>
      </c>
      <c r="K387" s="8">
        <f>SUMIF(Sep!$N$4:$N$4000, 'Tag 4'!B387, Sep!$H$4:$H$4000)</f>
        <v>0</v>
      </c>
      <c r="L387" s="8">
        <f>SUMIF(Oct!$N$4:$N$4000, 'Tag 4'!B387, Oct!$H$4:$H$4000)</f>
        <v>0</v>
      </c>
      <c r="M387" s="8">
        <f>SUMIF(Nov!$N$4:$N$4000, 'Tag 4'!B387, Nov!$H$4:$H$4000)</f>
        <v>0</v>
      </c>
      <c r="N387" s="8">
        <f>SUMIF(Dec!$N$4:$N$4000, 'Tag 4'!B387, Dec!$H$4:$H$4000)</f>
        <v>0</v>
      </c>
      <c r="O387" s="1">
        <f t="shared" si="6"/>
        <v>0</v>
      </c>
    </row>
    <row r="388" spans="2:15" x14ac:dyDescent="0.2">
      <c r="B388" s="21">
        <f>Tags!L388</f>
        <v>0</v>
      </c>
      <c r="C388" s="8">
        <f>SUMIF(Jan!$N$4:$N$4000, 'Tag 4'!B388, Jan!$H$4:$H$4000)</f>
        <v>0</v>
      </c>
      <c r="D388" s="8">
        <f>SUMIF(Feb!$N$4:$N$4000, 'Tag 4'!B388, Feb!$H$4:$H$4000)</f>
        <v>0</v>
      </c>
      <c r="E388" s="8">
        <f>SUMIF(Mar!$N$4:$N$4000, 'Tag 4'!B388, Mar!$H$4:$H$4000)</f>
        <v>0</v>
      </c>
      <c r="F388" s="8">
        <f>SUMIF(Apr!$N$4:$N$4000, 'Tag 4'!B388, Apr!$H$4:$H$4000)</f>
        <v>0</v>
      </c>
      <c r="G388" s="8">
        <f>SUMIF(May!$N$4:$N$4000, 'Tag 4'!B388, May!$H$4:$H$4000)</f>
        <v>0</v>
      </c>
      <c r="H388" s="8">
        <f>SUMIF(Jun!$N$4:$N$4000, 'Tag 4'!B388, Jun!$H$4:$H$4000)</f>
        <v>0</v>
      </c>
      <c r="I388" s="8">
        <f>SUMIF(Jul!$N$4:$N$4000, 'Tag 4'!B388, Jul!$H$4:$H$4000)</f>
        <v>0</v>
      </c>
      <c r="J388" s="8">
        <f>SUMIF(Aug!$N$4:$N$4000, 'Tag 4'!B388, Aug!$H$4:$H$4000)</f>
        <v>0</v>
      </c>
      <c r="K388" s="8">
        <f>SUMIF(Sep!$N$4:$N$4000, 'Tag 4'!B388, Sep!$H$4:$H$4000)</f>
        <v>0</v>
      </c>
      <c r="L388" s="8">
        <f>SUMIF(Oct!$N$4:$N$4000, 'Tag 4'!B388, Oct!$H$4:$H$4000)</f>
        <v>0</v>
      </c>
      <c r="M388" s="8">
        <f>SUMIF(Nov!$N$4:$N$4000, 'Tag 4'!B388, Nov!$H$4:$H$4000)</f>
        <v>0</v>
      </c>
      <c r="N388" s="8">
        <f>SUMIF(Dec!$N$4:$N$4000, 'Tag 4'!B388, Dec!$H$4:$H$4000)</f>
        <v>0</v>
      </c>
      <c r="O388" s="1">
        <f t="shared" si="6"/>
        <v>0</v>
      </c>
    </row>
    <row r="389" spans="2:15" x14ac:dyDescent="0.2">
      <c r="B389" s="21">
        <f>Tags!L389</f>
        <v>0</v>
      </c>
      <c r="C389" s="8">
        <f>SUMIF(Jan!$N$4:$N$4000, 'Tag 4'!B389, Jan!$H$4:$H$4000)</f>
        <v>0</v>
      </c>
      <c r="D389" s="8">
        <f>SUMIF(Feb!$N$4:$N$4000, 'Tag 4'!B389, Feb!$H$4:$H$4000)</f>
        <v>0</v>
      </c>
      <c r="E389" s="8">
        <f>SUMIF(Mar!$N$4:$N$4000, 'Tag 4'!B389, Mar!$H$4:$H$4000)</f>
        <v>0</v>
      </c>
      <c r="F389" s="8">
        <f>SUMIF(Apr!$N$4:$N$4000, 'Tag 4'!B389, Apr!$H$4:$H$4000)</f>
        <v>0</v>
      </c>
      <c r="G389" s="8">
        <f>SUMIF(May!$N$4:$N$4000, 'Tag 4'!B389, May!$H$4:$H$4000)</f>
        <v>0</v>
      </c>
      <c r="H389" s="8">
        <f>SUMIF(Jun!$N$4:$N$4000, 'Tag 4'!B389, Jun!$H$4:$H$4000)</f>
        <v>0</v>
      </c>
      <c r="I389" s="8">
        <f>SUMIF(Jul!$N$4:$N$4000, 'Tag 4'!B389, Jul!$H$4:$H$4000)</f>
        <v>0</v>
      </c>
      <c r="J389" s="8">
        <f>SUMIF(Aug!$N$4:$N$4000, 'Tag 4'!B389, Aug!$H$4:$H$4000)</f>
        <v>0</v>
      </c>
      <c r="K389" s="8">
        <f>SUMIF(Sep!$N$4:$N$4000, 'Tag 4'!B389, Sep!$H$4:$H$4000)</f>
        <v>0</v>
      </c>
      <c r="L389" s="8">
        <f>SUMIF(Oct!$N$4:$N$4000, 'Tag 4'!B389, Oct!$H$4:$H$4000)</f>
        <v>0</v>
      </c>
      <c r="M389" s="8">
        <f>SUMIF(Nov!$N$4:$N$4000, 'Tag 4'!B389, Nov!$H$4:$H$4000)</f>
        <v>0</v>
      </c>
      <c r="N389" s="8">
        <f>SUMIF(Dec!$N$4:$N$4000, 'Tag 4'!B389, Dec!$H$4:$H$4000)</f>
        <v>0</v>
      </c>
      <c r="O389" s="1">
        <f t="shared" si="6"/>
        <v>0</v>
      </c>
    </row>
    <row r="390" spans="2:15" x14ac:dyDescent="0.2">
      <c r="B390" s="21">
        <f>Tags!L390</f>
        <v>0</v>
      </c>
      <c r="C390" s="8">
        <f>SUMIF(Jan!$N$4:$N$4000, 'Tag 4'!B390, Jan!$H$4:$H$4000)</f>
        <v>0</v>
      </c>
      <c r="D390" s="8">
        <f>SUMIF(Feb!$N$4:$N$4000, 'Tag 4'!B390, Feb!$H$4:$H$4000)</f>
        <v>0</v>
      </c>
      <c r="E390" s="8">
        <f>SUMIF(Mar!$N$4:$N$4000, 'Tag 4'!B390, Mar!$H$4:$H$4000)</f>
        <v>0</v>
      </c>
      <c r="F390" s="8">
        <f>SUMIF(Apr!$N$4:$N$4000, 'Tag 4'!B390, Apr!$H$4:$H$4000)</f>
        <v>0</v>
      </c>
      <c r="G390" s="8">
        <f>SUMIF(May!$N$4:$N$4000, 'Tag 4'!B390, May!$H$4:$H$4000)</f>
        <v>0</v>
      </c>
      <c r="H390" s="8">
        <f>SUMIF(Jun!$N$4:$N$4000, 'Tag 4'!B390, Jun!$H$4:$H$4000)</f>
        <v>0</v>
      </c>
      <c r="I390" s="8">
        <f>SUMIF(Jul!$N$4:$N$4000, 'Tag 4'!B390, Jul!$H$4:$H$4000)</f>
        <v>0</v>
      </c>
      <c r="J390" s="8">
        <f>SUMIF(Aug!$N$4:$N$4000, 'Tag 4'!B390, Aug!$H$4:$H$4000)</f>
        <v>0</v>
      </c>
      <c r="K390" s="8">
        <f>SUMIF(Sep!$N$4:$N$4000, 'Tag 4'!B390, Sep!$H$4:$H$4000)</f>
        <v>0</v>
      </c>
      <c r="L390" s="8">
        <f>SUMIF(Oct!$N$4:$N$4000, 'Tag 4'!B390, Oct!$H$4:$H$4000)</f>
        <v>0</v>
      </c>
      <c r="M390" s="8">
        <f>SUMIF(Nov!$N$4:$N$4000, 'Tag 4'!B390, Nov!$H$4:$H$4000)</f>
        <v>0</v>
      </c>
      <c r="N390" s="8">
        <f>SUMIF(Dec!$N$4:$N$4000, 'Tag 4'!B390, Dec!$H$4:$H$4000)</f>
        <v>0</v>
      </c>
      <c r="O390" s="1">
        <f t="shared" si="6"/>
        <v>0</v>
      </c>
    </row>
    <row r="391" spans="2:15" x14ac:dyDescent="0.2">
      <c r="B391" s="21">
        <f>Tags!L391</f>
        <v>0</v>
      </c>
      <c r="C391" s="8">
        <f>SUMIF(Jan!$N$4:$N$4000, 'Tag 4'!B391, Jan!$H$4:$H$4000)</f>
        <v>0</v>
      </c>
      <c r="D391" s="8">
        <f>SUMIF(Feb!$N$4:$N$4000, 'Tag 4'!B391, Feb!$H$4:$H$4000)</f>
        <v>0</v>
      </c>
      <c r="E391" s="8">
        <f>SUMIF(Mar!$N$4:$N$4000, 'Tag 4'!B391, Mar!$H$4:$H$4000)</f>
        <v>0</v>
      </c>
      <c r="F391" s="8">
        <f>SUMIF(Apr!$N$4:$N$4000, 'Tag 4'!B391, Apr!$H$4:$H$4000)</f>
        <v>0</v>
      </c>
      <c r="G391" s="8">
        <f>SUMIF(May!$N$4:$N$4000, 'Tag 4'!B391, May!$H$4:$H$4000)</f>
        <v>0</v>
      </c>
      <c r="H391" s="8">
        <f>SUMIF(Jun!$N$4:$N$4000, 'Tag 4'!B391, Jun!$H$4:$H$4000)</f>
        <v>0</v>
      </c>
      <c r="I391" s="8">
        <f>SUMIF(Jul!$N$4:$N$4000, 'Tag 4'!B391, Jul!$H$4:$H$4000)</f>
        <v>0</v>
      </c>
      <c r="J391" s="8">
        <f>SUMIF(Aug!$N$4:$N$4000, 'Tag 4'!B391, Aug!$H$4:$H$4000)</f>
        <v>0</v>
      </c>
      <c r="K391" s="8">
        <f>SUMIF(Sep!$N$4:$N$4000, 'Tag 4'!B391, Sep!$H$4:$H$4000)</f>
        <v>0</v>
      </c>
      <c r="L391" s="8">
        <f>SUMIF(Oct!$N$4:$N$4000, 'Tag 4'!B391, Oct!$H$4:$H$4000)</f>
        <v>0</v>
      </c>
      <c r="M391" s="8">
        <f>SUMIF(Nov!$N$4:$N$4000, 'Tag 4'!B391, Nov!$H$4:$H$4000)</f>
        <v>0</v>
      </c>
      <c r="N391" s="8">
        <f>SUMIF(Dec!$N$4:$N$4000, 'Tag 4'!B391, Dec!$H$4:$H$4000)</f>
        <v>0</v>
      </c>
      <c r="O391" s="1">
        <f t="shared" si="6"/>
        <v>0</v>
      </c>
    </row>
    <row r="392" spans="2:15" x14ac:dyDescent="0.2">
      <c r="B392" s="21">
        <f>Tags!L392</f>
        <v>0</v>
      </c>
      <c r="C392" s="8">
        <f>SUMIF(Jan!$N$4:$N$4000, 'Tag 4'!B392, Jan!$H$4:$H$4000)</f>
        <v>0</v>
      </c>
      <c r="D392" s="8">
        <f>SUMIF(Feb!$N$4:$N$4000, 'Tag 4'!B392, Feb!$H$4:$H$4000)</f>
        <v>0</v>
      </c>
      <c r="E392" s="8">
        <f>SUMIF(Mar!$N$4:$N$4000, 'Tag 4'!B392, Mar!$H$4:$H$4000)</f>
        <v>0</v>
      </c>
      <c r="F392" s="8">
        <f>SUMIF(Apr!$N$4:$N$4000, 'Tag 4'!B392, Apr!$H$4:$H$4000)</f>
        <v>0</v>
      </c>
      <c r="G392" s="8">
        <f>SUMIF(May!$N$4:$N$4000, 'Tag 4'!B392, May!$H$4:$H$4000)</f>
        <v>0</v>
      </c>
      <c r="H392" s="8">
        <f>SUMIF(Jun!$N$4:$N$4000, 'Tag 4'!B392, Jun!$H$4:$H$4000)</f>
        <v>0</v>
      </c>
      <c r="I392" s="8">
        <f>SUMIF(Jul!$N$4:$N$4000, 'Tag 4'!B392, Jul!$H$4:$H$4000)</f>
        <v>0</v>
      </c>
      <c r="J392" s="8">
        <f>SUMIF(Aug!$N$4:$N$4000, 'Tag 4'!B392, Aug!$H$4:$H$4000)</f>
        <v>0</v>
      </c>
      <c r="K392" s="8">
        <f>SUMIF(Sep!$N$4:$N$4000, 'Tag 4'!B392, Sep!$H$4:$H$4000)</f>
        <v>0</v>
      </c>
      <c r="L392" s="8">
        <f>SUMIF(Oct!$N$4:$N$4000, 'Tag 4'!B392, Oct!$H$4:$H$4000)</f>
        <v>0</v>
      </c>
      <c r="M392" s="8">
        <f>SUMIF(Nov!$N$4:$N$4000, 'Tag 4'!B392, Nov!$H$4:$H$4000)</f>
        <v>0</v>
      </c>
      <c r="N392" s="8">
        <f>SUMIF(Dec!$N$4:$N$4000, 'Tag 4'!B392, Dec!$H$4:$H$4000)</f>
        <v>0</v>
      </c>
      <c r="O392" s="1">
        <f t="shared" si="6"/>
        <v>0</v>
      </c>
    </row>
    <row r="393" spans="2:15" x14ac:dyDescent="0.2">
      <c r="B393" s="21">
        <f>Tags!L393</f>
        <v>0</v>
      </c>
      <c r="C393" s="8">
        <f>SUMIF(Jan!$N$4:$N$4000, 'Tag 4'!B393, Jan!$H$4:$H$4000)</f>
        <v>0</v>
      </c>
      <c r="D393" s="8">
        <f>SUMIF(Feb!$N$4:$N$4000, 'Tag 4'!B393, Feb!$H$4:$H$4000)</f>
        <v>0</v>
      </c>
      <c r="E393" s="8">
        <f>SUMIF(Mar!$N$4:$N$4000, 'Tag 4'!B393, Mar!$H$4:$H$4000)</f>
        <v>0</v>
      </c>
      <c r="F393" s="8">
        <f>SUMIF(Apr!$N$4:$N$4000, 'Tag 4'!B393, Apr!$H$4:$H$4000)</f>
        <v>0</v>
      </c>
      <c r="G393" s="8">
        <f>SUMIF(May!$N$4:$N$4000, 'Tag 4'!B393, May!$H$4:$H$4000)</f>
        <v>0</v>
      </c>
      <c r="H393" s="8">
        <f>SUMIF(Jun!$N$4:$N$4000, 'Tag 4'!B393, Jun!$H$4:$H$4000)</f>
        <v>0</v>
      </c>
      <c r="I393" s="8">
        <f>SUMIF(Jul!$N$4:$N$4000, 'Tag 4'!B393, Jul!$H$4:$H$4000)</f>
        <v>0</v>
      </c>
      <c r="J393" s="8">
        <f>SUMIF(Aug!$N$4:$N$4000, 'Tag 4'!B393, Aug!$H$4:$H$4000)</f>
        <v>0</v>
      </c>
      <c r="K393" s="8">
        <f>SUMIF(Sep!$N$4:$N$4000, 'Tag 4'!B393, Sep!$H$4:$H$4000)</f>
        <v>0</v>
      </c>
      <c r="L393" s="8">
        <f>SUMIF(Oct!$N$4:$N$4000, 'Tag 4'!B393, Oct!$H$4:$H$4000)</f>
        <v>0</v>
      </c>
      <c r="M393" s="8">
        <f>SUMIF(Nov!$N$4:$N$4000, 'Tag 4'!B393, Nov!$H$4:$H$4000)</f>
        <v>0</v>
      </c>
      <c r="N393" s="8">
        <f>SUMIF(Dec!$N$4:$N$4000, 'Tag 4'!B393, Dec!$H$4:$H$4000)</f>
        <v>0</v>
      </c>
      <c r="O393" s="1">
        <f t="shared" si="6"/>
        <v>0</v>
      </c>
    </row>
    <row r="394" spans="2:15" x14ac:dyDescent="0.2">
      <c r="B394" s="21">
        <f>Tags!L394</f>
        <v>0</v>
      </c>
      <c r="C394" s="8">
        <f>SUMIF(Jan!$N$4:$N$4000, 'Tag 4'!B394, Jan!$H$4:$H$4000)</f>
        <v>0</v>
      </c>
      <c r="D394" s="8">
        <f>SUMIF(Feb!$N$4:$N$4000, 'Tag 4'!B394, Feb!$H$4:$H$4000)</f>
        <v>0</v>
      </c>
      <c r="E394" s="8">
        <f>SUMIF(Mar!$N$4:$N$4000, 'Tag 4'!B394, Mar!$H$4:$H$4000)</f>
        <v>0</v>
      </c>
      <c r="F394" s="8">
        <f>SUMIF(Apr!$N$4:$N$4000, 'Tag 4'!B394, Apr!$H$4:$H$4000)</f>
        <v>0</v>
      </c>
      <c r="G394" s="8">
        <f>SUMIF(May!$N$4:$N$4000, 'Tag 4'!B394, May!$H$4:$H$4000)</f>
        <v>0</v>
      </c>
      <c r="H394" s="8">
        <f>SUMIF(Jun!$N$4:$N$4000, 'Tag 4'!B394, Jun!$H$4:$H$4000)</f>
        <v>0</v>
      </c>
      <c r="I394" s="8">
        <f>SUMIF(Jul!$N$4:$N$4000, 'Tag 4'!B394, Jul!$H$4:$H$4000)</f>
        <v>0</v>
      </c>
      <c r="J394" s="8">
        <f>SUMIF(Aug!$N$4:$N$4000, 'Tag 4'!B394, Aug!$H$4:$H$4000)</f>
        <v>0</v>
      </c>
      <c r="K394" s="8">
        <f>SUMIF(Sep!$N$4:$N$4000, 'Tag 4'!B394, Sep!$H$4:$H$4000)</f>
        <v>0</v>
      </c>
      <c r="L394" s="8">
        <f>SUMIF(Oct!$N$4:$N$4000, 'Tag 4'!B394, Oct!$H$4:$H$4000)</f>
        <v>0</v>
      </c>
      <c r="M394" s="8">
        <f>SUMIF(Nov!$N$4:$N$4000, 'Tag 4'!B394, Nov!$H$4:$H$4000)</f>
        <v>0</v>
      </c>
      <c r="N394" s="8">
        <f>SUMIF(Dec!$N$4:$N$4000, 'Tag 4'!B394, Dec!$H$4:$H$4000)</f>
        <v>0</v>
      </c>
      <c r="O394" s="1">
        <f t="shared" si="6"/>
        <v>0</v>
      </c>
    </row>
    <row r="395" spans="2:15" x14ac:dyDescent="0.2">
      <c r="B395" s="21">
        <f>Tags!L395</f>
        <v>0</v>
      </c>
      <c r="C395" s="8">
        <f>SUMIF(Jan!$N$4:$N$4000, 'Tag 4'!B395, Jan!$H$4:$H$4000)</f>
        <v>0</v>
      </c>
      <c r="D395" s="8">
        <f>SUMIF(Feb!$N$4:$N$4000, 'Tag 4'!B395, Feb!$H$4:$H$4000)</f>
        <v>0</v>
      </c>
      <c r="E395" s="8">
        <f>SUMIF(Mar!$N$4:$N$4000, 'Tag 4'!B395, Mar!$H$4:$H$4000)</f>
        <v>0</v>
      </c>
      <c r="F395" s="8">
        <f>SUMIF(Apr!$N$4:$N$4000, 'Tag 4'!B395, Apr!$H$4:$H$4000)</f>
        <v>0</v>
      </c>
      <c r="G395" s="8">
        <f>SUMIF(May!$N$4:$N$4000, 'Tag 4'!B395, May!$H$4:$H$4000)</f>
        <v>0</v>
      </c>
      <c r="H395" s="8">
        <f>SUMIF(Jun!$N$4:$N$4000, 'Tag 4'!B395, Jun!$H$4:$H$4000)</f>
        <v>0</v>
      </c>
      <c r="I395" s="8">
        <f>SUMIF(Jul!$N$4:$N$4000, 'Tag 4'!B395, Jul!$H$4:$H$4000)</f>
        <v>0</v>
      </c>
      <c r="J395" s="8">
        <f>SUMIF(Aug!$N$4:$N$4000, 'Tag 4'!B395, Aug!$H$4:$H$4000)</f>
        <v>0</v>
      </c>
      <c r="K395" s="8">
        <f>SUMIF(Sep!$N$4:$N$4000, 'Tag 4'!B395, Sep!$H$4:$H$4000)</f>
        <v>0</v>
      </c>
      <c r="L395" s="8">
        <f>SUMIF(Oct!$N$4:$N$4000, 'Tag 4'!B395, Oct!$H$4:$H$4000)</f>
        <v>0</v>
      </c>
      <c r="M395" s="8">
        <f>SUMIF(Nov!$N$4:$N$4000, 'Tag 4'!B395, Nov!$H$4:$H$4000)</f>
        <v>0</v>
      </c>
      <c r="N395" s="8">
        <f>SUMIF(Dec!$N$4:$N$4000, 'Tag 4'!B395, Dec!$H$4:$H$4000)</f>
        <v>0</v>
      </c>
      <c r="O395" s="1">
        <f t="shared" si="6"/>
        <v>0</v>
      </c>
    </row>
    <row r="396" spans="2:15" x14ac:dyDescent="0.2">
      <c r="B396" s="21">
        <f>Tags!L396</f>
        <v>0</v>
      </c>
      <c r="C396" s="8">
        <f>SUMIF(Jan!$N$4:$N$4000, 'Tag 4'!B396, Jan!$H$4:$H$4000)</f>
        <v>0</v>
      </c>
      <c r="D396" s="8">
        <f>SUMIF(Feb!$N$4:$N$4000, 'Tag 4'!B396, Feb!$H$4:$H$4000)</f>
        <v>0</v>
      </c>
      <c r="E396" s="8">
        <f>SUMIF(Mar!$N$4:$N$4000, 'Tag 4'!B396, Mar!$H$4:$H$4000)</f>
        <v>0</v>
      </c>
      <c r="F396" s="8">
        <f>SUMIF(Apr!$N$4:$N$4000, 'Tag 4'!B396, Apr!$H$4:$H$4000)</f>
        <v>0</v>
      </c>
      <c r="G396" s="8">
        <f>SUMIF(May!$N$4:$N$4000, 'Tag 4'!B396, May!$H$4:$H$4000)</f>
        <v>0</v>
      </c>
      <c r="H396" s="8">
        <f>SUMIF(Jun!$N$4:$N$4000, 'Tag 4'!B396, Jun!$H$4:$H$4000)</f>
        <v>0</v>
      </c>
      <c r="I396" s="8">
        <f>SUMIF(Jul!$N$4:$N$4000, 'Tag 4'!B396, Jul!$H$4:$H$4000)</f>
        <v>0</v>
      </c>
      <c r="J396" s="8">
        <f>SUMIF(Aug!$N$4:$N$4000, 'Tag 4'!B396, Aug!$H$4:$H$4000)</f>
        <v>0</v>
      </c>
      <c r="K396" s="8">
        <f>SUMIF(Sep!$N$4:$N$4000, 'Tag 4'!B396, Sep!$H$4:$H$4000)</f>
        <v>0</v>
      </c>
      <c r="L396" s="8">
        <f>SUMIF(Oct!$N$4:$N$4000, 'Tag 4'!B396, Oct!$H$4:$H$4000)</f>
        <v>0</v>
      </c>
      <c r="M396" s="8">
        <f>SUMIF(Nov!$N$4:$N$4000, 'Tag 4'!B396, Nov!$H$4:$H$4000)</f>
        <v>0</v>
      </c>
      <c r="N396" s="8">
        <f>SUMIF(Dec!$N$4:$N$4000, 'Tag 4'!B396, Dec!$H$4:$H$4000)</f>
        <v>0</v>
      </c>
      <c r="O396" s="1">
        <f t="shared" ref="O396:O399" si="7">SUM(C396:N396)</f>
        <v>0</v>
      </c>
    </row>
    <row r="397" spans="2:15" x14ac:dyDescent="0.2">
      <c r="B397" s="21">
        <f>Tags!L397</f>
        <v>0</v>
      </c>
      <c r="C397" s="8">
        <f>SUMIF(Jan!$N$4:$N$4000, 'Tag 4'!B397, Jan!$H$4:$H$4000)</f>
        <v>0</v>
      </c>
      <c r="D397" s="8">
        <f>SUMIF(Feb!$N$4:$N$4000, 'Tag 4'!B397, Feb!$H$4:$H$4000)</f>
        <v>0</v>
      </c>
      <c r="E397" s="8">
        <f>SUMIF(Mar!$N$4:$N$4000, 'Tag 4'!B397, Mar!$H$4:$H$4000)</f>
        <v>0</v>
      </c>
      <c r="F397" s="8">
        <f>SUMIF(Apr!$N$4:$N$4000, 'Tag 4'!B397, Apr!$H$4:$H$4000)</f>
        <v>0</v>
      </c>
      <c r="G397" s="8">
        <f>SUMIF(May!$N$4:$N$4000, 'Tag 4'!B397, May!$H$4:$H$4000)</f>
        <v>0</v>
      </c>
      <c r="H397" s="8">
        <f>SUMIF(Jun!$N$4:$N$4000, 'Tag 4'!B397, Jun!$H$4:$H$4000)</f>
        <v>0</v>
      </c>
      <c r="I397" s="8">
        <f>SUMIF(Jul!$N$4:$N$4000, 'Tag 4'!B397, Jul!$H$4:$H$4000)</f>
        <v>0</v>
      </c>
      <c r="J397" s="8">
        <f>SUMIF(Aug!$N$4:$N$4000, 'Tag 4'!B397, Aug!$H$4:$H$4000)</f>
        <v>0</v>
      </c>
      <c r="K397" s="8">
        <f>SUMIF(Sep!$N$4:$N$4000, 'Tag 4'!B397, Sep!$H$4:$H$4000)</f>
        <v>0</v>
      </c>
      <c r="L397" s="8">
        <f>SUMIF(Oct!$N$4:$N$4000, 'Tag 4'!B397, Oct!$H$4:$H$4000)</f>
        <v>0</v>
      </c>
      <c r="M397" s="8">
        <f>SUMIF(Nov!$N$4:$N$4000, 'Tag 4'!B397, Nov!$H$4:$H$4000)</f>
        <v>0</v>
      </c>
      <c r="N397" s="8">
        <f>SUMIF(Dec!$N$4:$N$4000, 'Tag 4'!B397, Dec!$H$4:$H$4000)</f>
        <v>0</v>
      </c>
      <c r="O397" s="1">
        <f t="shared" si="7"/>
        <v>0</v>
      </c>
    </row>
    <row r="398" spans="2:15" x14ac:dyDescent="0.2">
      <c r="B398" s="21">
        <f>Tags!L398</f>
        <v>0</v>
      </c>
      <c r="C398" s="8">
        <f>SUMIF(Jan!$N$4:$N$4000, 'Tag 4'!B398, Jan!$H$4:$H$4000)</f>
        <v>0</v>
      </c>
      <c r="D398" s="8">
        <f>SUMIF(Feb!$N$4:$N$4000, 'Tag 4'!B398, Feb!$H$4:$H$4000)</f>
        <v>0</v>
      </c>
      <c r="E398" s="8">
        <f>SUMIF(Mar!$N$4:$N$4000, 'Tag 4'!B398, Mar!$H$4:$H$4000)</f>
        <v>0</v>
      </c>
      <c r="F398" s="8">
        <f>SUMIF(Apr!$N$4:$N$4000, 'Tag 4'!B398, Apr!$H$4:$H$4000)</f>
        <v>0</v>
      </c>
      <c r="G398" s="8">
        <f>SUMIF(May!$N$4:$N$4000, 'Tag 4'!B398, May!$H$4:$H$4000)</f>
        <v>0</v>
      </c>
      <c r="H398" s="8">
        <f>SUMIF(Jun!$N$4:$N$4000, 'Tag 4'!B398, Jun!$H$4:$H$4000)</f>
        <v>0</v>
      </c>
      <c r="I398" s="8">
        <f>SUMIF(Jul!$N$4:$N$4000, 'Tag 4'!B398, Jul!$H$4:$H$4000)</f>
        <v>0</v>
      </c>
      <c r="J398" s="8">
        <f>SUMIF(Aug!$N$4:$N$4000, 'Tag 4'!B398, Aug!$H$4:$H$4000)</f>
        <v>0</v>
      </c>
      <c r="K398" s="8">
        <f>SUMIF(Sep!$N$4:$N$4000, 'Tag 4'!B398, Sep!$H$4:$H$4000)</f>
        <v>0</v>
      </c>
      <c r="L398" s="8">
        <f>SUMIF(Oct!$N$4:$N$4000, 'Tag 4'!B398, Oct!$H$4:$H$4000)</f>
        <v>0</v>
      </c>
      <c r="M398" s="8">
        <f>SUMIF(Nov!$N$4:$N$4000, 'Tag 4'!B398, Nov!$H$4:$H$4000)</f>
        <v>0</v>
      </c>
      <c r="N398" s="8">
        <f>SUMIF(Dec!$N$4:$N$4000, 'Tag 4'!B398, Dec!$H$4:$H$4000)</f>
        <v>0</v>
      </c>
      <c r="O398" s="1">
        <f t="shared" si="7"/>
        <v>0</v>
      </c>
    </row>
    <row r="399" spans="2:15" ht="17" thickBot="1" x14ac:dyDescent="0.25">
      <c r="B399" s="22">
        <f>Tags!L399</f>
        <v>0</v>
      </c>
      <c r="C399" s="9">
        <f>SUMIF(Jan!$N$4:$N$4000, 'Tag 4'!B399, Jan!$H$4:$H$4000)</f>
        <v>0</v>
      </c>
      <c r="D399" s="9">
        <f>SUMIF(Feb!$N$4:$N$4000, 'Tag 4'!B399, Feb!$H$4:$H$4000)</f>
        <v>0</v>
      </c>
      <c r="E399" s="9">
        <f>SUMIF(Mar!$N$4:$N$4000, 'Tag 4'!B399, Mar!$H$4:$H$4000)</f>
        <v>0</v>
      </c>
      <c r="F399" s="9">
        <f>SUMIF(Apr!$N$4:$N$4000, 'Tag 4'!B399, Apr!$H$4:$H$4000)</f>
        <v>0</v>
      </c>
      <c r="G399" s="9">
        <f>SUMIF(May!$N$4:$N$4000, 'Tag 4'!B399, May!$H$4:$H$4000)</f>
        <v>0</v>
      </c>
      <c r="H399" s="9">
        <f>SUMIF(Jun!$N$4:$N$4000, 'Tag 4'!B399, Jun!$H$4:$H$4000)</f>
        <v>0</v>
      </c>
      <c r="I399" s="9">
        <f>SUMIF(Jul!$N$4:$N$4000, 'Tag 4'!B399, Jul!$H$4:$H$4000)</f>
        <v>0</v>
      </c>
      <c r="J399" s="9">
        <f>SUMIF(Aug!$N$4:$N$4000, 'Tag 4'!B399, Aug!$H$4:$H$4000)</f>
        <v>0</v>
      </c>
      <c r="K399" s="9">
        <f>SUMIF(Sep!$N$4:$N$4000, 'Tag 4'!B399, Sep!$H$4:$H$4000)</f>
        <v>0</v>
      </c>
      <c r="L399" s="9">
        <f>SUMIF(Oct!$N$4:$N$4000, 'Tag 4'!B399, Oct!$H$4:$H$4000)</f>
        <v>0</v>
      </c>
      <c r="M399" s="9">
        <f>SUMIF(Nov!$N$4:$N$4000, 'Tag 4'!B399, Nov!$H$4:$H$4000)</f>
        <v>0</v>
      </c>
      <c r="N399" s="9">
        <f>SUMIF(Dec!$N$4:$N$4000, 'Tag 4'!B399, Dec!$H$4:$H$4000)</f>
        <v>0</v>
      </c>
      <c r="O399" s="2">
        <f t="shared" si="7"/>
        <v>0</v>
      </c>
    </row>
  </sheetData>
  <sheetProtection algorithmName="SHA-512" hashValue="B0kpqhxz8s5pcjeDLrbLj0ngZGv9Nd16Yu6kAs+mTQ/9I175DE4w30f0VI5FTG59DFxQ0j0CrwOBN7lGQe3q8g==" saltValue="GfEWP+OknO3Z/HRY2dtVsA==" spinCount="100000" sheet="1" objects="1" scenarios="1" formatColumns="0"/>
  <conditionalFormatting sqref="C3:O399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50A8-820D-BC47-B2A5-901A2C9F6FF3}">
  <sheetPr>
    <tabColor rgb="FF0070C0"/>
  </sheetPr>
  <dimension ref="B1:O399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6" x14ac:dyDescent="0.2"/>
  <cols>
    <col min="1" max="1" width="5" style="67" customWidth="1"/>
    <col min="2" max="2" width="20.33203125" style="67" bestFit="1" customWidth="1"/>
    <col min="3" max="7" width="13.33203125" style="67" customWidth="1"/>
    <col min="8" max="9" width="13.5" style="67" customWidth="1"/>
    <col min="10" max="10" width="13.33203125" style="67" customWidth="1"/>
    <col min="11" max="11" width="13.5" style="67" customWidth="1"/>
    <col min="12" max="12" width="13.33203125" style="67" customWidth="1"/>
    <col min="13" max="13" width="13.5" style="67" customWidth="1"/>
    <col min="14" max="14" width="13.33203125" style="67" customWidth="1"/>
    <col min="15" max="15" width="16.5" style="67" customWidth="1"/>
    <col min="16" max="16384" width="8.83203125" style="67"/>
  </cols>
  <sheetData>
    <row r="1" spans="2:15" ht="80" customHeight="1" thickBot="1" x14ac:dyDescent="0.25"/>
    <row r="2" spans="2:15" ht="17" thickBot="1" x14ac:dyDescent="0.25">
      <c r="B2" s="24" t="str">
        <f>Tags!N2</f>
        <v>Tag 5</v>
      </c>
      <c r="C2" s="91" t="s">
        <v>18</v>
      </c>
      <c r="D2" s="91" t="s">
        <v>19</v>
      </c>
      <c r="E2" s="91" t="s">
        <v>20</v>
      </c>
      <c r="F2" s="91" t="s">
        <v>30</v>
      </c>
      <c r="G2" s="91" t="s">
        <v>22</v>
      </c>
      <c r="H2" s="91" t="s">
        <v>23</v>
      </c>
      <c r="I2" s="91" t="s">
        <v>24</v>
      </c>
      <c r="J2" s="91" t="s">
        <v>25</v>
      </c>
      <c r="K2" s="91" t="s">
        <v>26</v>
      </c>
      <c r="L2" s="91" t="s">
        <v>27</v>
      </c>
      <c r="M2" s="91" t="s">
        <v>28</v>
      </c>
      <c r="N2" s="91" t="s">
        <v>29</v>
      </c>
      <c r="O2" s="92" t="s">
        <v>11</v>
      </c>
    </row>
    <row r="3" spans="2:15" x14ac:dyDescent="0.2">
      <c r="B3" s="21">
        <f>Tags!N3</f>
        <v>0</v>
      </c>
      <c r="C3" s="8">
        <f>SUMIF(Jan!$O$4:$O$4000, 'Tag 5'!B3, Jan!$H$4:$H$4000)</f>
        <v>0</v>
      </c>
      <c r="D3" s="8">
        <f>SUMIF(Feb!$O$4:$O$4000, 'Tag 5'!B3, Feb!$H$4:$H$4000)</f>
        <v>0</v>
      </c>
      <c r="E3" s="8">
        <f>SUMIF(Mar!$O$4:$O$4000, 'Tag 5'!B3, Mar!$H$4:$H$4000)</f>
        <v>0</v>
      </c>
      <c r="F3" s="8">
        <f>SUMIF(Apr!$O$4:$O$4000, 'Tag 5'!B3, Apr!$H$4:$H$4000)</f>
        <v>0</v>
      </c>
      <c r="G3" s="8">
        <f>SUMIF(May!$O$4:$O$4000, 'Tag 5'!B3, May!$H$4:$H$4000)</f>
        <v>0</v>
      </c>
      <c r="H3" s="8">
        <f>SUMIF(Jun!$O$4:$O$4000, 'Tag 5'!B3, Jun!$H$4:$H$4000)</f>
        <v>0</v>
      </c>
      <c r="I3" s="8">
        <f>SUMIF(Jul!$O$4:$O$4000, 'Tag 5'!B3, Jul!$H$4:$H$4000)</f>
        <v>0</v>
      </c>
      <c r="J3" s="8">
        <f>SUMIF(Aug!$O$4:$O$4000, 'Tag 5'!B3, Aug!$H$4:$H$4000)</f>
        <v>0</v>
      </c>
      <c r="K3" s="8">
        <f>SUMIF(Sep!$O$4:$O$4000, 'Tag 5'!B3, Sep!$H$4:$H$4000)</f>
        <v>0</v>
      </c>
      <c r="L3" s="8">
        <f>SUMIF(Oct!$O$4:$O$4000, 'Tag 5'!B3, Oct!$H$4:$H$4000)</f>
        <v>0</v>
      </c>
      <c r="M3" s="8">
        <f>SUMIF(Nov!$O$4:$O$4000, 'Tag 5'!B3, Nov!$H$4:$H$4000)</f>
        <v>0</v>
      </c>
      <c r="N3" s="8">
        <f>SUMIF(Dec!$O$4:$O$4000, 'Tag 5'!B3, Dec!$H$4:$H$4000)</f>
        <v>0</v>
      </c>
      <c r="O3" s="1">
        <f>SUM(C3:N3)</f>
        <v>0</v>
      </c>
    </row>
    <row r="4" spans="2:15" x14ac:dyDescent="0.2">
      <c r="B4" s="21">
        <f>Tags!N4</f>
        <v>0</v>
      </c>
      <c r="C4" s="8">
        <f>SUMIF(Jan!$O$4:$O$4000, 'Tag 5'!B4, Jan!$H$4:$H$4000)</f>
        <v>0</v>
      </c>
      <c r="D4" s="8">
        <f>SUMIF(Feb!$O$4:$O$4000, 'Tag 5'!B4, Feb!$H$4:$H$4000)</f>
        <v>0</v>
      </c>
      <c r="E4" s="8">
        <f>SUMIF(Mar!$O$4:$O$4000, 'Tag 5'!B4, Mar!$H$4:$H$4000)</f>
        <v>0</v>
      </c>
      <c r="F4" s="8">
        <f>SUMIF(Apr!$O$4:$O$4000, 'Tag 5'!B4, Apr!$H$4:$H$4000)</f>
        <v>0</v>
      </c>
      <c r="G4" s="8">
        <f>SUMIF(May!$O$4:$O$4000, 'Tag 5'!B4, May!$H$4:$H$4000)</f>
        <v>0</v>
      </c>
      <c r="H4" s="8">
        <f>SUMIF(Jun!$O$4:$O$4000, 'Tag 5'!B4, Jun!$H$4:$H$4000)</f>
        <v>0</v>
      </c>
      <c r="I4" s="8">
        <f>SUMIF(Jul!$O$4:$O$4000, 'Tag 5'!B4, Jul!$H$4:$H$4000)</f>
        <v>0</v>
      </c>
      <c r="J4" s="8">
        <f>SUMIF(Aug!$O$4:$O$4000, 'Tag 5'!B4, Aug!$H$4:$H$4000)</f>
        <v>0</v>
      </c>
      <c r="K4" s="8">
        <f>SUMIF(Sep!$O$4:$O$4000, 'Tag 5'!B4, Sep!$H$4:$H$4000)</f>
        <v>0</v>
      </c>
      <c r="L4" s="8">
        <f>SUMIF(Oct!$O$4:$O$4000, 'Tag 5'!B4, Oct!$H$4:$H$4000)</f>
        <v>0</v>
      </c>
      <c r="M4" s="8">
        <f>SUMIF(Nov!$O$4:$O$4000, 'Tag 5'!B4, Nov!$H$4:$H$4000)</f>
        <v>0</v>
      </c>
      <c r="N4" s="8">
        <f>SUMIF(Dec!$O$4:$O$4000, 'Tag 5'!B4, Dec!$H$4:$H$4000)</f>
        <v>0</v>
      </c>
      <c r="O4" s="1">
        <f t="shared" ref="O4:O67" si="0">SUM(C4:N4)</f>
        <v>0</v>
      </c>
    </row>
    <row r="5" spans="2:15" x14ac:dyDescent="0.2">
      <c r="B5" s="21">
        <f>Tags!N5</f>
        <v>0</v>
      </c>
      <c r="C5" s="8">
        <f>SUMIF(Jan!$O$4:$O$4000, 'Tag 5'!B5, Jan!$H$4:$H$4000)</f>
        <v>0</v>
      </c>
      <c r="D5" s="8">
        <f>SUMIF(Feb!$O$4:$O$4000, 'Tag 5'!B5, Feb!$H$4:$H$4000)</f>
        <v>0</v>
      </c>
      <c r="E5" s="8">
        <f>SUMIF(Mar!$O$4:$O$4000, 'Tag 5'!B5, Mar!$H$4:$H$4000)</f>
        <v>0</v>
      </c>
      <c r="F5" s="8">
        <f>SUMIF(Apr!$O$4:$O$4000, 'Tag 5'!B5, Apr!$H$4:$H$4000)</f>
        <v>0</v>
      </c>
      <c r="G5" s="8">
        <f>SUMIF(May!$O$4:$O$4000, 'Tag 5'!B5, May!$H$4:$H$4000)</f>
        <v>0</v>
      </c>
      <c r="H5" s="8">
        <f>SUMIF(Jun!$O$4:$O$4000, 'Tag 5'!B5, Jun!$H$4:$H$4000)</f>
        <v>0</v>
      </c>
      <c r="I5" s="8">
        <f>SUMIF(Jul!$O$4:$O$4000, 'Tag 5'!B5, Jul!$H$4:$H$4000)</f>
        <v>0</v>
      </c>
      <c r="J5" s="8">
        <f>SUMIF(Aug!$O$4:$O$4000, 'Tag 5'!B5, Aug!$H$4:$H$4000)</f>
        <v>0</v>
      </c>
      <c r="K5" s="8">
        <f>SUMIF(Sep!$O$4:$O$4000, 'Tag 5'!B5, Sep!$H$4:$H$4000)</f>
        <v>0</v>
      </c>
      <c r="L5" s="8">
        <f>SUMIF(Oct!$O$4:$O$4000, 'Tag 5'!B5, Oct!$H$4:$H$4000)</f>
        <v>0</v>
      </c>
      <c r="M5" s="8">
        <f>SUMIF(Nov!$O$4:$O$4000, 'Tag 5'!B5, Nov!$H$4:$H$4000)</f>
        <v>0</v>
      </c>
      <c r="N5" s="8">
        <f>SUMIF(Dec!$O$4:$O$4000, 'Tag 5'!B5, Dec!$H$4:$H$4000)</f>
        <v>0</v>
      </c>
      <c r="O5" s="1">
        <f t="shared" si="0"/>
        <v>0</v>
      </c>
    </row>
    <row r="6" spans="2:15" x14ac:dyDescent="0.2">
      <c r="B6" s="21">
        <f>Tags!N6</f>
        <v>0</v>
      </c>
      <c r="C6" s="8">
        <f>SUMIF(Jan!$O$4:$O$4000, 'Tag 5'!B6, Jan!$H$4:$H$4000)</f>
        <v>0</v>
      </c>
      <c r="D6" s="8">
        <f>SUMIF(Feb!$O$4:$O$4000, 'Tag 5'!B6, Feb!$H$4:$H$4000)</f>
        <v>0</v>
      </c>
      <c r="E6" s="8">
        <f>SUMIF(Mar!$O$4:$O$4000, 'Tag 5'!B6, Mar!$H$4:$H$4000)</f>
        <v>0</v>
      </c>
      <c r="F6" s="8">
        <f>SUMIF(Apr!$O$4:$O$4000, 'Tag 5'!B6, Apr!$H$4:$H$4000)</f>
        <v>0</v>
      </c>
      <c r="G6" s="8">
        <f>SUMIF(May!$O$4:$O$4000, 'Tag 5'!B6, May!$H$4:$H$4000)</f>
        <v>0</v>
      </c>
      <c r="H6" s="8">
        <f>SUMIF(Jun!$O$4:$O$4000, 'Tag 5'!B6, Jun!$H$4:$H$4000)</f>
        <v>0</v>
      </c>
      <c r="I6" s="8">
        <f>SUMIF(Jul!$O$4:$O$4000, 'Tag 5'!B6, Jul!$H$4:$H$4000)</f>
        <v>0</v>
      </c>
      <c r="J6" s="8">
        <f>SUMIF(Aug!$O$4:$O$4000, 'Tag 5'!B6, Aug!$H$4:$H$4000)</f>
        <v>0</v>
      </c>
      <c r="K6" s="8">
        <f>SUMIF(Sep!$O$4:$O$4000, 'Tag 5'!B6, Sep!$H$4:$H$4000)</f>
        <v>0</v>
      </c>
      <c r="L6" s="8">
        <f>SUMIF(Oct!$O$4:$O$4000, 'Tag 5'!B6, Oct!$H$4:$H$4000)</f>
        <v>0</v>
      </c>
      <c r="M6" s="8">
        <f>SUMIF(Nov!$O$4:$O$4000, 'Tag 5'!B6, Nov!$H$4:$H$4000)</f>
        <v>0</v>
      </c>
      <c r="N6" s="8">
        <f>SUMIF(Dec!$O$4:$O$4000, 'Tag 5'!B6, Dec!$H$4:$H$4000)</f>
        <v>0</v>
      </c>
      <c r="O6" s="1">
        <f t="shared" si="0"/>
        <v>0</v>
      </c>
    </row>
    <row r="7" spans="2:15" x14ac:dyDescent="0.2">
      <c r="B7" s="21">
        <f>Tags!N7</f>
        <v>0</v>
      </c>
      <c r="C7" s="8">
        <f>SUMIF(Jan!$O$4:$O$4000, 'Tag 5'!B7, Jan!$H$4:$H$4000)</f>
        <v>0</v>
      </c>
      <c r="D7" s="8">
        <f>SUMIF(Feb!$O$4:$O$4000, 'Tag 5'!B7, Feb!$H$4:$H$4000)</f>
        <v>0</v>
      </c>
      <c r="E7" s="8">
        <f>SUMIF(Mar!$O$4:$O$4000, 'Tag 5'!B7, Mar!$H$4:$H$4000)</f>
        <v>0</v>
      </c>
      <c r="F7" s="8">
        <f>SUMIF(Apr!$O$4:$O$4000, 'Tag 5'!B7, Apr!$H$4:$H$4000)</f>
        <v>0</v>
      </c>
      <c r="G7" s="8">
        <f>SUMIF(May!$O$4:$O$4000, 'Tag 5'!B7, May!$H$4:$H$4000)</f>
        <v>0</v>
      </c>
      <c r="H7" s="8">
        <f>SUMIF(Jun!$O$4:$O$4000, 'Tag 5'!B7, Jun!$H$4:$H$4000)</f>
        <v>0</v>
      </c>
      <c r="I7" s="8">
        <f>SUMIF(Jul!$O$4:$O$4000, 'Tag 5'!B7, Jul!$H$4:$H$4000)</f>
        <v>0</v>
      </c>
      <c r="J7" s="8">
        <f>SUMIF(Aug!$O$4:$O$4000, 'Tag 5'!B7, Aug!$H$4:$H$4000)</f>
        <v>0</v>
      </c>
      <c r="K7" s="8">
        <f>SUMIF(Sep!$O$4:$O$4000, 'Tag 5'!B7, Sep!$H$4:$H$4000)</f>
        <v>0</v>
      </c>
      <c r="L7" s="8">
        <f>SUMIF(Oct!$O$4:$O$4000, 'Tag 5'!B7, Oct!$H$4:$H$4000)</f>
        <v>0</v>
      </c>
      <c r="M7" s="8">
        <f>SUMIF(Nov!$O$4:$O$4000, 'Tag 5'!B7, Nov!$H$4:$H$4000)</f>
        <v>0</v>
      </c>
      <c r="N7" s="8">
        <f>SUMIF(Dec!$O$4:$O$4000, 'Tag 5'!B7, Dec!$H$4:$H$4000)</f>
        <v>0</v>
      </c>
      <c r="O7" s="1">
        <f t="shared" si="0"/>
        <v>0</v>
      </c>
    </row>
    <row r="8" spans="2:15" x14ac:dyDescent="0.2">
      <c r="B8" s="21">
        <f>Tags!N8</f>
        <v>0</v>
      </c>
      <c r="C8" s="8">
        <f>SUMIF(Jan!$O$4:$O$4000, 'Tag 5'!B8, Jan!$H$4:$H$4000)</f>
        <v>0</v>
      </c>
      <c r="D8" s="8">
        <f>SUMIF(Feb!$O$4:$O$4000, 'Tag 5'!B8, Feb!$H$4:$H$4000)</f>
        <v>0</v>
      </c>
      <c r="E8" s="8">
        <f>SUMIF(Mar!$O$4:$O$4000, 'Tag 5'!B8, Mar!$H$4:$H$4000)</f>
        <v>0</v>
      </c>
      <c r="F8" s="8">
        <f>SUMIF(Apr!$O$4:$O$4000, 'Tag 5'!B8, Apr!$H$4:$H$4000)</f>
        <v>0</v>
      </c>
      <c r="G8" s="8">
        <f>SUMIF(May!$O$4:$O$4000, 'Tag 5'!B8, May!$H$4:$H$4000)</f>
        <v>0</v>
      </c>
      <c r="H8" s="8">
        <f>SUMIF(Jun!$O$4:$O$4000, 'Tag 5'!B8, Jun!$H$4:$H$4000)</f>
        <v>0</v>
      </c>
      <c r="I8" s="8">
        <f>SUMIF(Jul!$O$4:$O$4000, 'Tag 5'!B8, Jul!$H$4:$H$4000)</f>
        <v>0</v>
      </c>
      <c r="J8" s="8">
        <f>SUMIF(Aug!$O$4:$O$4000, 'Tag 5'!B8, Aug!$H$4:$H$4000)</f>
        <v>0</v>
      </c>
      <c r="K8" s="8">
        <f>SUMIF(Sep!$O$4:$O$4000, 'Tag 5'!B8, Sep!$H$4:$H$4000)</f>
        <v>0</v>
      </c>
      <c r="L8" s="8">
        <f>SUMIF(Oct!$O$4:$O$4000, 'Tag 5'!B8, Oct!$H$4:$H$4000)</f>
        <v>0</v>
      </c>
      <c r="M8" s="8">
        <f>SUMIF(Nov!$O$4:$O$4000, 'Tag 5'!B8, Nov!$H$4:$H$4000)</f>
        <v>0</v>
      </c>
      <c r="N8" s="8">
        <f>SUMIF(Dec!$O$4:$O$4000, 'Tag 5'!B8, Dec!$H$4:$H$4000)</f>
        <v>0</v>
      </c>
      <c r="O8" s="1">
        <f t="shared" si="0"/>
        <v>0</v>
      </c>
    </row>
    <row r="9" spans="2:15" x14ac:dyDescent="0.2">
      <c r="B9" s="21">
        <f>Tags!N9</f>
        <v>0</v>
      </c>
      <c r="C9" s="8">
        <f>SUMIF(Jan!$O$4:$O$4000, 'Tag 5'!B9, Jan!$H$4:$H$4000)</f>
        <v>0</v>
      </c>
      <c r="D9" s="8">
        <f>SUMIF(Feb!$O$4:$O$4000, 'Tag 5'!B9, Feb!$H$4:$H$4000)</f>
        <v>0</v>
      </c>
      <c r="E9" s="8">
        <f>SUMIF(Mar!$O$4:$O$4000, 'Tag 5'!B9, Mar!$H$4:$H$4000)</f>
        <v>0</v>
      </c>
      <c r="F9" s="8">
        <f>SUMIF(Apr!$O$4:$O$4000, 'Tag 5'!B9, Apr!$H$4:$H$4000)</f>
        <v>0</v>
      </c>
      <c r="G9" s="8">
        <f>SUMIF(May!$O$4:$O$4000, 'Tag 5'!B9, May!$H$4:$H$4000)</f>
        <v>0</v>
      </c>
      <c r="H9" s="8">
        <f>SUMIF(Jun!$O$4:$O$4000, 'Tag 5'!B9, Jun!$H$4:$H$4000)</f>
        <v>0</v>
      </c>
      <c r="I9" s="8">
        <f>SUMIF(Jul!$O$4:$O$4000, 'Tag 5'!B9, Jul!$H$4:$H$4000)</f>
        <v>0</v>
      </c>
      <c r="J9" s="8">
        <f>SUMIF(Aug!$O$4:$O$4000, 'Tag 5'!B9, Aug!$H$4:$H$4000)</f>
        <v>0</v>
      </c>
      <c r="K9" s="8">
        <f>SUMIF(Sep!$O$4:$O$4000, 'Tag 5'!B9, Sep!$H$4:$H$4000)</f>
        <v>0</v>
      </c>
      <c r="L9" s="8">
        <f>SUMIF(Oct!$O$4:$O$4000, 'Tag 5'!B9, Oct!$H$4:$H$4000)</f>
        <v>0</v>
      </c>
      <c r="M9" s="8">
        <f>SUMIF(Nov!$O$4:$O$4000, 'Tag 5'!B9, Nov!$H$4:$H$4000)</f>
        <v>0</v>
      </c>
      <c r="N9" s="8">
        <f>SUMIF(Dec!$O$4:$O$4000, 'Tag 5'!B9, Dec!$H$4:$H$4000)</f>
        <v>0</v>
      </c>
      <c r="O9" s="1">
        <f t="shared" si="0"/>
        <v>0</v>
      </c>
    </row>
    <row r="10" spans="2:15" x14ac:dyDescent="0.2">
      <c r="B10" s="21">
        <f>Tags!N10</f>
        <v>0</v>
      </c>
      <c r="C10" s="8">
        <f>SUMIF(Jan!$O$4:$O$4000, 'Tag 5'!B10, Jan!$H$4:$H$4000)</f>
        <v>0</v>
      </c>
      <c r="D10" s="8">
        <f>SUMIF(Feb!$O$4:$O$4000, 'Tag 5'!B10, Feb!$H$4:$H$4000)</f>
        <v>0</v>
      </c>
      <c r="E10" s="8">
        <f>SUMIF(Mar!$O$4:$O$4000, 'Tag 5'!B10, Mar!$H$4:$H$4000)</f>
        <v>0</v>
      </c>
      <c r="F10" s="8">
        <f>SUMIF(Apr!$O$4:$O$4000, 'Tag 5'!B10, Apr!$H$4:$H$4000)</f>
        <v>0</v>
      </c>
      <c r="G10" s="8">
        <f>SUMIF(May!$O$4:$O$4000, 'Tag 5'!B10, May!$H$4:$H$4000)</f>
        <v>0</v>
      </c>
      <c r="H10" s="8">
        <f>SUMIF(Jun!$O$4:$O$4000, 'Tag 5'!B10, Jun!$H$4:$H$4000)</f>
        <v>0</v>
      </c>
      <c r="I10" s="8">
        <f>SUMIF(Jul!$O$4:$O$4000, 'Tag 5'!B10, Jul!$H$4:$H$4000)</f>
        <v>0</v>
      </c>
      <c r="J10" s="8">
        <f>SUMIF(Aug!$O$4:$O$4000, 'Tag 5'!B10, Aug!$H$4:$H$4000)</f>
        <v>0</v>
      </c>
      <c r="K10" s="8">
        <f>SUMIF(Sep!$O$4:$O$4000, 'Tag 5'!B10, Sep!$H$4:$H$4000)</f>
        <v>0</v>
      </c>
      <c r="L10" s="8">
        <f>SUMIF(Oct!$O$4:$O$4000, 'Tag 5'!B10, Oct!$H$4:$H$4000)</f>
        <v>0</v>
      </c>
      <c r="M10" s="8">
        <f>SUMIF(Nov!$O$4:$O$4000, 'Tag 5'!B10, Nov!$H$4:$H$4000)</f>
        <v>0</v>
      </c>
      <c r="N10" s="8">
        <f>SUMIF(Dec!$O$4:$O$4000, 'Tag 5'!B10, Dec!$H$4:$H$4000)</f>
        <v>0</v>
      </c>
      <c r="O10" s="1">
        <f t="shared" si="0"/>
        <v>0</v>
      </c>
    </row>
    <row r="11" spans="2:15" x14ac:dyDescent="0.2">
      <c r="B11" s="21">
        <f>Tags!N11</f>
        <v>0</v>
      </c>
      <c r="C11" s="8">
        <f>SUMIF(Jan!$O$4:$O$4000, 'Tag 5'!B11, Jan!$H$4:$H$4000)</f>
        <v>0</v>
      </c>
      <c r="D11" s="8">
        <f>SUMIF(Feb!$O$4:$O$4000, 'Tag 5'!B11, Feb!$H$4:$H$4000)</f>
        <v>0</v>
      </c>
      <c r="E11" s="8">
        <f>SUMIF(Mar!$O$4:$O$4000, 'Tag 5'!B11, Mar!$H$4:$H$4000)</f>
        <v>0</v>
      </c>
      <c r="F11" s="8">
        <f>SUMIF(Apr!$O$4:$O$4000, 'Tag 5'!B11, Apr!$H$4:$H$4000)</f>
        <v>0</v>
      </c>
      <c r="G11" s="8">
        <f>SUMIF(May!$O$4:$O$4000, 'Tag 5'!B11, May!$H$4:$H$4000)</f>
        <v>0</v>
      </c>
      <c r="H11" s="8">
        <f>SUMIF(Jun!$O$4:$O$4000, 'Tag 5'!B11, Jun!$H$4:$H$4000)</f>
        <v>0</v>
      </c>
      <c r="I11" s="8">
        <f>SUMIF(Jul!$O$4:$O$4000, 'Tag 5'!B11, Jul!$H$4:$H$4000)</f>
        <v>0</v>
      </c>
      <c r="J11" s="8">
        <f>SUMIF(Aug!$O$4:$O$4000, 'Tag 5'!B11, Aug!$H$4:$H$4000)</f>
        <v>0</v>
      </c>
      <c r="K11" s="8">
        <f>SUMIF(Sep!$O$4:$O$4000, 'Tag 5'!B11, Sep!$H$4:$H$4000)</f>
        <v>0</v>
      </c>
      <c r="L11" s="8">
        <f>SUMIF(Oct!$O$4:$O$4000, 'Tag 5'!B11, Oct!$H$4:$H$4000)</f>
        <v>0</v>
      </c>
      <c r="M11" s="8">
        <f>SUMIF(Nov!$O$4:$O$4000, 'Tag 5'!B11, Nov!$H$4:$H$4000)</f>
        <v>0</v>
      </c>
      <c r="N11" s="8">
        <f>SUMIF(Dec!$O$4:$O$4000, 'Tag 5'!B11, Dec!$H$4:$H$4000)</f>
        <v>0</v>
      </c>
      <c r="O11" s="1">
        <f t="shared" si="0"/>
        <v>0</v>
      </c>
    </row>
    <row r="12" spans="2:15" x14ac:dyDescent="0.2">
      <c r="B12" s="21">
        <f>Tags!N12</f>
        <v>0</v>
      </c>
      <c r="C12" s="8">
        <f>SUMIF(Jan!$O$4:$O$4000, 'Tag 5'!B12, Jan!$H$4:$H$4000)</f>
        <v>0</v>
      </c>
      <c r="D12" s="8">
        <f>SUMIF(Feb!$O$4:$O$4000, 'Tag 5'!B12, Feb!$H$4:$H$4000)</f>
        <v>0</v>
      </c>
      <c r="E12" s="8">
        <f>SUMIF(Mar!$O$4:$O$4000, 'Tag 5'!B12, Mar!$H$4:$H$4000)</f>
        <v>0</v>
      </c>
      <c r="F12" s="8">
        <f>SUMIF(Apr!$O$4:$O$4000, 'Tag 5'!B12, Apr!$H$4:$H$4000)</f>
        <v>0</v>
      </c>
      <c r="G12" s="8">
        <f>SUMIF(May!$O$4:$O$4000, 'Tag 5'!B12, May!$H$4:$H$4000)</f>
        <v>0</v>
      </c>
      <c r="H12" s="8">
        <f>SUMIF(Jun!$O$4:$O$4000, 'Tag 5'!B12, Jun!$H$4:$H$4000)</f>
        <v>0</v>
      </c>
      <c r="I12" s="8">
        <f>SUMIF(Jul!$O$4:$O$4000, 'Tag 5'!B12, Jul!$H$4:$H$4000)</f>
        <v>0</v>
      </c>
      <c r="J12" s="8">
        <f>SUMIF(Aug!$O$4:$O$4000, 'Tag 5'!B12, Aug!$H$4:$H$4000)</f>
        <v>0</v>
      </c>
      <c r="K12" s="8">
        <f>SUMIF(Sep!$O$4:$O$4000, 'Tag 5'!B12, Sep!$H$4:$H$4000)</f>
        <v>0</v>
      </c>
      <c r="L12" s="8">
        <f>SUMIF(Oct!$O$4:$O$4000, 'Tag 5'!B12, Oct!$H$4:$H$4000)</f>
        <v>0</v>
      </c>
      <c r="M12" s="8">
        <f>SUMIF(Nov!$O$4:$O$4000, 'Tag 5'!B12, Nov!$H$4:$H$4000)</f>
        <v>0</v>
      </c>
      <c r="N12" s="8">
        <f>SUMIF(Dec!$O$4:$O$4000, 'Tag 5'!B12, Dec!$H$4:$H$4000)</f>
        <v>0</v>
      </c>
      <c r="O12" s="1">
        <f t="shared" si="0"/>
        <v>0</v>
      </c>
    </row>
    <row r="13" spans="2:15" x14ac:dyDescent="0.2">
      <c r="B13" s="21">
        <f>Tags!N13</f>
        <v>0</v>
      </c>
      <c r="C13" s="8">
        <f>SUMIF(Jan!$O$4:$O$4000, 'Tag 5'!B13, Jan!$H$4:$H$4000)</f>
        <v>0</v>
      </c>
      <c r="D13" s="8">
        <f>SUMIF(Feb!$O$4:$O$4000, 'Tag 5'!B13, Feb!$H$4:$H$4000)</f>
        <v>0</v>
      </c>
      <c r="E13" s="8">
        <f>SUMIF(Mar!$O$4:$O$4000, 'Tag 5'!B13, Mar!$H$4:$H$4000)</f>
        <v>0</v>
      </c>
      <c r="F13" s="8">
        <f>SUMIF(Apr!$O$4:$O$4000, 'Tag 5'!B13, Apr!$H$4:$H$4000)</f>
        <v>0</v>
      </c>
      <c r="G13" s="8">
        <f>SUMIF(May!$O$4:$O$4000, 'Tag 5'!B13, May!$H$4:$H$4000)</f>
        <v>0</v>
      </c>
      <c r="H13" s="8">
        <f>SUMIF(Jun!$O$4:$O$4000, 'Tag 5'!B13, Jun!$H$4:$H$4000)</f>
        <v>0</v>
      </c>
      <c r="I13" s="8">
        <f>SUMIF(Jul!$O$4:$O$4000, 'Tag 5'!B13, Jul!$H$4:$H$4000)</f>
        <v>0</v>
      </c>
      <c r="J13" s="8">
        <f>SUMIF(Aug!$O$4:$O$4000, 'Tag 5'!B13, Aug!$H$4:$H$4000)</f>
        <v>0</v>
      </c>
      <c r="K13" s="8">
        <f>SUMIF(Sep!$O$4:$O$4000, 'Tag 5'!B13, Sep!$H$4:$H$4000)</f>
        <v>0</v>
      </c>
      <c r="L13" s="8">
        <f>SUMIF(Oct!$O$4:$O$4000, 'Tag 5'!B13, Oct!$H$4:$H$4000)</f>
        <v>0</v>
      </c>
      <c r="M13" s="8">
        <f>SUMIF(Nov!$O$4:$O$4000, 'Tag 5'!B13, Nov!$H$4:$H$4000)</f>
        <v>0</v>
      </c>
      <c r="N13" s="8">
        <f>SUMIF(Dec!$O$4:$O$4000, 'Tag 5'!B13, Dec!$H$4:$H$4000)</f>
        <v>0</v>
      </c>
      <c r="O13" s="1">
        <f t="shared" si="0"/>
        <v>0</v>
      </c>
    </row>
    <row r="14" spans="2:15" x14ac:dyDescent="0.2">
      <c r="B14" s="21">
        <f>Tags!N14</f>
        <v>0</v>
      </c>
      <c r="C14" s="8">
        <f>SUMIF(Jan!$O$4:$O$4000, 'Tag 5'!B14, Jan!$H$4:$H$4000)</f>
        <v>0</v>
      </c>
      <c r="D14" s="8">
        <f>SUMIF(Feb!$O$4:$O$4000, 'Tag 5'!B14, Feb!$H$4:$H$4000)</f>
        <v>0</v>
      </c>
      <c r="E14" s="8">
        <f>SUMIF(Mar!$O$4:$O$4000, 'Tag 5'!B14, Mar!$H$4:$H$4000)</f>
        <v>0</v>
      </c>
      <c r="F14" s="8">
        <f>SUMIF(Apr!$O$4:$O$4000, 'Tag 5'!B14, Apr!$H$4:$H$4000)</f>
        <v>0</v>
      </c>
      <c r="G14" s="8">
        <f>SUMIF(May!$O$4:$O$4000, 'Tag 5'!B14, May!$H$4:$H$4000)</f>
        <v>0</v>
      </c>
      <c r="H14" s="8">
        <f>SUMIF(Jun!$O$4:$O$4000, 'Tag 5'!B14, Jun!$H$4:$H$4000)</f>
        <v>0</v>
      </c>
      <c r="I14" s="8">
        <f>SUMIF(Jul!$O$4:$O$4000, 'Tag 5'!B14, Jul!$H$4:$H$4000)</f>
        <v>0</v>
      </c>
      <c r="J14" s="8">
        <f>SUMIF(Aug!$O$4:$O$4000, 'Tag 5'!B14, Aug!$H$4:$H$4000)</f>
        <v>0</v>
      </c>
      <c r="K14" s="8">
        <f>SUMIF(Sep!$O$4:$O$4000, 'Tag 5'!B14, Sep!$H$4:$H$4000)</f>
        <v>0</v>
      </c>
      <c r="L14" s="8">
        <f>SUMIF(Oct!$O$4:$O$4000, 'Tag 5'!B14, Oct!$H$4:$H$4000)</f>
        <v>0</v>
      </c>
      <c r="M14" s="8">
        <f>SUMIF(Nov!$O$4:$O$4000, 'Tag 5'!B14, Nov!$H$4:$H$4000)</f>
        <v>0</v>
      </c>
      <c r="N14" s="8">
        <f>SUMIF(Dec!$O$4:$O$4000, 'Tag 5'!B14, Dec!$H$4:$H$4000)</f>
        <v>0</v>
      </c>
      <c r="O14" s="1">
        <f t="shared" si="0"/>
        <v>0</v>
      </c>
    </row>
    <row r="15" spans="2:15" x14ac:dyDescent="0.2">
      <c r="B15" s="21">
        <f>Tags!N15</f>
        <v>0</v>
      </c>
      <c r="C15" s="8">
        <f>SUMIF(Jan!$O$4:$O$4000, 'Tag 5'!B15, Jan!$H$4:$H$4000)</f>
        <v>0</v>
      </c>
      <c r="D15" s="8">
        <f>SUMIF(Feb!$O$4:$O$4000, 'Tag 5'!B15, Feb!$H$4:$H$4000)</f>
        <v>0</v>
      </c>
      <c r="E15" s="8">
        <f>SUMIF(Mar!$O$4:$O$4000, 'Tag 5'!B15, Mar!$H$4:$H$4000)</f>
        <v>0</v>
      </c>
      <c r="F15" s="8">
        <f>SUMIF(Apr!$O$4:$O$4000, 'Tag 5'!B15, Apr!$H$4:$H$4000)</f>
        <v>0</v>
      </c>
      <c r="G15" s="8">
        <f>SUMIF(May!$O$4:$O$4000, 'Tag 5'!B15, May!$H$4:$H$4000)</f>
        <v>0</v>
      </c>
      <c r="H15" s="8">
        <f>SUMIF(Jun!$O$4:$O$4000, 'Tag 5'!B15, Jun!$H$4:$H$4000)</f>
        <v>0</v>
      </c>
      <c r="I15" s="8">
        <f>SUMIF(Jul!$O$4:$O$4000, 'Tag 5'!B15, Jul!$H$4:$H$4000)</f>
        <v>0</v>
      </c>
      <c r="J15" s="8">
        <f>SUMIF(Aug!$O$4:$O$4000, 'Tag 5'!B15, Aug!$H$4:$H$4000)</f>
        <v>0</v>
      </c>
      <c r="K15" s="8">
        <f>SUMIF(Sep!$O$4:$O$4000, 'Tag 5'!B15, Sep!$H$4:$H$4000)</f>
        <v>0</v>
      </c>
      <c r="L15" s="8">
        <f>SUMIF(Oct!$O$4:$O$4000, 'Tag 5'!B15, Oct!$H$4:$H$4000)</f>
        <v>0</v>
      </c>
      <c r="M15" s="8">
        <f>SUMIF(Nov!$O$4:$O$4000, 'Tag 5'!B15, Nov!$H$4:$H$4000)</f>
        <v>0</v>
      </c>
      <c r="N15" s="8">
        <f>SUMIF(Dec!$O$4:$O$4000, 'Tag 5'!B15, Dec!$H$4:$H$4000)</f>
        <v>0</v>
      </c>
      <c r="O15" s="1">
        <f t="shared" si="0"/>
        <v>0</v>
      </c>
    </row>
    <row r="16" spans="2:15" x14ac:dyDescent="0.2">
      <c r="B16" s="21">
        <f>Tags!N16</f>
        <v>0</v>
      </c>
      <c r="C16" s="8">
        <f>SUMIF(Jan!$O$4:$O$4000, 'Tag 5'!B16, Jan!$H$4:$H$4000)</f>
        <v>0</v>
      </c>
      <c r="D16" s="8">
        <f>SUMIF(Feb!$O$4:$O$4000, 'Tag 5'!B16, Feb!$H$4:$H$4000)</f>
        <v>0</v>
      </c>
      <c r="E16" s="8">
        <f>SUMIF(Mar!$O$4:$O$4000, 'Tag 5'!B16, Mar!$H$4:$H$4000)</f>
        <v>0</v>
      </c>
      <c r="F16" s="8">
        <f>SUMIF(Apr!$O$4:$O$4000, 'Tag 5'!B16, Apr!$H$4:$H$4000)</f>
        <v>0</v>
      </c>
      <c r="G16" s="8">
        <f>SUMIF(May!$O$4:$O$4000, 'Tag 5'!B16, May!$H$4:$H$4000)</f>
        <v>0</v>
      </c>
      <c r="H16" s="8">
        <f>SUMIF(Jun!$O$4:$O$4000, 'Tag 5'!B16, Jun!$H$4:$H$4000)</f>
        <v>0</v>
      </c>
      <c r="I16" s="8">
        <f>SUMIF(Jul!$O$4:$O$4000, 'Tag 5'!B16, Jul!$H$4:$H$4000)</f>
        <v>0</v>
      </c>
      <c r="J16" s="8">
        <f>SUMIF(Aug!$O$4:$O$4000, 'Tag 5'!B16, Aug!$H$4:$H$4000)</f>
        <v>0</v>
      </c>
      <c r="K16" s="8">
        <f>SUMIF(Sep!$O$4:$O$4000, 'Tag 5'!B16, Sep!$H$4:$H$4000)</f>
        <v>0</v>
      </c>
      <c r="L16" s="8">
        <f>SUMIF(Oct!$O$4:$O$4000, 'Tag 5'!B16, Oct!$H$4:$H$4000)</f>
        <v>0</v>
      </c>
      <c r="M16" s="8">
        <f>SUMIF(Nov!$O$4:$O$4000, 'Tag 5'!B16, Nov!$H$4:$H$4000)</f>
        <v>0</v>
      </c>
      <c r="N16" s="8">
        <f>SUMIF(Dec!$O$4:$O$4000, 'Tag 5'!B16, Dec!$H$4:$H$4000)</f>
        <v>0</v>
      </c>
      <c r="O16" s="1">
        <f t="shared" si="0"/>
        <v>0</v>
      </c>
    </row>
    <row r="17" spans="2:15" x14ac:dyDescent="0.2">
      <c r="B17" s="21">
        <f>Tags!N17</f>
        <v>0</v>
      </c>
      <c r="C17" s="8">
        <f>SUMIF(Jan!$O$4:$O$4000, 'Tag 5'!B17, Jan!$H$4:$H$4000)</f>
        <v>0</v>
      </c>
      <c r="D17" s="8">
        <f>SUMIF(Feb!$O$4:$O$4000, 'Tag 5'!B17, Feb!$H$4:$H$4000)</f>
        <v>0</v>
      </c>
      <c r="E17" s="8">
        <f>SUMIF(Mar!$O$4:$O$4000, 'Tag 5'!B17, Mar!$H$4:$H$4000)</f>
        <v>0</v>
      </c>
      <c r="F17" s="8">
        <f>SUMIF(Apr!$O$4:$O$4000, 'Tag 5'!B17, Apr!$H$4:$H$4000)</f>
        <v>0</v>
      </c>
      <c r="G17" s="8">
        <f>SUMIF(May!$O$4:$O$4000, 'Tag 5'!B17, May!$H$4:$H$4000)</f>
        <v>0</v>
      </c>
      <c r="H17" s="8">
        <f>SUMIF(Jun!$O$4:$O$4000, 'Tag 5'!B17, Jun!$H$4:$H$4000)</f>
        <v>0</v>
      </c>
      <c r="I17" s="8">
        <f>SUMIF(Jul!$O$4:$O$4000, 'Tag 5'!B17, Jul!$H$4:$H$4000)</f>
        <v>0</v>
      </c>
      <c r="J17" s="8">
        <f>SUMIF(Aug!$O$4:$O$4000, 'Tag 5'!B17, Aug!$H$4:$H$4000)</f>
        <v>0</v>
      </c>
      <c r="K17" s="8">
        <f>SUMIF(Sep!$O$4:$O$4000, 'Tag 5'!B17, Sep!$H$4:$H$4000)</f>
        <v>0</v>
      </c>
      <c r="L17" s="8">
        <f>SUMIF(Oct!$O$4:$O$4000, 'Tag 5'!B17, Oct!$H$4:$H$4000)</f>
        <v>0</v>
      </c>
      <c r="M17" s="8">
        <f>SUMIF(Nov!$O$4:$O$4000, 'Tag 5'!B17, Nov!$H$4:$H$4000)</f>
        <v>0</v>
      </c>
      <c r="N17" s="8">
        <f>SUMIF(Dec!$O$4:$O$4000, 'Tag 5'!B17, Dec!$H$4:$H$4000)</f>
        <v>0</v>
      </c>
      <c r="O17" s="1">
        <f t="shared" si="0"/>
        <v>0</v>
      </c>
    </row>
    <row r="18" spans="2:15" x14ac:dyDescent="0.2">
      <c r="B18" s="21">
        <f>Tags!N18</f>
        <v>0</v>
      </c>
      <c r="C18" s="8">
        <f>SUMIF(Jan!$O$4:$O$4000, 'Tag 5'!B18, Jan!$H$4:$H$4000)</f>
        <v>0</v>
      </c>
      <c r="D18" s="8">
        <f>SUMIF(Feb!$O$4:$O$4000, 'Tag 5'!B18, Feb!$H$4:$H$4000)</f>
        <v>0</v>
      </c>
      <c r="E18" s="8">
        <f>SUMIF(Mar!$O$4:$O$4000, 'Tag 5'!B18, Mar!$H$4:$H$4000)</f>
        <v>0</v>
      </c>
      <c r="F18" s="8">
        <f>SUMIF(Apr!$O$4:$O$4000, 'Tag 5'!B18, Apr!$H$4:$H$4000)</f>
        <v>0</v>
      </c>
      <c r="G18" s="8">
        <f>SUMIF(May!$O$4:$O$4000, 'Tag 5'!B18, May!$H$4:$H$4000)</f>
        <v>0</v>
      </c>
      <c r="H18" s="8">
        <f>SUMIF(Jun!$O$4:$O$4000, 'Tag 5'!B18, Jun!$H$4:$H$4000)</f>
        <v>0</v>
      </c>
      <c r="I18" s="8">
        <f>SUMIF(Jul!$O$4:$O$4000, 'Tag 5'!B18, Jul!$H$4:$H$4000)</f>
        <v>0</v>
      </c>
      <c r="J18" s="8">
        <f>SUMIF(Aug!$O$4:$O$4000, 'Tag 5'!B18, Aug!$H$4:$H$4000)</f>
        <v>0</v>
      </c>
      <c r="K18" s="8">
        <f>SUMIF(Sep!$O$4:$O$4000, 'Tag 5'!B18, Sep!$H$4:$H$4000)</f>
        <v>0</v>
      </c>
      <c r="L18" s="8">
        <f>SUMIF(Oct!$O$4:$O$4000, 'Tag 5'!B18, Oct!$H$4:$H$4000)</f>
        <v>0</v>
      </c>
      <c r="M18" s="8">
        <f>SUMIF(Nov!$O$4:$O$4000, 'Tag 5'!B18, Nov!$H$4:$H$4000)</f>
        <v>0</v>
      </c>
      <c r="N18" s="8">
        <f>SUMIF(Dec!$O$4:$O$4000, 'Tag 5'!B18, Dec!$H$4:$H$4000)</f>
        <v>0</v>
      </c>
      <c r="O18" s="1">
        <f t="shared" si="0"/>
        <v>0</v>
      </c>
    </row>
    <row r="19" spans="2:15" x14ac:dyDescent="0.2">
      <c r="B19" s="21">
        <f>Tags!N19</f>
        <v>0</v>
      </c>
      <c r="C19" s="8">
        <f>SUMIF(Jan!$O$4:$O$4000, 'Tag 5'!B19, Jan!$H$4:$H$4000)</f>
        <v>0</v>
      </c>
      <c r="D19" s="8">
        <f>SUMIF(Feb!$O$4:$O$4000, 'Tag 5'!B19, Feb!$H$4:$H$4000)</f>
        <v>0</v>
      </c>
      <c r="E19" s="8">
        <f>SUMIF(Mar!$O$4:$O$4000, 'Tag 5'!B19, Mar!$H$4:$H$4000)</f>
        <v>0</v>
      </c>
      <c r="F19" s="8">
        <f>SUMIF(Apr!$O$4:$O$4000, 'Tag 5'!B19, Apr!$H$4:$H$4000)</f>
        <v>0</v>
      </c>
      <c r="G19" s="8">
        <f>SUMIF(May!$O$4:$O$4000, 'Tag 5'!B19, May!$H$4:$H$4000)</f>
        <v>0</v>
      </c>
      <c r="H19" s="8">
        <f>SUMIF(Jun!$O$4:$O$4000, 'Tag 5'!B19, Jun!$H$4:$H$4000)</f>
        <v>0</v>
      </c>
      <c r="I19" s="8">
        <f>SUMIF(Jul!$O$4:$O$4000, 'Tag 5'!B19, Jul!$H$4:$H$4000)</f>
        <v>0</v>
      </c>
      <c r="J19" s="8">
        <f>SUMIF(Aug!$O$4:$O$4000, 'Tag 5'!B19, Aug!$H$4:$H$4000)</f>
        <v>0</v>
      </c>
      <c r="K19" s="8">
        <f>SUMIF(Sep!$O$4:$O$4000, 'Tag 5'!B19, Sep!$H$4:$H$4000)</f>
        <v>0</v>
      </c>
      <c r="L19" s="8">
        <f>SUMIF(Oct!$O$4:$O$4000, 'Tag 5'!B19, Oct!$H$4:$H$4000)</f>
        <v>0</v>
      </c>
      <c r="M19" s="8">
        <f>SUMIF(Nov!$O$4:$O$4000, 'Tag 5'!B19, Nov!$H$4:$H$4000)</f>
        <v>0</v>
      </c>
      <c r="N19" s="8">
        <f>SUMIF(Dec!$O$4:$O$4000, 'Tag 5'!B19, Dec!$H$4:$H$4000)</f>
        <v>0</v>
      </c>
      <c r="O19" s="1">
        <f t="shared" si="0"/>
        <v>0</v>
      </c>
    </row>
    <row r="20" spans="2:15" x14ac:dyDescent="0.2">
      <c r="B20" s="21">
        <f>Tags!N20</f>
        <v>0</v>
      </c>
      <c r="C20" s="8">
        <f>SUMIF(Jan!$O$4:$O$4000, 'Tag 5'!B20, Jan!$H$4:$H$4000)</f>
        <v>0</v>
      </c>
      <c r="D20" s="8">
        <f>SUMIF(Feb!$O$4:$O$4000, 'Tag 5'!B20, Feb!$H$4:$H$4000)</f>
        <v>0</v>
      </c>
      <c r="E20" s="8">
        <f>SUMIF(Mar!$O$4:$O$4000, 'Tag 5'!B20, Mar!$H$4:$H$4000)</f>
        <v>0</v>
      </c>
      <c r="F20" s="8">
        <f>SUMIF(Apr!$O$4:$O$4000, 'Tag 5'!B20, Apr!$H$4:$H$4000)</f>
        <v>0</v>
      </c>
      <c r="G20" s="8">
        <f>SUMIF(May!$O$4:$O$4000, 'Tag 5'!B20, May!$H$4:$H$4000)</f>
        <v>0</v>
      </c>
      <c r="H20" s="8">
        <f>SUMIF(Jun!$O$4:$O$4000, 'Tag 5'!B20, Jun!$H$4:$H$4000)</f>
        <v>0</v>
      </c>
      <c r="I20" s="8">
        <f>SUMIF(Jul!$O$4:$O$4000, 'Tag 5'!B20, Jul!$H$4:$H$4000)</f>
        <v>0</v>
      </c>
      <c r="J20" s="8">
        <f>SUMIF(Aug!$O$4:$O$4000, 'Tag 5'!B20, Aug!$H$4:$H$4000)</f>
        <v>0</v>
      </c>
      <c r="K20" s="8">
        <f>SUMIF(Sep!$O$4:$O$4000, 'Tag 5'!B20, Sep!$H$4:$H$4000)</f>
        <v>0</v>
      </c>
      <c r="L20" s="8">
        <f>SUMIF(Oct!$O$4:$O$4000, 'Tag 5'!B20, Oct!$H$4:$H$4000)</f>
        <v>0</v>
      </c>
      <c r="M20" s="8">
        <f>SUMIF(Nov!$O$4:$O$4000, 'Tag 5'!B20, Nov!$H$4:$H$4000)</f>
        <v>0</v>
      </c>
      <c r="N20" s="8">
        <f>SUMIF(Dec!$O$4:$O$4000, 'Tag 5'!B20, Dec!$H$4:$H$4000)</f>
        <v>0</v>
      </c>
      <c r="O20" s="1">
        <f t="shared" si="0"/>
        <v>0</v>
      </c>
    </row>
    <row r="21" spans="2:15" x14ac:dyDescent="0.2">
      <c r="B21" s="21">
        <f>Tags!N21</f>
        <v>0</v>
      </c>
      <c r="C21" s="8">
        <f>SUMIF(Jan!$O$4:$O$4000, 'Tag 5'!B21, Jan!$H$4:$H$4000)</f>
        <v>0</v>
      </c>
      <c r="D21" s="8">
        <f>SUMIF(Feb!$O$4:$O$4000, 'Tag 5'!B21, Feb!$H$4:$H$4000)</f>
        <v>0</v>
      </c>
      <c r="E21" s="8">
        <f>SUMIF(Mar!$O$4:$O$4000, 'Tag 5'!B21, Mar!$H$4:$H$4000)</f>
        <v>0</v>
      </c>
      <c r="F21" s="8">
        <f>SUMIF(Apr!$O$4:$O$4000, 'Tag 5'!B21, Apr!$H$4:$H$4000)</f>
        <v>0</v>
      </c>
      <c r="G21" s="8">
        <f>SUMIF(May!$O$4:$O$4000, 'Tag 5'!B21, May!$H$4:$H$4000)</f>
        <v>0</v>
      </c>
      <c r="H21" s="8">
        <f>SUMIF(Jun!$O$4:$O$4000, 'Tag 5'!B21, Jun!$H$4:$H$4000)</f>
        <v>0</v>
      </c>
      <c r="I21" s="8">
        <f>SUMIF(Jul!$O$4:$O$4000, 'Tag 5'!B21, Jul!$H$4:$H$4000)</f>
        <v>0</v>
      </c>
      <c r="J21" s="8">
        <f>SUMIF(Aug!$O$4:$O$4000, 'Tag 5'!B21, Aug!$H$4:$H$4000)</f>
        <v>0</v>
      </c>
      <c r="K21" s="8">
        <f>SUMIF(Sep!$O$4:$O$4000, 'Tag 5'!B21, Sep!$H$4:$H$4000)</f>
        <v>0</v>
      </c>
      <c r="L21" s="8">
        <f>SUMIF(Oct!$O$4:$O$4000, 'Tag 5'!B21, Oct!$H$4:$H$4000)</f>
        <v>0</v>
      </c>
      <c r="M21" s="8">
        <f>SUMIF(Nov!$O$4:$O$4000, 'Tag 5'!B21, Nov!$H$4:$H$4000)</f>
        <v>0</v>
      </c>
      <c r="N21" s="8">
        <f>SUMIF(Dec!$O$4:$O$4000, 'Tag 5'!B21, Dec!$H$4:$H$4000)</f>
        <v>0</v>
      </c>
      <c r="O21" s="1">
        <f t="shared" si="0"/>
        <v>0</v>
      </c>
    </row>
    <row r="22" spans="2:15" x14ac:dyDescent="0.2">
      <c r="B22" s="21">
        <f>Tags!N22</f>
        <v>0</v>
      </c>
      <c r="C22" s="8">
        <f>SUMIF(Jan!$O$4:$O$4000, 'Tag 5'!B22, Jan!$H$4:$H$4000)</f>
        <v>0</v>
      </c>
      <c r="D22" s="8">
        <f>SUMIF(Feb!$O$4:$O$4000, 'Tag 5'!B22, Feb!$H$4:$H$4000)</f>
        <v>0</v>
      </c>
      <c r="E22" s="8">
        <f>SUMIF(Mar!$O$4:$O$4000, 'Tag 5'!B22, Mar!$H$4:$H$4000)</f>
        <v>0</v>
      </c>
      <c r="F22" s="8">
        <f>SUMIF(Apr!$O$4:$O$4000, 'Tag 5'!B22, Apr!$H$4:$H$4000)</f>
        <v>0</v>
      </c>
      <c r="G22" s="8">
        <f>SUMIF(May!$O$4:$O$4000, 'Tag 5'!B22, May!$H$4:$H$4000)</f>
        <v>0</v>
      </c>
      <c r="H22" s="8">
        <f>SUMIF(Jun!$O$4:$O$4000, 'Tag 5'!B22, Jun!$H$4:$H$4000)</f>
        <v>0</v>
      </c>
      <c r="I22" s="8">
        <f>SUMIF(Jul!$O$4:$O$4000, 'Tag 5'!B22, Jul!$H$4:$H$4000)</f>
        <v>0</v>
      </c>
      <c r="J22" s="8">
        <f>SUMIF(Aug!$O$4:$O$4000, 'Tag 5'!B22, Aug!$H$4:$H$4000)</f>
        <v>0</v>
      </c>
      <c r="K22" s="8">
        <f>SUMIF(Sep!$O$4:$O$4000, 'Tag 5'!B22, Sep!$H$4:$H$4000)</f>
        <v>0</v>
      </c>
      <c r="L22" s="8">
        <f>SUMIF(Oct!$O$4:$O$4000, 'Tag 5'!B22, Oct!$H$4:$H$4000)</f>
        <v>0</v>
      </c>
      <c r="M22" s="8">
        <f>SUMIF(Nov!$O$4:$O$4000, 'Tag 5'!B22, Nov!$H$4:$H$4000)</f>
        <v>0</v>
      </c>
      <c r="N22" s="8">
        <f>SUMIF(Dec!$O$4:$O$4000, 'Tag 5'!B22, Dec!$H$4:$H$4000)</f>
        <v>0</v>
      </c>
      <c r="O22" s="1">
        <f t="shared" si="0"/>
        <v>0</v>
      </c>
    </row>
    <row r="23" spans="2:15" x14ac:dyDescent="0.2">
      <c r="B23" s="21">
        <f>Tags!N23</f>
        <v>0</v>
      </c>
      <c r="C23" s="8">
        <f>SUMIF(Jan!$O$4:$O$4000, 'Tag 5'!B23, Jan!$H$4:$H$4000)</f>
        <v>0</v>
      </c>
      <c r="D23" s="8">
        <f>SUMIF(Feb!$O$4:$O$4000, 'Tag 5'!B23, Feb!$H$4:$H$4000)</f>
        <v>0</v>
      </c>
      <c r="E23" s="8">
        <f>SUMIF(Mar!$O$4:$O$4000, 'Tag 5'!B23, Mar!$H$4:$H$4000)</f>
        <v>0</v>
      </c>
      <c r="F23" s="8">
        <f>SUMIF(Apr!$O$4:$O$4000, 'Tag 5'!B23, Apr!$H$4:$H$4000)</f>
        <v>0</v>
      </c>
      <c r="G23" s="8">
        <f>SUMIF(May!$O$4:$O$4000, 'Tag 5'!B23, May!$H$4:$H$4000)</f>
        <v>0</v>
      </c>
      <c r="H23" s="8">
        <f>SUMIF(Jun!$O$4:$O$4000, 'Tag 5'!B23, Jun!$H$4:$H$4000)</f>
        <v>0</v>
      </c>
      <c r="I23" s="8">
        <f>SUMIF(Jul!$O$4:$O$4000, 'Tag 5'!B23, Jul!$H$4:$H$4000)</f>
        <v>0</v>
      </c>
      <c r="J23" s="8">
        <f>SUMIF(Aug!$O$4:$O$4000, 'Tag 5'!B23, Aug!$H$4:$H$4000)</f>
        <v>0</v>
      </c>
      <c r="K23" s="8">
        <f>SUMIF(Sep!$O$4:$O$4000, 'Tag 5'!B23, Sep!$H$4:$H$4000)</f>
        <v>0</v>
      </c>
      <c r="L23" s="8">
        <f>SUMIF(Oct!$O$4:$O$4000, 'Tag 5'!B23, Oct!$H$4:$H$4000)</f>
        <v>0</v>
      </c>
      <c r="M23" s="8">
        <f>SUMIF(Nov!$O$4:$O$4000, 'Tag 5'!B23, Nov!$H$4:$H$4000)</f>
        <v>0</v>
      </c>
      <c r="N23" s="8">
        <f>SUMIF(Dec!$O$4:$O$4000, 'Tag 5'!B23, Dec!$H$4:$H$4000)</f>
        <v>0</v>
      </c>
      <c r="O23" s="1">
        <f t="shared" si="0"/>
        <v>0</v>
      </c>
    </row>
    <row r="24" spans="2:15" x14ac:dyDescent="0.2">
      <c r="B24" s="21">
        <f>Tags!N24</f>
        <v>0</v>
      </c>
      <c r="C24" s="8">
        <f>SUMIF(Jan!$O$4:$O$4000, 'Tag 5'!B24, Jan!$H$4:$H$4000)</f>
        <v>0</v>
      </c>
      <c r="D24" s="8">
        <f>SUMIF(Feb!$O$4:$O$4000, 'Tag 5'!B24, Feb!$H$4:$H$4000)</f>
        <v>0</v>
      </c>
      <c r="E24" s="8">
        <f>SUMIF(Mar!$O$4:$O$4000, 'Tag 5'!B24, Mar!$H$4:$H$4000)</f>
        <v>0</v>
      </c>
      <c r="F24" s="8">
        <f>SUMIF(Apr!$O$4:$O$4000, 'Tag 5'!B24, Apr!$H$4:$H$4000)</f>
        <v>0</v>
      </c>
      <c r="G24" s="8">
        <f>SUMIF(May!$O$4:$O$4000, 'Tag 5'!B24, May!$H$4:$H$4000)</f>
        <v>0</v>
      </c>
      <c r="H24" s="8">
        <f>SUMIF(Jun!$O$4:$O$4000, 'Tag 5'!B24, Jun!$H$4:$H$4000)</f>
        <v>0</v>
      </c>
      <c r="I24" s="8">
        <f>SUMIF(Jul!$O$4:$O$4000, 'Tag 5'!B24, Jul!$H$4:$H$4000)</f>
        <v>0</v>
      </c>
      <c r="J24" s="8">
        <f>SUMIF(Aug!$O$4:$O$4000, 'Tag 5'!B24, Aug!$H$4:$H$4000)</f>
        <v>0</v>
      </c>
      <c r="K24" s="8">
        <f>SUMIF(Sep!$O$4:$O$4000, 'Tag 5'!B24, Sep!$H$4:$H$4000)</f>
        <v>0</v>
      </c>
      <c r="L24" s="8">
        <f>SUMIF(Oct!$O$4:$O$4000, 'Tag 5'!B24, Oct!$H$4:$H$4000)</f>
        <v>0</v>
      </c>
      <c r="M24" s="8">
        <f>SUMIF(Nov!$O$4:$O$4000, 'Tag 5'!B24, Nov!$H$4:$H$4000)</f>
        <v>0</v>
      </c>
      <c r="N24" s="8">
        <f>SUMIF(Dec!$O$4:$O$4000, 'Tag 5'!B24, Dec!$H$4:$H$4000)</f>
        <v>0</v>
      </c>
      <c r="O24" s="1">
        <f t="shared" si="0"/>
        <v>0</v>
      </c>
    </row>
    <row r="25" spans="2:15" x14ac:dyDescent="0.2">
      <c r="B25" s="21">
        <f>Tags!N25</f>
        <v>0</v>
      </c>
      <c r="C25" s="8">
        <f>SUMIF(Jan!$O$4:$O$4000, 'Tag 5'!B25, Jan!$H$4:$H$4000)</f>
        <v>0</v>
      </c>
      <c r="D25" s="8">
        <f>SUMIF(Feb!$O$4:$O$4000, 'Tag 5'!B25, Feb!$H$4:$H$4000)</f>
        <v>0</v>
      </c>
      <c r="E25" s="8">
        <f>SUMIF(Mar!$O$4:$O$4000, 'Tag 5'!B25, Mar!$H$4:$H$4000)</f>
        <v>0</v>
      </c>
      <c r="F25" s="8">
        <f>SUMIF(Apr!$O$4:$O$4000, 'Tag 5'!B25, Apr!$H$4:$H$4000)</f>
        <v>0</v>
      </c>
      <c r="G25" s="8">
        <f>SUMIF(May!$O$4:$O$4000, 'Tag 5'!B25, May!$H$4:$H$4000)</f>
        <v>0</v>
      </c>
      <c r="H25" s="8">
        <f>SUMIF(Jun!$O$4:$O$4000, 'Tag 5'!B25, Jun!$H$4:$H$4000)</f>
        <v>0</v>
      </c>
      <c r="I25" s="8">
        <f>SUMIF(Jul!$O$4:$O$4000, 'Tag 5'!B25, Jul!$H$4:$H$4000)</f>
        <v>0</v>
      </c>
      <c r="J25" s="8">
        <f>SUMIF(Aug!$O$4:$O$4000, 'Tag 5'!B25, Aug!$H$4:$H$4000)</f>
        <v>0</v>
      </c>
      <c r="K25" s="8">
        <f>SUMIF(Sep!$O$4:$O$4000, 'Tag 5'!B25, Sep!$H$4:$H$4000)</f>
        <v>0</v>
      </c>
      <c r="L25" s="8">
        <f>SUMIF(Oct!$O$4:$O$4000, 'Tag 5'!B25, Oct!$H$4:$H$4000)</f>
        <v>0</v>
      </c>
      <c r="M25" s="8">
        <f>SUMIF(Nov!$O$4:$O$4000, 'Tag 5'!B25, Nov!$H$4:$H$4000)</f>
        <v>0</v>
      </c>
      <c r="N25" s="8">
        <f>SUMIF(Dec!$O$4:$O$4000, 'Tag 5'!B25, Dec!$H$4:$H$4000)</f>
        <v>0</v>
      </c>
      <c r="O25" s="1">
        <f t="shared" si="0"/>
        <v>0</v>
      </c>
    </row>
    <row r="26" spans="2:15" x14ac:dyDescent="0.2">
      <c r="B26" s="21">
        <f>Tags!N26</f>
        <v>0</v>
      </c>
      <c r="C26" s="8">
        <f>SUMIF(Jan!$O$4:$O$4000, 'Tag 5'!B26, Jan!$H$4:$H$4000)</f>
        <v>0</v>
      </c>
      <c r="D26" s="8">
        <f>SUMIF(Feb!$O$4:$O$4000, 'Tag 5'!B26, Feb!$H$4:$H$4000)</f>
        <v>0</v>
      </c>
      <c r="E26" s="8">
        <f>SUMIF(Mar!$O$4:$O$4000, 'Tag 5'!B26, Mar!$H$4:$H$4000)</f>
        <v>0</v>
      </c>
      <c r="F26" s="8">
        <f>SUMIF(Apr!$O$4:$O$4000, 'Tag 5'!B26, Apr!$H$4:$H$4000)</f>
        <v>0</v>
      </c>
      <c r="G26" s="8">
        <f>SUMIF(May!$O$4:$O$4000, 'Tag 5'!B26, May!$H$4:$H$4000)</f>
        <v>0</v>
      </c>
      <c r="H26" s="8">
        <f>SUMIF(Jun!$O$4:$O$4000, 'Tag 5'!B26, Jun!$H$4:$H$4000)</f>
        <v>0</v>
      </c>
      <c r="I26" s="8">
        <f>SUMIF(Jul!$O$4:$O$4000, 'Tag 5'!B26, Jul!$H$4:$H$4000)</f>
        <v>0</v>
      </c>
      <c r="J26" s="8">
        <f>SUMIF(Aug!$O$4:$O$4000, 'Tag 5'!B26, Aug!$H$4:$H$4000)</f>
        <v>0</v>
      </c>
      <c r="K26" s="8">
        <f>SUMIF(Sep!$O$4:$O$4000, 'Tag 5'!B26, Sep!$H$4:$H$4000)</f>
        <v>0</v>
      </c>
      <c r="L26" s="8">
        <f>SUMIF(Oct!$O$4:$O$4000, 'Tag 5'!B26, Oct!$H$4:$H$4000)</f>
        <v>0</v>
      </c>
      <c r="M26" s="8">
        <f>SUMIF(Nov!$O$4:$O$4000, 'Tag 5'!B26, Nov!$H$4:$H$4000)</f>
        <v>0</v>
      </c>
      <c r="N26" s="8">
        <f>SUMIF(Dec!$O$4:$O$4000, 'Tag 5'!B26, Dec!$H$4:$H$4000)</f>
        <v>0</v>
      </c>
      <c r="O26" s="1">
        <f t="shared" si="0"/>
        <v>0</v>
      </c>
    </row>
    <row r="27" spans="2:15" x14ac:dyDescent="0.2">
      <c r="B27" s="21">
        <f>Tags!N27</f>
        <v>0</v>
      </c>
      <c r="C27" s="8">
        <f>SUMIF(Jan!$O$4:$O$4000, 'Tag 5'!B27, Jan!$H$4:$H$4000)</f>
        <v>0</v>
      </c>
      <c r="D27" s="8">
        <f>SUMIF(Feb!$O$4:$O$4000, 'Tag 5'!B27, Feb!$H$4:$H$4000)</f>
        <v>0</v>
      </c>
      <c r="E27" s="8">
        <f>SUMIF(Mar!$O$4:$O$4000, 'Tag 5'!B27, Mar!$H$4:$H$4000)</f>
        <v>0</v>
      </c>
      <c r="F27" s="8">
        <f>SUMIF(Apr!$O$4:$O$4000, 'Tag 5'!B27, Apr!$H$4:$H$4000)</f>
        <v>0</v>
      </c>
      <c r="G27" s="8">
        <f>SUMIF(May!$O$4:$O$4000, 'Tag 5'!B27, May!$H$4:$H$4000)</f>
        <v>0</v>
      </c>
      <c r="H27" s="8">
        <f>SUMIF(Jun!$O$4:$O$4000, 'Tag 5'!B27, Jun!$H$4:$H$4000)</f>
        <v>0</v>
      </c>
      <c r="I27" s="8">
        <f>SUMIF(Jul!$O$4:$O$4000, 'Tag 5'!B27, Jul!$H$4:$H$4000)</f>
        <v>0</v>
      </c>
      <c r="J27" s="8">
        <f>SUMIF(Aug!$O$4:$O$4000, 'Tag 5'!B27, Aug!$H$4:$H$4000)</f>
        <v>0</v>
      </c>
      <c r="K27" s="8">
        <f>SUMIF(Sep!$O$4:$O$4000, 'Tag 5'!B27, Sep!$H$4:$H$4000)</f>
        <v>0</v>
      </c>
      <c r="L27" s="8">
        <f>SUMIF(Oct!$O$4:$O$4000, 'Tag 5'!B27, Oct!$H$4:$H$4000)</f>
        <v>0</v>
      </c>
      <c r="M27" s="8">
        <f>SUMIF(Nov!$O$4:$O$4000, 'Tag 5'!B27, Nov!$H$4:$H$4000)</f>
        <v>0</v>
      </c>
      <c r="N27" s="8">
        <f>SUMIF(Dec!$O$4:$O$4000, 'Tag 5'!B27, Dec!$H$4:$H$4000)</f>
        <v>0</v>
      </c>
      <c r="O27" s="1">
        <f t="shared" si="0"/>
        <v>0</v>
      </c>
    </row>
    <row r="28" spans="2:15" x14ac:dyDescent="0.2">
      <c r="B28" s="21">
        <f>Tags!N28</f>
        <v>0</v>
      </c>
      <c r="C28" s="8">
        <f>SUMIF(Jan!$O$4:$O$4000, 'Tag 5'!B28, Jan!$H$4:$H$4000)</f>
        <v>0</v>
      </c>
      <c r="D28" s="8">
        <f>SUMIF(Feb!$O$4:$O$4000, 'Tag 5'!B28, Feb!$H$4:$H$4000)</f>
        <v>0</v>
      </c>
      <c r="E28" s="8">
        <f>SUMIF(Mar!$O$4:$O$4000, 'Tag 5'!B28, Mar!$H$4:$H$4000)</f>
        <v>0</v>
      </c>
      <c r="F28" s="8">
        <f>SUMIF(Apr!$O$4:$O$4000, 'Tag 5'!B28, Apr!$H$4:$H$4000)</f>
        <v>0</v>
      </c>
      <c r="G28" s="8">
        <f>SUMIF(May!$O$4:$O$4000, 'Tag 5'!B28, May!$H$4:$H$4000)</f>
        <v>0</v>
      </c>
      <c r="H28" s="8">
        <f>SUMIF(Jun!$O$4:$O$4000, 'Tag 5'!B28, Jun!$H$4:$H$4000)</f>
        <v>0</v>
      </c>
      <c r="I28" s="8">
        <f>SUMIF(Jul!$O$4:$O$4000, 'Tag 5'!B28, Jul!$H$4:$H$4000)</f>
        <v>0</v>
      </c>
      <c r="J28" s="8">
        <f>SUMIF(Aug!$O$4:$O$4000, 'Tag 5'!B28, Aug!$H$4:$H$4000)</f>
        <v>0</v>
      </c>
      <c r="K28" s="8">
        <f>SUMIF(Sep!$O$4:$O$4000, 'Tag 5'!B28, Sep!$H$4:$H$4000)</f>
        <v>0</v>
      </c>
      <c r="L28" s="8">
        <f>SUMIF(Oct!$O$4:$O$4000, 'Tag 5'!B28, Oct!$H$4:$H$4000)</f>
        <v>0</v>
      </c>
      <c r="M28" s="8">
        <f>SUMIF(Nov!$O$4:$O$4000, 'Tag 5'!B28, Nov!$H$4:$H$4000)</f>
        <v>0</v>
      </c>
      <c r="N28" s="8">
        <f>SUMIF(Dec!$O$4:$O$4000, 'Tag 5'!B28, Dec!$H$4:$H$4000)</f>
        <v>0</v>
      </c>
      <c r="O28" s="1">
        <f t="shared" si="0"/>
        <v>0</v>
      </c>
    </row>
    <row r="29" spans="2:15" x14ac:dyDescent="0.2">
      <c r="B29" s="21">
        <f>Tags!N29</f>
        <v>0</v>
      </c>
      <c r="C29" s="8">
        <f>SUMIF(Jan!$O$4:$O$4000, 'Tag 5'!B29, Jan!$H$4:$H$4000)</f>
        <v>0</v>
      </c>
      <c r="D29" s="8">
        <f>SUMIF(Feb!$O$4:$O$4000, 'Tag 5'!B29, Feb!$H$4:$H$4000)</f>
        <v>0</v>
      </c>
      <c r="E29" s="8">
        <f>SUMIF(Mar!$O$4:$O$4000, 'Tag 5'!B29, Mar!$H$4:$H$4000)</f>
        <v>0</v>
      </c>
      <c r="F29" s="8">
        <f>SUMIF(Apr!$O$4:$O$4000, 'Tag 5'!B29, Apr!$H$4:$H$4000)</f>
        <v>0</v>
      </c>
      <c r="G29" s="8">
        <f>SUMIF(May!$O$4:$O$4000, 'Tag 5'!B29, May!$H$4:$H$4000)</f>
        <v>0</v>
      </c>
      <c r="H29" s="8">
        <f>SUMIF(Jun!$O$4:$O$4000, 'Tag 5'!B29, Jun!$H$4:$H$4000)</f>
        <v>0</v>
      </c>
      <c r="I29" s="8">
        <f>SUMIF(Jul!$O$4:$O$4000, 'Tag 5'!B29, Jul!$H$4:$H$4000)</f>
        <v>0</v>
      </c>
      <c r="J29" s="8">
        <f>SUMIF(Aug!$O$4:$O$4000, 'Tag 5'!B29, Aug!$H$4:$H$4000)</f>
        <v>0</v>
      </c>
      <c r="K29" s="8">
        <f>SUMIF(Sep!$O$4:$O$4000, 'Tag 5'!B29, Sep!$H$4:$H$4000)</f>
        <v>0</v>
      </c>
      <c r="L29" s="8">
        <f>SUMIF(Oct!$O$4:$O$4000, 'Tag 5'!B29, Oct!$H$4:$H$4000)</f>
        <v>0</v>
      </c>
      <c r="M29" s="8">
        <f>SUMIF(Nov!$O$4:$O$4000, 'Tag 5'!B29, Nov!$H$4:$H$4000)</f>
        <v>0</v>
      </c>
      <c r="N29" s="8">
        <f>SUMIF(Dec!$O$4:$O$4000, 'Tag 5'!B29, Dec!$H$4:$H$4000)</f>
        <v>0</v>
      </c>
      <c r="O29" s="1">
        <f t="shared" si="0"/>
        <v>0</v>
      </c>
    </row>
    <row r="30" spans="2:15" x14ac:dyDescent="0.2">
      <c r="B30" s="21">
        <f>Tags!N30</f>
        <v>0</v>
      </c>
      <c r="C30" s="8">
        <f>SUMIF(Jan!$O$4:$O$4000, 'Tag 5'!B30, Jan!$H$4:$H$4000)</f>
        <v>0</v>
      </c>
      <c r="D30" s="8">
        <f>SUMIF(Feb!$O$4:$O$4000, 'Tag 5'!B30, Feb!$H$4:$H$4000)</f>
        <v>0</v>
      </c>
      <c r="E30" s="8">
        <f>SUMIF(Mar!$O$4:$O$4000, 'Tag 5'!B30, Mar!$H$4:$H$4000)</f>
        <v>0</v>
      </c>
      <c r="F30" s="8">
        <f>SUMIF(Apr!$O$4:$O$4000, 'Tag 5'!B30, Apr!$H$4:$H$4000)</f>
        <v>0</v>
      </c>
      <c r="G30" s="8">
        <f>SUMIF(May!$O$4:$O$4000, 'Tag 5'!B30, May!$H$4:$H$4000)</f>
        <v>0</v>
      </c>
      <c r="H30" s="8">
        <f>SUMIF(Jun!$O$4:$O$4000, 'Tag 5'!B30, Jun!$H$4:$H$4000)</f>
        <v>0</v>
      </c>
      <c r="I30" s="8">
        <f>SUMIF(Jul!$O$4:$O$4000, 'Tag 5'!B30, Jul!$H$4:$H$4000)</f>
        <v>0</v>
      </c>
      <c r="J30" s="8">
        <f>SUMIF(Aug!$O$4:$O$4000, 'Tag 5'!B30, Aug!$H$4:$H$4000)</f>
        <v>0</v>
      </c>
      <c r="K30" s="8">
        <f>SUMIF(Sep!$O$4:$O$4000, 'Tag 5'!B30, Sep!$H$4:$H$4000)</f>
        <v>0</v>
      </c>
      <c r="L30" s="8">
        <f>SUMIF(Oct!$O$4:$O$4000, 'Tag 5'!B30, Oct!$H$4:$H$4000)</f>
        <v>0</v>
      </c>
      <c r="M30" s="8">
        <f>SUMIF(Nov!$O$4:$O$4000, 'Tag 5'!B30, Nov!$H$4:$H$4000)</f>
        <v>0</v>
      </c>
      <c r="N30" s="8">
        <f>SUMIF(Dec!$O$4:$O$4000, 'Tag 5'!B30, Dec!$H$4:$H$4000)</f>
        <v>0</v>
      </c>
      <c r="O30" s="1">
        <f t="shared" si="0"/>
        <v>0</v>
      </c>
    </row>
    <row r="31" spans="2:15" x14ac:dyDescent="0.2">
      <c r="B31" s="21">
        <f>Tags!N31</f>
        <v>0</v>
      </c>
      <c r="C31" s="8">
        <f>SUMIF(Jan!$O$4:$O$4000, 'Tag 5'!B31, Jan!$H$4:$H$4000)</f>
        <v>0</v>
      </c>
      <c r="D31" s="8">
        <f>SUMIF(Feb!$O$4:$O$4000, 'Tag 5'!B31, Feb!$H$4:$H$4000)</f>
        <v>0</v>
      </c>
      <c r="E31" s="8">
        <f>SUMIF(Mar!$O$4:$O$4000, 'Tag 5'!B31, Mar!$H$4:$H$4000)</f>
        <v>0</v>
      </c>
      <c r="F31" s="8">
        <f>SUMIF(Apr!$O$4:$O$4000, 'Tag 5'!B31, Apr!$H$4:$H$4000)</f>
        <v>0</v>
      </c>
      <c r="G31" s="8">
        <f>SUMIF(May!$O$4:$O$4000, 'Tag 5'!B31, May!$H$4:$H$4000)</f>
        <v>0</v>
      </c>
      <c r="H31" s="8">
        <f>SUMIF(Jun!$O$4:$O$4000, 'Tag 5'!B31, Jun!$H$4:$H$4000)</f>
        <v>0</v>
      </c>
      <c r="I31" s="8">
        <f>SUMIF(Jul!$O$4:$O$4000, 'Tag 5'!B31, Jul!$H$4:$H$4000)</f>
        <v>0</v>
      </c>
      <c r="J31" s="8">
        <f>SUMIF(Aug!$O$4:$O$4000, 'Tag 5'!B31, Aug!$H$4:$H$4000)</f>
        <v>0</v>
      </c>
      <c r="K31" s="8">
        <f>SUMIF(Sep!$O$4:$O$4000, 'Tag 5'!B31, Sep!$H$4:$H$4000)</f>
        <v>0</v>
      </c>
      <c r="L31" s="8">
        <f>SUMIF(Oct!$O$4:$O$4000, 'Tag 5'!B31, Oct!$H$4:$H$4000)</f>
        <v>0</v>
      </c>
      <c r="M31" s="8">
        <f>SUMIF(Nov!$O$4:$O$4000, 'Tag 5'!B31, Nov!$H$4:$H$4000)</f>
        <v>0</v>
      </c>
      <c r="N31" s="8">
        <f>SUMIF(Dec!$O$4:$O$4000, 'Tag 5'!B31, Dec!$H$4:$H$4000)</f>
        <v>0</v>
      </c>
      <c r="O31" s="1">
        <f t="shared" si="0"/>
        <v>0</v>
      </c>
    </row>
    <row r="32" spans="2:15" x14ac:dyDescent="0.2">
      <c r="B32" s="21">
        <f>Tags!N32</f>
        <v>0</v>
      </c>
      <c r="C32" s="8">
        <f>SUMIF(Jan!$O$4:$O$4000, 'Tag 5'!B32, Jan!$H$4:$H$4000)</f>
        <v>0</v>
      </c>
      <c r="D32" s="8">
        <f>SUMIF(Feb!$O$4:$O$4000, 'Tag 5'!B32, Feb!$H$4:$H$4000)</f>
        <v>0</v>
      </c>
      <c r="E32" s="8">
        <f>SUMIF(Mar!$O$4:$O$4000, 'Tag 5'!B32, Mar!$H$4:$H$4000)</f>
        <v>0</v>
      </c>
      <c r="F32" s="8">
        <f>SUMIF(Apr!$O$4:$O$4000, 'Tag 5'!B32, Apr!$H$4:$H$4000)</f>
        <v>0</v>
      </c>
      <c r="G32" s="8">
        <f>SUMIF(May!$O$4:$O$4000, 'Tag 5'!B32, May!$H$4:$H$4000)</f>
        <v>0</v>
      </c>
      <c r="H32" s="8">
        <f>SUMIF(Jun!$O$4:$O$4000, 'Tag 5'!B32, Jun!$H$4:$H$4000)</f>
        <v>0</v>
      </c>
      <c r="I32" s="8">
        <f>SUMIF(Jul!$O$4:$O$4000, 'Tag 5'!B32, Jul!$H$4:$H$4000)</f>
        <v>0</v>
      </c>
      <c r="J32" s="8">
        <f>SUMIF(Aug!$O$4:$O$4000, 'Tag 5'!B32, Aug!$H$4:$H$4000)</f>
        <v>0</v>
      </c>
      <c r="K32" s="8">
        <f>SUMIF(Sep!$O$4:$O$4000, 'Tag 5'!B32, Sep!$H$4:$H$4000)</f>
        <v>0</v>
      </c>
      <c r="L32" s="8">
        <f>SUMIF(Oct!$O$4:$O$4000, 'Tag 5'!B32, Oct!$H$4:$H$4000)</f>
        <v>0</v>
      </c>
      <c r="M32" s="8">
        <f>SUMIF(Nov!$O$4:$O$4000, 'Tag 5'!B32, Nov!$H$4:$H$4000)</f>
        <v>0</v>
      </c>
      <c r="N32" s="8">
        <f>SUMIF(Dec!$O$4:$O$4000, 'Tag 5'!B32, Dec!$H$4:$H$4000)</f>
        <v>0</v>
      </c>
      <c r="O32" s="1">
        <f t="shared" si="0"/>
        <v>0</v>
      </c>
    </row>
    <row r="33" spans="2:15" x14ac:dyDescent="0.2">
      <c r="B33" s="21">
        <f>Tags!N33</f>
        <v>0</v>
      </c>
      <c r="C33" s="8">
        <f>SUMIF(Jan!$O$4:$O$4000, 'Tag 5'!B33, Jan!$H$4:$H$4000)</f>
        <v>0</v>
      </c>
      <c r="D33" s="8">
        <f>SUMIF(Feb!$O$4:$O$4000, 'Tag 5'!B33, Feb!$H$4:$H$4000)</f>
        <v>0</v>
      </c>
      <c r="E33" s="8">
        <f>SUMIF(Mar!$O$4:$O$4000, 'Tag 5'!B33, Mar!$H$4:$H$4000)</f>
        <v>0</v>
      </c>
      <c r="F33" s="8">
        <f>SUMIF(Apr!$O$4:$O$4000, 'Tag 5'!B33, Apr!$H$4:$H$4000)</f>
        <v>0</v>
      </c>
      <c r="G33" s="8">
        <f>SUMIF(May!$O$4:$O$4000, 'Tag 5'!B33, May!$H$4:$H$4000)</f>
        <v>0</v>
      </c>
      <c r="H33" s="8">
        <f>SUMIF(Jun!$O$4:$O$4000, 'Tag 5'!B33, Jun!$H$4:$H$4000)</f>
        <v>0</v>
      </c>
      <c r="I33" s="8">
        <f>SUMIF(Jul!$O$4:$O$4000, 'Tag 5'!B33, Jul!$H$4:$H$4000)</f>
        <v>0</v>
      </c>
      <c r="J33" s="8">
        <f>SUMIF(Aug!$O$4:$O$4000, 'Tag 5'!B33, Aug!$H$4:$H$4000)</f>
        <v>0</v>
      </c>
      <c r="K33" s="8">
        <f>SUMIF(Sep!$O$4:$O$4000, 'Tag 5'!B33, Sep!$H$4:$H$4000)</f>
        <v>0</v>
      </c>
      <c r="L33" s="8">
        <f>SUMIF(Oct!$O$4:$O$4000, 'Tag 5'!B33, Oct!$H$4:$H$4000)</f>
        <v>0</v>
      </c>
      <c r="M33" s="8">
        <f>SUMIF(Nov!$O$4:$O$4000, 'Tag 5'!B33, Nov!$H$4:$H$4000)</f>
        <v>0</v>
      </c>
      <c r="N33" s="8">
        <f>SUMIF(Dec!$O$4:$O$4000, 'Tag 5'!B33, Dec!$H$4:$H$4000)</f>
        <v>0</v>
      </c>
      <c r="O33" s="1">
        <f t="shared" si="0"/>
        <v>0</v>
      </c>
    </row>
    <row r="34" spans="2:15" x14ac:dyDescent="0.2">
      <c r="B34" s="21">
        <f>Tags!N34</f>
        <v>0</v>
      </c>
      <c r="C34" s="8">
        <f>SUMIF(Jan!$O$4:$O$4000, 'Tag 5'!B34, Jan!$H$4:$H$4000)</f>
        <v>0</v>
      </c>
      <c r="D34" s="8">
        <f>SUMIF(Feb!$O$4:$O$4000, 'Tag 5'!B34, Feb!$H$4:$H$4000)</f>
        <v>0</v>
      </c>
      <c r="E34" s="8">
        <f>SUMIF(Mar!$O$4:$O$4000, 'Tag 5'!B34, Mar!$H$4:$H$4000)</f>
        <v>0</v>
      </c>
      <c r="F34" s="8">
        <f>SUMIF(Apr!$O$4:$O$4000, 'Tag 5'!B34, Apr!$H$4:$H$4000)</f>
        <v>0</v>
      </c>
      <c r="G34" s="8">
        <f>SUMIF(May!$O$4:$O$4000, 'Tag 5'!B34, May!$H$4:$H$4000)</f>
        <v>0</v>
      </c>
      <c r="H34" s="8">
        <f>SUMIF(Jun!$O$4:$O$4000, 'Tag 5'!B34, Jun!$H$4:$H$4000)</f>
        <v>0</v>
      </c>
      <c r="I34" s="8">
        <f>SUMIF(Jul!$O$4:$O$4000, 'Tag 5'!B34, Jul!$H$4:$H$4000)</f>
        <v>0</v>
      </c>
      <c r="J34" s="8">
        <f>SUMIF(Aug!$O$4:$O$4000, 'Tag 5'!B34, Aug!$H$4:$H$4000)</f>
        <v>0</v>
      </c>
      <c r="K34" s="8">
        <f>SUMIF(Sep!$O$4:$O$4000, 'Tag 5'!B34, Sep!$H$4:$H$4000)</f>
        <v>0</v>
      </c>
      <c r="L34" s="8">
        <f>SUMIF(Oct!$O$4:$O$4000, 'Tag 5'!B34, Oct!$H$4:$H$4000)</f>
        <v>0</v>
      </c>
      <c r="M34" s="8">
        <f>SUMIF(Nov!$O$4:$O$4000, 'Tag 5'!B34, Nov!$H$4:$H$4000)</f>
        <v>0</v>
      </c>
      <c r="N34" s="8">
        <f>SUMIF(Dec!$O$4:$O$4000, 'Tag 5'!B34, Dec!$H$4:$H$4000)</f>
        <v>0</v>
      </c>
      <c r="O34" s="1">
        <f t="shared" si="0"/>
        <v>0</v>
      </c>
    </row>
    <row r="35" spans="2:15" x14ac:dyDescent="0.2">
      <c r="B35" s="21">
        <f>Tags!N35</f>
        <v>0</v>
      </c>
      <c r="C35" s="8">
        <f>SUMIF(Jan!$O$4:$O$4000, 'Tag 5'!B35, Jan!$H$4:$H$4000)</f>
        <v>0</v>
      </c>
      <c r="D35" s="8">
        <f>SUMIF(Feb!$O$4:$O$4000, 'Tag 5'!B35, Feb!$H$4:$H$4000)</f>
        <v>0</v>
      </c>
      <c r="E35" s="8">
        <f>SUMIF(Mar!$O$4:$O$4000, 'Tag 5'!B35, Mar!$H$4:$H$4000)</f>
        <v>0</v>
      </c>
      <c r="F35" s="8">
        <f>SUMIF(Apr!$O$4:$O$4000, 'Tag 5'!B35, Apr!$H$4:$H$4000)</f>
        <v>0</v>
      </c>
      <c r="G35" s="8">
        <f>SUMIF(May!$O$4:$O$4000, 'Tag 5'!B35, May!$H$4:$H$4000)</f>
        <v>0</v>
      </c>
      <c r="H35" s="8">
        <f>SUMIF(Jun!$O$4:$O$4000, 'Tag 5'!B35, Jun!$H$4:$H$4000)</f>
        <v>0</v>
      </c>
      <c r="I35" s="8">
        <f>SUMIF(Jul!$O$4:$O$4000, 'Tag 5'!B35, Jul!$H$4:$H$4000)</f>
        <v>0</v>
      </c>
      <c r="J35" s="8">
        <f>SUMIF(Aug!$O$4:$O$4000, 'Tag 5'!B35, Aug!$H$4:$H$4000)</f>
        <v>0</v>
      </c>
      <c r="K35" s="8">
        <f>SUMIF(Sep!$O$4:$O$4000, 'Tag 5'!B35, Sep!$H$4:$H$4000)</f>
        <v>0</v>
      </c>
      <c r="L35" s="8">
        <f>SUMIF(Oct!$O$4:$O$4000, 'Tag 5'!B35, Oct!$H$4:$H$4000)</f>
        <v>0</v>
      </c>
      <c r="M35" s="8">
        <f>SUMIF(Nov!$O$4:$O$4000, 'Tag 5'!B35, Nov!$H$4:$H$4000)</f>
        <v>0</v>
      </c>
      <c r="N35" s="8">
        <f>SUMIF(Dec!$O$4:$O$4000, 'Tag 5'!B35, Dec!$H$4:$H$4000)</f>
        <v>0</v>
      </c>
      <c r="O35" s="1">
        <f t="shared" si="0"/>
        <v>0</v>
      </c>
    </row>
    <row r="36" spans="2:15" x14ac:dyDescent="0.2">
      <c r="B36" s="21">
        <f>Tags!N36</f>
        <v>0</v>
      </c>
      <c r="C36" s="8">
        <f>SUMIF(Jan!$O$4:$O$4000, 'Tag 5'!B36, Jan!$H$4:$H$4000)</f>
        <v>0</v>
      </c>
      <c r="D36" s="8">
        <f>SUMIF(Feb!$O$4:$O$4000, 'Tag 5'!B36, Feb!$H$4:$H$4000)</f>
        <v>0</v>
      </c>
      <c r="E36" s="8">
        <f>SUMIF(Mar!$O$4:$O$4000, 'Tag 5'!B36, Mar!$H$4:$H$4000)</f>
        <v>0</v>
      </c>
      <c r="F36" s="8">
        <f>SUMIF(Apr!$O$4:$O$4000, 'Tag 5'!B36, Apr!$H$4:$H$4000)</f>
        <v>0</v>
      </c>
      <c r="G36" s="8">
        <f>SUMIF(May!$O$4:$O$4000, 'Tag 5'!B36, May!$H$4:$H$4000)</f>
        <v>0</v>
      </c>
      <c r="H36" s="8">
        <f>SUMIF(Jun!$O$4:$O$4000, 'Tag 5'!B36, Jun!$H$4:$H$4000)</f>
        <v>0</v>
      </c>
      <c r="I36" s="8">
        <f>SUMIF(Jul!$O$4:$O$4000, 'Tag 5'!B36, Jul!$H$4:$H$4000)</f>
        <v>0</v>
      </c>
      <c r="J36" s="8">
        <f>SUMIF(Aug!$O$4:$O$4000, 'Tag 5'!B36, Aug!$H$4:$H$4000)</f>
        <v>0</v>
      </c>
      <c r="K36" s="8">
        <f>SUMIF(Sep!$O$4:$O$4000, 'Tag 5'!B36, Sep!$H$4:$H$4000)</f>
        <v>0</v>
      </c>
      <c r="L36" s="8">
        <f>SUMIF(Oct!$O$4:$O$4000, 'Tag 5'!B36, Oct!$H$4:$H$4000)</f>
        <v>0</v>
      </c>
      <c r="M36" s="8">
        <f>SUMIF(Nov!$O$4:$O$4000, 'Tag 5'!B36, Nov!$H$4:$H$4000)</f>
        <v>0</v>
      </c>
      <c r="N36" s="8">
        <f>SUMIF(Dec!$O$4:$O$4000, 'Tag 5'!B36, Dec!$H$4:$H$4000)</f>
        <v>0</v>
      </c>
      <c r="O36" s="1">
        <f t="shared" si="0"/>
        <v>0</v>
      </c>
    </row>
    <row r="37" spans="2:15" x14ac:dyDescent="0.2">
      <c r="B37" s="21">
        <f>Tags!N37</f>
        <v>0</v>
      </c>
      <c r="C37" s="8">
        <f>SUMIF(Jan!$O$4:$O$4000, 'Tag 5'!B37, Jan!$H$4:$H$4000)</f>
        <v>0</v>
      </c>
      <c r="D37" s="8">
        <f>SUMIF(Feb!$O$4:$O$4000, 'Tag 5'!B37, Feb!$H$4:$H$4000)</f>
        <v>0</v>
      </c>
      <c r="E37" s="8">
        <f>SUMIF(Mar!$O$4:$O$4000, 'Tag 5'!B37, Mar!$H$4:$H$4000)</f>
        <v>0</v>
      </c>
      <c r="F37" s="8">
        <f>SUMIF(Apr!$O$4:$O$4000, 'Tag 5'!B37, Apr!$H$4:$H$4000)</f>
        <v>0</v>
      </c>
      <c r="G37" s="8">
        <f>SUMIF(May!$O$4:$O$4000, 'Tag 5'!B37, May!$H$4:$H$4000)</f>
        <v>0</v>
      </c>
      <c r="H37" s="8">
        <f>SUMIF(Jun!$O$4:$O$4000, 'Tag 5'!B37, Jun!$H$4:$H$4000)</f>
        <v>0</v>
      </c>
      <c r="I37" s="8">
        <f>SUMIF(Jul!$O$4:$O$4000, 'Tag 5'!B37, Jul!$H$4:$H$4000)</f>
        <v>0</v>
      </c>
      <c r="J37" s="8">
        <f>SUMIF(Aug!$O$4:$O$4000, 'Tag 5'!B37, Aug!$H$4:$H$4000)</f>
        <v>0</v>
      </c>
      <c r="K37" s="8">
        <f>SUMIF(Sep!$O$4:$O$4000, 'Tag 5'!B37, Sep!$H$4:$H$4000)</f>
        <v>0</v>
      </c>
      <c r="L37" s="8">
        <f>SUMIF(Oct!$O$4:$O$4000, 'Tag 5'!B37, Oct!$H$4:$H$4000)</f>
        <v>0</v>
      </c>
      <c r="M37" s="8">
        <f>SUMIF(Nov!$O$4:$O$4000, 'Tag 5'!B37, Nov!$H$4:$H$4000)</f>
        <v>0</v>
      </c>
      <c r="N37" s="8">
        <f>SUMIF(Dec!$O$4:$O$4000, 'Tag 5'!B37, Dec!$H$4:$H$4000)</f>
        <v>0</v>
      </c>
      <c r="O37" s="1">
        <f t="shared" si="0"/>
        <v>0</v>
      </c>
    </row>
    <row r="38" spans="2:15" x14ac:dyDescent="0.2">
      <c r="B38" s="21">
        <f>Tags!N38</f>
        <v>0</v>
      </c>
      <c r="C38" s="8">
        <f>SUMIF(Jan!$O$4:$O$4000, 'Tag 5'!B38, Jan!$H$4:$H$4000)</f>
        <v>0</v>
      </c>
      <c r="D38" s="8">
        <f>SUMIF(Feb!$O$4:$O$4000, 'Tag 5'!B38, Feb!$H$4:$H$4000)</f>
        <v>0</v>
      </c>
      <c r="E38" s="8">
        <f>SUMIF(Mar!$O$4:$O$4000, 'Tag 5'!B38, Mar!$H$4:$H$4000)</f>
        <v>0</v>
      </c>
      <c r="F38" s="8">
        <f>SUMIF(Apr!$O$4:$O$4000, 'Tag 5'!B38, Apr!$H$4:$H$4000)</f>
        <v>0</v>
      </c>
      <c r="G38" s="8">
        <f>SUMIF(May!$O$4:$O$4000, 'Tag 5'!B38, May!$H$4:$H$4000)</f>
        <v>0</v>
      </c>
      <c r="H38" s="8">
        <f>SUMIF(Jun!$O$4:$O$4000, 'Tag 5'!B38, Jun!$H$4:$H$4000)</f>
        <v>0</v>
      </c>
      <c r="I38" s="8">
        <f>SUMIF(Jul!$O$4:$O$4000, 'Tag 5'!B38, Jul!$H$4:$H$4000)</f>
        <v>0</v>
      </c>
      <c r="J38" s="8">
        <f>SUMIF(Aug!$O$4:$O$4000, 'Tag 5'!B38, Aug!$H$4:$H$4000)</f>
        <v>0</v>
      </c>
      <c r="K38" s="8">
        <f>SUMIF(Sep!$O$4:$O$4000, 'Tag 5'!B38, Sep!$H$4:$H$4000)</f>
        <v>0</v>
      </c>
      <c r="L38" s="8">
        <f>SUMIF(Oct!$O$4:$O$4000, 'Tag 5'!B38, Oct!$H$4:$H$4000)</f>
        <v>0</v>
      </c>
      <c r="M38" s="8">
        <f>SUMIF(Nov!$O$4:$O$4000, 'Tag 5'!B38, Nov!$H$4:$H$4000)</f>
        <v>0</v>
      </c>
      <c r="N38" s="8">
        <f>SUMIF(Dec!$O$4:$O$4000, 'Tag 5'!B38, Dec!$H$4:$H$4000)</f>
        <v>0</v>
      </c>
      <c r="O38" s="1">
        <f t="shared" si="0"/>
        <v>0</v>
      </c>
    </row>
    <row r="39" spans="2:15" x14ac:dyDescent="0.2">
      <c r="B39" s="21">
        <f>Tags!N39</f>
        <v>0</v>
      </c>
      <c r="C39" s="8">
        <f>SUMIF(Jan!$O$4:$O$4000, 'Tag 5'!B39, Jan!$H$4:$H$4000)</f>
        <v>0</v>
      </c>
      <c r="D39" s="8">
        <f>SUMIF(Feb!$O$4:$O$4000, 'Tag 5'!B39, Feb!$H$4:$H$4000)</f>
        <v>0</v>
      </c>
      <c r="E39" s="8">
        <f>SUMIF(Mar!$O$4:$O$4000, 'Tag 5'!B39, Mar!$H$4:$H$4000)</f>
        <v>0</v>
      </c>
      <c r="F39" s="8">
        <f>SUMIF(Apr!$O$4:$O$4000, 'Tag 5'!B39, Apr!$H$4:$H$4000)</f>
        <v>0</v>
      </c>
      <c r="G39" s="8">
        <f>SUMIF(May!$O$4:$O$4000, 'Tag 5'!B39, May!$H$4:$H$4000)</f>
        <v>0</v>
      </c>
      <c r="H39" s="8">
        <f>SUMIF(Jun!$O$4:$O$4000, 'Tag 5'!B39, Jun!$H$4:$H$4000)</f>
        <v>0</v>
      </c>
      <c r="I39" s="8">
        <f>SUMIF(Jul!$O$4:$O$4000, 'Tag 5'!B39, Jul!$H$4:$H$4000)</f>
        <v>0</v>
      </c>
      <c r="J39" s="8">
        <f>SUMIF(Aug!$O$4:$O$4000, 'Tag 5'!B39, Aug!$H$4:$H$4000)</f>
        <v>0</v>
      </c>
      <c r="K39" s="8">
        <f>SUMIF(Sep!$O$4:$O$4000, 'Tag 5'!B39, Sep!$H$4:$H$4000)</f>
        <v>0</v>
      </c>
      <c r="L39" s="8">
        <f>SUMIF(Oct!$O$4:$O$4000, 'Tag 5'!B39, Oct!$H$4:$H$4000)</f>
        <v>0</v>
      </c>
      <c r="M39" s="8">
        <f>SUMIF(Nov!$O$4:$O$4000, 'Tag 5'!B39, Nov!$H$4:$H$4000)</f>
        <v>0</v>
      </c>
      <c r="N39" s="8">
        <f>SUMIF(Dec!$O$4:$O$4000, 'Tag 5'!B39, Dec!$H$4:$H$4000)</f>
        <v>0</v>
      </c>
      <c r="O39" s="1">
        <f t="shared" si="0"/>
        <v>0</v>
      </c>
    </row>
    <row r="40" spans="2:15" x14ac:dyDescent="0.2">
      <c r="B40" s="21">
        <f>Tags!N40</f>
        <v>0</v>
      </c>
      <c r="C40" s="8">
        <f>SUMIF(Jan!$O$4:$O$4000, 'Tag 5'!B40, Jan!$H$4:$H$4000)</f>
        <v>0</v>
      </c>
      <c r="D40" s="8">
        <f>SUMIF(Feb!$O$4:$O$4000, 'Tag 5'!B40, Feb!$H$4:$H$4000)</f>
        <v>0</v>
      </c>
      <c r="E40" s="8">
        <f>SUMIF(Mar!$O$4:$O$4000, 'Tag 5'!B40, Mar!$H$4:$H$4000)</f>
        <v>0</v>
      </c>
      <c r="F40" s="8">
        <f>SUMIF(Apr!$O$4:$O$4000, 'Tag 5'!B40, Apr!$H$4:$H$4000)</f>
        <v>0</v>
      </c>
      <c r="G40" s="8">
        <f>SUMIF(May!$O$4:$O$4000, 'Tag 5'!B40, May!$H$4:$H$4000)</f>
        <v>0</v>
      </c>
      <c r="H40" s="8">
        <f>SUMIF(Jun!$O$4:$O$4000, 'Tag 5'!B40, Jun!$H$4:$H$4000)</f>
        <v>0</v>
      </c>
      <c r="I40" s="8">
        <f>SUMIF(Jul!$O$4:$O$4000, 'Tag 5'!B40, Jul!$H$4:$H$4000)</f>
        <v>0</v>
      </c>
      <c r="J40" s="8">
        <f>SUMIF(Aug!$O$4:$O$4000, 'Tag 5'!B40, Aug!$H$4:$H$4000)</f>
        <v>0</v>
      </c>
      <c r="K40" s="8">
        <f>SUMIF(Sep!$O$4:$O$4000, 'Tag 5'!B40, Sep!$H$4:$H$4000)</f>
        <v>0</v>
      </c>
      <c r="L40" s="8">
        <f>SUMIF(Oct!$O$4:$O$4000, 'Tag 5'!B40, Oct!$H$4:$H$4000)</f>
        <v>0</v>
      </c>
      <c r="M40" s="8">
        <f>SUMIF(Nov!$O$4:$O$4000, 'Tag 5'!B40, Nov!$H$4:$H$4000)</f>
        <v>0</v>
      </c>
      <c r="N40" s="8">
        <f>SUMIF(Dec!$O$4:$O$4000, 'Tag 5'!B40, Dec!$H$4:$H$4000)</f>
        <v>0</v>
      </c>
      <c r="O40" s="1">
        <f t="shared" si="0"/>
        <v>0</v>
      </c>
    </row>
    <row r="41" spans="2:15" x14ac:dyDescent="0.2">
      <c r="B41" s="21">
        <f>Tags!N41</f>
        <v>0</v>
      </c>
      <c r="C41" s="8">
        <f>SUMIF(Jan!$O$4:$O$4000, 'Tag 5'!B41, Jan!$H$4:$H$4000)</f>
        <v>0</v>
      </c>
      <c r="D41" s="8">
        <f>SUMIF(Feb!$O$4:$O$4000, 'Tag 5'!B41, Feb!$H$4:$H$4000)</f>
        <v>0</v>
      </c>
      <c r="E41" s="8">
        <f>SUMIF(Mar!$O$4:$O$4000, 'Tag 5'!B41, Mar!$H$4:$H$4000)</f>
        <v>0</v>
      </c>
      <c r="F41" s="8">
        <f>SUMIF(Apr!$O$4:$O$4000, 'Tag 5'!B41, Apr!$H$4:$H$4000)</f>
        <v>0</v>
      </c>
      <c r="G41" s="8">
        <f>SUMIF(May!$O$4:$O$4000, 'Tag 5'!B41, May!$H$4:$H$4000)</f>
        <v>0</v>
      </c>
      <c r="H41" s="8">
        <f>SUMIF(Jun!$O$4:$O$4000, 'Tag 5'!B41, Jun!$H$4:$H$4000)</f>
        <v>0</v>
      </c>
      <c r="I41" s="8">
        <f>SUMIF(Jul!$O$4:$O$4000, 'Tag 5'!B41, Jul!$H$4:$H$4000)</f>
        <v>0</v>
      </c>
      <c r="J41" s="8">
        <f>SUMIF(Aug!$O$4:$O$4000, 'Tag 5'!B41, Aug!$H$4:$H$4000)</f>
        <v>0</v>
      </c>
      <c r="K41" s="8">
        <f>SUMIF(Sep!$O$4:$O$4000, 'Tag 5'!B41, Sep!$H$4:$H$4000)</f>
        <v>0</v>
      </c>
      <c r="L41" s="8">
        <f>SUMIF(Oct!$O$4:$O$4000, 'Tag 5'!B41, Oct!$H$4:$H$4000)</f>
        <v>0</v>
      </c>
      <c r="M41" s="8">
        <f>SUMIF(Nov!$O$4:$O$4000, 'Tag 5'!B41, Nov!$H$4:$H$4000)</f>
        <v>0</v>
      </c>
      <c r="N41" s="8">
        <f>SUMIF(Dec!$O$4:$O$4000, 'Tag 5'!B41, Dec!$H$4:$H$4000)</f>
        <v>0</v>
      </c>
      <c r="O41" s="1">
        <f t="shared" si="0"/>
        <v>0</v>
      </c>
    </row>
    <row r="42" spans="2:15" x14ac:dyDescent="0.2">
      <c r="B42" s="21">
        <f>Tags!N42</f>
        <v>0</v>
      </c>
      <c r="C42" s="8">
        <f>SUMIF(Jan!$O$4:$O$4000, 'Tag 5'!B42, Jan!$H$4:$H$4000)</f>
        <v>0</v>
      </c>
      <c r="D42" s="8">
        <f>SUMIF(Feb!$O$4:$O$4000, 'Tag 5'!B42, Feb!$H$4:$H$4000)</f>
        <v>0</v>
      </c>
      <c r="E42" s="8">
        <f>SUMIF(Mar!$O$4:$O$4000, 'Tag 5'!B42, Mar!$H$4:$H$4000)</f>
        <v>0</v>
      </c>
      <c r="F42" s="8">
        <f>SUMIF(Apr!$O$4:$O$4000, 'Tag 5'!B42, Apr!$H$4:$H$4000)</f>
        <v>0</v>
      </c>
      <c r="G42" s="8">
        <f>SUMIF(May!$O$4:$O$4000, 'Tag 5'!B42, May!$H$4:$H$4000)</f>
        <v>0</v>
      </c>
      <c r="H42" s="8">
        <f>SUMIF(Jun!$O$4:$O$4000, 'Tag 5'!B42, Jun!$H$4:$H$4000)</f>
        <v>0</v>
      </c>
      <c r="I42" s="8">
        <f>SUMIF(Jul!$O$4:$O$4000, 'Tag 5'!B42, Jul!$H$4:$H$4000)</f>
        <v>0</v>
      </c>
      <c r="J42" s="8">
        <f>SUMIF(Aug!$O$4:$O$4000, 'Tag 5'!B42, Aug!$H$4:$H$4000)</f>
        <v>0</v>
      </c>
      <c r="K42" s="8">
        <f>SUMIF(Sep!$O$4:$O$4000, 'Tag 5'!B42, Sep!$H$4:$H$4000)</f>
        <v>0</v>
      </c>
      <c r="L42" s="8">
        <f>SUMIF(Oct!$O$4:$O$4000, 'Tag 5'!B42, Oct!$H$4:$H$4000)</f>
        <v>0</v>
      </c>
      <c r="M42" s="8">
        <f>SUMIF(Nov!$O$4:$O$4000, 'Tag 5'!B42, Nov!$H$4:$H$4000)</f>
        <v>0</v>
      </c>
      <c r="N42" s="8">
        <f>SUMIF(Dec!$O$4:$O$4000, 'Tag 5'!B42, Dec!$H$4:$H$4000)</f>
        <v>0</v>
      </c>
      <c r="O42" s="1">
        <f t="shared" si="0"/>
        <v>0</v>
      </c>
    </row>
    <row r="43" spans="2:15" x14ac:dyDescent="0.2">
      <c r="B43" s="21">
        <f>Tags!N43</f>
        <v>0</v>
      </c>
      <c r="C43" s="8">
        <f>SUMIF(Jan!$O$4:$O$4000, 'Tag 5'!B43, Jan!$H$4:$H$4000)</f>
        <v>0</v>
      </c>
      <c r="D43" s="8">
        <f>SUMIF(Feb!$O$4:$O$4000, 'Tag 5'!B43, Feb!$H$4:$H$4000)</f>
        <v>0</v>
      </c>
      <c r="E43" s="8">
        <f>SUMIF(Mar!$O$4:$O$4000, 'Tag 5'!B43, Mar!$H$4:$H$4000)</f>
        <v>0</v>
      </c>
      <c r="F43" s="8">
        <f>SUMIF(Apr!$O$4:$O$4000, 'Tag 5'!B43, Apr!$H$4:$H$4000)</f>
        <v>0</v>
      </c>
      <c r="G43" s="8">
        <f>SUMIF(May!$O$4:$O$4000, 'Tag 5'!B43, May!$H$4:$H$4000)</f>
        <v>0</v>
      </c>
      <c r="H43" s="8">
        <f>SUMIF(Jun!$O$4:$O$4000, 'Tag 5'!B43, Jun!$H$4:$H$4000)</f>
        <v>0</v>
      </c>
      <c r="I43" s="8">
        <f>SUMIF(Jul!$O$4:$O$4000, 'Tag 5'!B43, Jul!$H$4:$H$4000)</f>
        <v>0</v>
      </c>
      <c r="J43" s="8">
        <f>SUMIF(Aug!$O$4:$O$4000, 'Tag 5'!B43, Aug!$H$4:$H$4000)</f>
        <v>0</v>
      </c>
      <c r="K43" s="8">
        <f>SUMIF(Sep!$O$4:$O$4000, 'Tag 5'!B43, Sep!$H$4:$H$4000)</f>
        <v>0</v>
      </c>
      <c r="L43" s="8">
        <f>SUMIF(Oct!$O$4:$O$4000, 'Tag 5'!B43, Oct!$H$4:$H$4000)</f>
        <v>0</v>
      </c>
      <c r="M43" s="8">
        <f>SUMIF(Nov!$O$4:$O$4000, 'Tag 5'!B43, Nov!$H$4:$H$4000)</f>
        <v>0</v>
      </c>
      <c r="N43" s="8">
        <f>SUMIF(Dec!$O$4:$O$4000, 'Tag 5'!B43, Dec!$H$4:$H$4000)</f>
        <v>0</v>
      </c>
      <c r="O43" s="1">
        <f t="shared" si="0"/>
        <v>0</v>
      </c>
    </row>
    <row r="44" spans="2:15" x14ac:dyDescent="0.2">
      <c r="B44" s="21">
        <f>Tags!N44</f>
        <v>0</v>
      </c>
      <c r="C44" s="8">
        <f>SUMIF(Jan!$O$4:$O$4000, 'Tag 5'!B44, Jan!$H$4:$H$4000)</f>
        <v>0</v>
      </c>
      <c r="D44" s="8">
        <f>SUMIF(Feb!$O$4:$O$4000, 'Tag 5'!B44, Feb!$H$4:$H$4000)</f>
        <v>0</v>
      </c>
      <c r="E44" s="8">
        <f>SUMIF(Mar!$O$4:$O$4000, 'Tag 5'!B44, Mar!$H$4:$H$4000)</f>
        <v>0</v>
      </c>
      <c r="F44" s="8">
        <f>SUMIF(Apr!$O$4:$O$4000, 'Tag 5'!B44, Apr!$H$4:$H$4000)</f>
        <v>0</v>
      </c>
      <c r="G44" s="8">
        <f>SUMIF(May!$O$4:$O$4000, 'Tag 5'!B44, May!$H$4:$H$4000)</f>
        <v>0</v>
      </c>
      <c r="H44" s="8">
        <f>SUMIF(Jun!$O$4:$O$4000, 'Tag 5'!B44, Jun!$H$4:$H$4000)</f>
        <v>0</v>
      </c>
      <c r="I44" s="8">
        <f>SUMIF(Jul!$O$4:$O$4000, 'Tag 5'!B44, Jul!$H$4:$H$4000)</f>
        <v>0</v>
      </c>
      <c r="J44" s="8">
        <f>SUMIF(Aug!$O$4:$O$4000, 'Tag 5'!B44, Aug!$H$4:$H$4000)</f>
        <v>0</v>
      </c>
      <c r="K44" s="8">
        <f>SUMIF(Sep!$O$4:$O$4000, 'Tag 5'!B44, Sep!$H$4:$H$4000)</f>
        <v>0</v>
      </c>
      <c r="L44" s="8">
        <f>SUMIF(Oct!$O$4:$O$4000, 'Tag 5'!B44, Oct!$H$4:$H$4000)</f>
        <v>0</v>
      </c>
      <c r="M44" s="8">
        <f>SUMIF(Nov!$O$4:$O$4000, 'Tag 5'!B44, Nov!$H$4:$H$4000)</f>
        <v>0</v>
      </c>
      <c r="N44" s="8">
        <f>SUMIF(Dec!$O$4:$O$4000, 'Tag 5'!B44, Dec!$H$4:$H$4000)</f>
        <v>0</v>
      </c>
      <c r="O44" s="1">
        <f t="shared" si="0"/>
        <v>0</v>
      </c>
    </row>
    <row r="45" spans="2:15" x14ac:dyDescent="0.2">
      <c r="B45" s="21">
        <f>Tags!N45</f>
        <v>0</v>
      </c>
      <c r="C45" s="8">
        <f>SUMIF(Jan!$O$4:$O$4000, 'Tag 5'!B45, Jan!$H$4:$H$4000)</f>
        <v>0</v>
      </c>
      <c r="D45" s="8">
        <f>SUMIF(Feb!$O$4:$O$4000, 'Tag 5'!B45, Feb!$H$4:$H$4000)</f>
        <v>0</v>
      </c>
      <c r="E45" s="8">
        <f>SUMIF(Mar!$O$4:$O$4000, 'Tag 5'!B45, Mar!$H$4:$H$4000)</f>
        <v>0</v>
      </c>
      <c r="F45" s="8">
        <f>SUMIF(Apr!$O$4:$O$4000, 'Tag 5'!B45, Apr!$H$4:$H$4000)</f>
        <v>0</v>
      </c>
      <c r="G45" s="8">
        <f>SUMIF(May!$O$4:$O$4000, 'Tag 5'!B45, May!$H$4:$H$4000)</f>
        <v>0</v>
      </c>
      <c r="H45" s="8">
        <f>SUMIF(Jun!$O$4:$O$4000, 'Tag 5'!B45, Jun!$H$4:$H$4000)</f>
        <v>0</v>
      </c>
      <c r="I45" s="8">
        <f>SUMIF(Jul!$O$4:$O$4000, 'Tag 5'!B45, Jul!$H$4:$H$4000)</f>
        <v>0</v>
      </c>
      <c r="J45" s="8">
        <f>SUMIF(Aug!$O$4:$O$4000, 'Tag 5'!B45, Aug!$H$4:$H$4000)</f>
        <v>0</v>
      </c>
      <c r="K45" s="8">
        <f>SUMIF(Sep!$O$4:$O$4000, 'Tag 5'!B45, Sep!$H$4:$H$4000)</f>
        <v>0</v>
      </c>
      <c r="L45" s="8">
        <f>SUMIF(Oct!$O$4:$O$4000, 'Tag 5'!B45, Oct!$H$4:$H$4000)</f>
        <v>0</v>
      </c>
      <c r="M45" s="8">
        <f>SUMIF(Nov!$O$4:$O$4000, 'Tag 5'!B45, Nov!$H$4:$H$4000)</f>
        <v>0</v>
      </c>
      <c r="N45" s="8">
        <f>SUMIF(Dec!$O$4:$O$4000, 'Tag 5'!B45, Dec!$H$4:$H$4000)</f>
        <v>0</v>
      </c>
      <c r="O45" s="1">
        <f t="shared" si="0"/>
        <v>0</v>
      </c>
    </row>
    <row r="46" spans="2:15" x14ac:dyDescent="0.2">
      <c r="B46" s="21">
        <f>Tags!N46</f>
        <v>0</v>
      </c>
      <c r="C46" s="8">
        <f>SUMIF(Jan!$O$4:$O$4000, 'Tag 5'!B46, Jan!$H$4:$H$4000)</f>
        <v>0</v>
      </c>
      <c r="D46" s="8">
        <f>SUMIF(Feb!$O$4:$O$4000, 'Tag 5'!B46, Feb!$H$4:$H$4000)</f>
        <v>0</v>
      </c>
      <c r="E46" s="8">
        <f>SUMIF(Mar!$O$4:$O$4000, 'Tag 5'!B46, Mar!$H$4:$H$4000)</f>
        <v>0</v>
      </c>
      <c r="F46" s="8">
        <f>SUMIF(Apr!$O$4:$O$4000, 'Tag 5'!B46, Apr!$H$4:$H$4000)</f>
        <v>0</v>
      </c>
      <c r="G46" s="8">
        <f>SUMIF(May!$O$4:$O$4000, 'Tag 5'!B46, May!$H$4:$H$4000)</f>
        <v>0</v>
      </c>
      <c r="H46" s="8">
        <f>SUMIF(Jun!$O$4:$O$4000, 'Tag 5'!B46, Jun!$H$4:$H$4000)</f>
        <v>0</v>
      </c>
      <c r="I46" s="8">
        <f>SUMIF(Jul!$O$4:$O$4000, 'Tag 5'!B46, Jul!$H$4:$H$4000)</f>
        <v>0</v>
      </c>
      <c r="J46" s="8">
        <f>SUMIF(Aug!$O$4:$O$4000, 'Tag 5'!B46, Aug!$H$4:$H$4000)</f>
        <v>0</v>
      </c>
      <c r="K46" s="8">
        <f>SUMIF(Sep!$O$4:$O$4000, 'Tag 5'!B46, Sep!$H$4:$H$4000)</f>
        <v>0</v>
      </c>
      <c r="L46" s="8">
        <f>SUMIF(Oct!$O$4:$O$4000, 'Tag 5'!B46, Oct!$H$4:$H$4000)</f>
        <v>0</v>
      </c>
      <c r="M46" s="8">
        <f>SUMIF(Nov!$O$4:$O$4000, 'Tag 5'!B46, Nov!$H$4:$H$4000)</f>
        <v>0</v>
      </c>
      <c r="N46" s="8">
        <f>SUMIF(Dec!$O$4:$O$4000, 'Tag 5'!B46, Dec!$H$4:$H$4000)</f>
        <v>0</v>
      </c>
      <c r="O46" s="1">
        <f t="shared" si="0"/>
        <v>0</v>
      </c>
    </row>
    <row r="47" spans="2:15" x14ac:dyDescent="0.2">
      <c r="B47" s="21">
        <f>Tags!N47</f>
        <v>0</v>
      </c>
      <c r="C47" s="8">
        <f>SUMIF(Jan!$O$4:$O$4000, 'Tag 5'!B47, Jan!$H$4:$H$4000)</f>
        <v>0</v>
      </c>
      <c r="D47" s="8">
        <f>SUMIF(Feb!$O$4:$O$4000, 'Tag 5'!B47, Feb!$H$4:$H$4000)</f>
        <v>0</v>
      </c>
      <c r="E47" s="8">
        <f>SUMIF(Mar!$O$4:$O$4000, 'Tag 5'!B47, Mar!$H$4:$H$4000)</f>
        <v>0</v>
      </c>
      <c r="F47" s="8">
        <f>SUMIF(Apr!$O$4:$O$4000, 'Tag 5'!B47, Apr!$H$4:$H$4000)</f>
        <v>0</v>
      </c>
      <c r="G47" s="8">
        <f>SUMIF(May!$O$4:$O$4000, 'Tag 5'!B47, May!$H$4:$H$4000)</f>
        <v>0</v>
      </c>
      <c r="H47" s="8">
        <f>SUMIF(Jun!$O$4:$O$4000, 'Tag 5'!B47, Jun!$H$4:$H$4000)</f>
        <v>0</v>
      </c>
      <c r="I47" s="8">
        <f>SUMIF(Jul!$O$4:$O$4000, 'Tag 5'!B47, Jul!$H$4:$H$4000)</f>
        <v>0</v>
      </c>
      <c r="J47" s="8">
        <f>SUMIF(Aug!$O$4:$O$4000, 'Tag 5'!B47, Aug!$H$4:$H$4000)</f>
        <v>0</v>
      </c>
      <c r="K47" s="8">
        <f>SUMIF(Sep!$O$4:$O$4000, 'Tag 5'!B47, Sep!$H$4:$H$4000)</f>
        <v>0</v>
      </c>
      <c r="L47" s="8">
        <f>SUMIF(Oct!$O$4:$O$4000, 'Tag 5'!B47, Oct!$H$4:$H$4000)</f>
        <v>0</v>
      </c>
      <c r="M47" s="8">
        <f>SUMIF(Nov!$O$4:$O$4000, 'Tag 5'!B47, Nov!$H$4:$H$4000)</f>
        <v>0</v>
      </c>
      <c r="N47" s="8">
        <f>SUMIF(Dec!$O$4:$O$4000, 'Tag 5'!B47, Dec!$H$4:$H$4000)</f>
        <v>0</v>
      </c>
      <c r="O47" s="1">
        <f t="shared" si="0"/>
        <v>0</v>
      </c>
    </row>
    <row r="48" spans="2:15" x14ac:dyDescent="0.2">
      <c r="B48" s="21">
        <f>Tags!N48</f>
        <v>0</v>
      </c>
      <c r="C48" s="8">
        <f>SUMIF(Jan!$O$4:$O$4000, 'Tag 5'!B48, Jan!$H$4:$H$4000)</f>
        <v>0</v>
      </c>
      <c r="D48" s="8">
        <f>SUMIF(Feb!$O$4:$O$4000, 'Tag 5'!B48, Feb!$H$4:$H$4000)</f>
        <v>0</v>
      </c>
      <c r="E48" s="8">
        <f>SUMIF(Mar!$O$4:$O$4000, 'Tag 5'!B48, Mar!$H$4:$H$4000)</f>
        <v>0</v>
      </c>
      <c r="F48" s="8">
        <f>SUMIF(Apr!$O$4:$O$4000, 'Tag 5'!B48, Apr!$H$4:$H$4000)</f>
        <v>0</v>
      </c>
      <c r="G48" s="8">
        <f>SUMIF(May!$O$4:$O$4000, 'Tag 5'!B48, May!$H$4:$H$4000)</f>
        <v>0</v>
      </c>
      <c r="H48" s="8">
        <f>SUMIF(Jun!$O$4:$O$4000, 'Tag 5'!B48, Jun!$H$4:$H$4000)</f>
        <v>0</v>
      </c>
      <c r="I48" s="8">
        <f>SUMIF(Jul!$O$4:$O$4000, 'Tag 5'!B48, Jul!$H$4:$H$4000)</f>
        <v>0</v>
      </c>
      <c r="J48" s="8">
        <f>SUMIF(Aug!$O$4:$O$4000, 'Tag 5'!B48, Aug!$H$4:$H$4000)</f>
        <v>0</v>
      </c>
      <c r="K48" s="8">
        <f>SUMIF(Sep!$O$4:$O$4000, 'Tag 5'!B48, Sep!$H$4:$H$4000)</f>
        <v>0</v>
      </c>
      <c r="L48" s="8">
        <f>SUMIF(Oct!$O$4:$O$4000, 'Tag 5'!B48, Oct!$H$4:$H$4000)</f>
        <v>0</v>
      </c>
      <c r="M48" s="8">
        <f>SUMIF(Nov!$O$4:$O$4000, 'Tag 5'!B48, Nov!$H$4:$H$4000)</f>
        <v>0</v>
      </c>
      <c r="N48" s="8">
        <f>SUMIF(Dec!$O$4:$O$4000, 'Tag 5'!B48, Dec!$H$4:$H$4000)</f>
        <v>0</v>
      </c>
      <c r="O48" s="1">
        <f t="shared" si="0"/>
        <v>0</v>
      </c>
    </row>
    <row r="49" spans="2:15" x14ac:dyDescent="0.2">
      <c r="B49" s="21">
        <f>Tags!N49</f>
        <v>0</v>
      </c>
      <c r="C49" s="8">
        <f>SUMIF(Jan!$O$4:$O$4000, 'Tag 5'!B49, Jan!$H$4:$H$4000)</f>
        <v>0</v>
      </c>
      <c r="D49" s="8">
        <f>SUMIF(Feb!$O$4:$O$4000, 'Tag 5'!B49, Feb!$H$4:$H$4000)</f>
        <v>0</v>
      </c>
      <c r="E49" s="8">
        <f>SUMIF(Mar!$O$4:$O$4000, 'Tag 5'!B49, Mar!$H$4:$H$4000)</f>
        <v>0</v>
      </c>
      <c r="F49" s="8">
        <f>SUMIF(Apr!$O$4:$O$4000, 'Tag 5'!B49, Apr!$H$4:$H$4000)</f>
        <v>0</v>
      </c>
      <c r="G49" s="8">
        <f>SUMIF(May!$O$4:$O$4000, 'Tag 5'!B49, May!$H$4:$H$4000)</f>
        <v>0</v>
      </c>
      <c r="H49" s="8">
        <f>SUMIF(Jun!$O$4:$O$4000, 'Tag 5'!B49, Jun!$H$4:$H$4000)</f>
        <v>0</v>
      </c>
      <c r="I49" s="8">
        <f>SUMIF(Jul!$O$4:$O$4000, 'Tag 5'!B49, Jul!$H$4:$H$4000)</f>
        <v>0</v>
      </c>
      <c r="J49" s="8">
        <f>SUMIF(Aug!$O$4:$O$4000, 'Tag 5'!B49, Aug!$H$4:$H$4000)</f>
        <v>0</v>
      </c>
      <c r="K49" s="8">
        <f>SUMIF(Sep!$O$4:$O$4000, 'Tag 5'!B49, Sep!$H$4:$H$4000)</f>
        <v>0</v>
      </c>
      <c r="L49" s="8">
        <f>SUMIF(Oct!$O$4:$O$4000, 'Tag 5'!B49, Oct!$H$4:$H$4000)</f>
        <v>0</v>
      </c>
      <c r="M49" s="8">
        <f>SUMIF(Nov!$O$4:$O$4000, 'Tag 5'!B49, Nov!$H$4:$H$4000)</f>
        <v>0</v>
      </c>
      <c r="N49" s="8">
        <f>SUMIF(Dec!$O$4:$O$4000, 'Tag 5'!B49, Dec!$H$4:$H$4000)</f>
        <v>0</v>
      </c>
      <c r="O49" s="1">
        <f t="shared" si="0"/>
        <v>0</v>
      </c>
    </row>
    <row r="50" spans="2:15" x14ac:dyDescent="0.2">
      <c r="B50" s="21">
        <f>Tags!N50</f>
        <v>0</v>
      </c>
      <c r="C50" s="8">
        <f>SUMIF(Jan!$O$4:$O$4000, 'Tag 5'!B50, Jan!$H$4:$H$4000)</f>
        <v>0</v>
      </c>
      <c r="D50" s="8">
        <f>SUMIF(Feb!$O$4:$O$4000, 'Tag 5'!B50, Feb!$H$4:$H$4000)</f>
        <v>0</v>
      </c>
      <c r="E50" s="8">
        <f>SUMIF(Mar!$O$4:$O$4000, 'Tag 5'!B50, Mar!$H$4:$H$4000)</f>
        <v>0</v>
      </c>
      <c r="F50" s="8">
        <f>SUMIF(Apr!$O$4:$O$4000, 'Tag 5'!B50, Apr!$H$4:$H$4000)</f>
        <v>0</v>
      </c>
      <c r="G50" s="8">
        <f>SUMIF(May!$O$4:$O$4000, 'Tag 5'!B50, May!$H$4:$H$4000)</f>
        <v>0</v>
      </c>
      <c r="H50" s="8">
        <f>SUMIF(Jun!$O$4:$O$4000, 'Tag 5'!B50, Jun!$H$4:$H$4000)</f>
        <v>0</v>
      </c>
      <c r="I50" s="8">
        <f>SUMIF(Jul!$O$4:$O$4000, 'Tag 5'!B50, Jul!$H$4:$H$4000)</f>
        <v>0</v>
      </c>
      <c r="J50" s="8">
        <f>SUMIF(Aug!$O$4:$O$4000, 'Tag 5'!B50, Aug!$H$4:$H$4000)</f>
        <v>0</v>
      </c>
      <c r="K50" s="8">
        <f>SUMIF(Sep!$O$4:$O$4000, 'Tag 5'!B50, Sep!$H$4:$H$4000)</f>
        <v>0</v>
      </c>
      <c r="L50" s="8">
        <f>SUMIF(Oct!$O$4:$O$4000, 'Tag 5'!B50, Oct!$H$4:$H$4000)</f>
        <v>0</v>
      </c>
      <c r="M50" s="8">
        <f>SUMIF(Nov!$O$4:$O$4000, 'Tag 5'!B50, Nov!$H$4:$H$4000)</f>
        <v>0</v>
      </c>
      <c r="N50" s="8">
        <f>SUMIF(Dec!$O$4:$O$4000, 'Tag 5'!B50, Dec!$H$4:$H$4000)</f>
        <v>0</v>
      </c>
      <c r="O50" s="1">
        <f t="shared" si="0"/>
        <v>0</v>
      </c>
    </row>
    <row r="51" spans="2:15" x14ac:dyDescent="0.2">
      <c r="B51" s="21">
        <f>Tags!N51</f>
        <v>0</v>
      </c>
      <c r="C51" s="8">
        <f>SUMIF(Jan!$O$4:$O$4000, 'Tag 5'!B51, Jan!$H$4:$H$4000)</f>
        <v>0</v>
      </c>
      <c r="D51" s="8">
        <f>SUMIF(Feb!$O$4:$O$4000, 'Tag 5'!B51, Feb!$H$4:$H$4000)</f>
        <v>0</v>
      </c>
      <c r="E51" s="8">
        <f>SUMIF(Mar!$O$4:$O$4000, 'Tag 5'!B51, Mar!$H$4:$H$4000)</f>
        <v>0</v>
      </c>
      <c r="F51" s="8">
        <f>SUMIF(Apr!$O$4:$O$4000, 'Tag 5'!B51, Apr!$H$4:$H$4000)</f>
        <v>0</v>
      </c>
      <c r="G51" s="8">
        <f>SUMIF(May!$O$4:$O$4000, 'Tag 5'!B51, May!$H$4:$H$4000)</f>
        <v>0</v>
      </c>
      <c r="H51" s="8">
        <f>SUMIF(Jun!$O$4:$O$4000, 'Tag 5'!B51, Jun!$H$4:$H$4000)</f>
        <v>0</v>
      </c>
      <c r="I51" s="8">
        <f>SUMIF(Jul!$O$4:$O$4000, 'Tag 5'!B51, Jul!$H$4:$H$4000)</f>
        <v>0</v>
      </c>
      <c r="J51" s="8">
        <f>SUMIF(Aug!$O$4:$O$4000, 'Tag 5'!B51, Aug!$H$4:$H$4000)</f>
        <v>0</v>
      </c>
      <c r="K51" s="8">
        <f>SUMIF(Sep!$O$4:$O$4000, 'Tag 5'!B51, Sep!$H$4:$H$4000)</f>
        <v>0</v>
      </c>
      <c r="L51" s="8">
        <f>SUMIF(Oct!$O$4:$O$4000, 'Tag 5'!B51, Oct!$H$4:$H$4000)</f>
        <v>0</v>
      </c>
      <c r="M51" s="8">
        <f>SUMIF(Nov!$O$4:$O$4000, 'Tag 5'!B51, Nov!$H$4:$H$4000)</f>
        <v>0</v>
      </c>
      <c r="N51" s="8">
        <f>SUMIF(Dec!$O$4:$O$4000, 'Tag 5'!B51, Dec!$H$4:$H$4000)</f>
        <v>0</v>
      </c>
      <c r="O51" s="1">
        <f t="shared" si="0"/>
        <v>0</v>
      </c>
    </row>
    <row r="52" spans="2:15" x14ac:dyDescent="0.2">
      <c r="B52" s="21">
        <f>Tags!N52</f>
        <v>0</v>
      </c>
      <c r="C52" s="8">
        <f>SUMIF(Jan!$O$4:$O$4000, 'Tag 5'!B52, Jan!$H$4:$H$4000)</f>
        <v>0</v>
      </c>
      <c r="D52" s="8">
        <f>SUMIF(Feb!$O$4:$O$4000, 'Tag 5'!B52, Feb!$H$4:$H$4000)</f>
        <v>0</v>
      </c>
      <c r="E52" s="8">
        <f>SUMIF(Mar!$O$4:$O$4000, 'Tag 5'!B52, Mar!$H$4:$H$4000)</f>
        <v>0</v>
      </c>
      <c r="F52" s="8">
        <f>SUMIF(Apr!$O$4:$O$4000, 'Tag 5'!B52, Apr!$H$4:$H$4000)</f>
        <v>0</v>
      </c>
      <c r="G52" s="8">
        <f>SUMIF(May!$O$4:$O$4000, 'Tag 5'!B52, May!$H$4:$H$4000)</f>
        <v>0</v>
      </c>
      <c r="H52" s="8">
        <f>SUMIF(Jun!$O$4:$O$4000, 'Tag 5'!B52, Jun!$H$4:$H$4000)</f>
        <v>0</v>
      </c>
      <c r="I52" s="8">
        <f>SUMIF(Jul!$O$4:$O$4000, 'Tag 5'!B52, Jul!$H$4:$H$4000)</f>
        <v>0</v>
      </c>
      <c r="J52" s="8">
        <f>SUMIF(Aug!$O$4:$O$4000, 'Tag 5'!B52, Aug!$H$4:$H$4000)</f>
        <v>0</v>
      </c>
      <c r="K52" s="8">
        <f>SUMIF(Sep!$O$4:$O$4000, 'Tag 5'!B52, Sep!$H$4:$H$4000)</f>
        <v>0</v>
      </c>
      <c r="L52" s="8">
        <f>SUMIF(Oct!$O$4:$O$4000, 'Tag 5'!B52, Oct!$H$4:$H$4000)</f>
        <v>0</v>
      </c>
      <c r="M52" s="8">
        <f>SUMIF(Nov!$O$4:$O$4000, 'Tag 5'!B52, Nov!$H$4:$H$4000)</f>
        <v>0</v>
      </c>
      <c r="N52" s="8">
        <f>SUMIF(Dec!$O$4:$O$4000, 'Tag 5'!B52, Dec!$H$4:$H$4000)</f>
        <v>0</v>
      </c>
      <c r="O52" s="1">
        <f t="shared" si="0"/>
        <v>0</v>
      </c>
    </row>
    <row r="53" spans="2:15" x14ac:dyDescent="0.2">
      <c r="B53" s="21">
        <f>Tags!N53</f>
        <v>0</v>
      </c>
      <c r="C53" s="8">
        <f>SUMIF(Jan!$O$4:$O$4000, 'Tag 5'!B53, Jan!$H$4:$H$4000)</f>
        <v>0</v>
      </c>
      <c r="D53" s="8">
        <f>SUMIF(Feb!$O$4:$O$4000, 'Tag 5'!B53, Feb!$H$4:$H$4000)</f>
        <v>0</v>
      </c>
      <c r="E53" s="8">
        <f>SUMIF(Mar!$O$4:$O$4000, 'Tag 5'!B53, Mar!$H$4:$H$4000)</f>
        <v>0</v>
      </c>
      <c r="F53" s="8">
        <f>SUMIF(Apr!$O$4:$O$4000, 'Tag 5'!B53, Apr!$H$4:$H$4000)</f>
        <v>0</v>
      </c>
      <c r="G53" s="8">
        <f>SUMIF(May!$O$4:$O$4000, 'Tag 5'!B53, May!$H$4:$H$4000)</f>
        <v>0</v>
      </c>
      <c r="H53" s="8">
        <f>SUMIF(Jun!$O$4:$O$4000, 'Tag 5'!B53, Jun!$H$4:$H$4000)</f>
        <v>0</v>
      </c>
      <c r="I53" s="8">
        <f>SUMIF(Jul!$O$4:$O$4000, 'Tag 5'!B53, Jul!$H$4:$H$4000)</f>
        <v>0</v>
      </c>
      <c r="J53" s="8">
        <f>SUMIF(Aug!$O$4:$O$4000, 'Tag 5'!B53, Aug!$H$4:$H$4000)</f>
        <v>0</v>
      </c>
      <c r="K53" s="8">
        <f>SUMIF(Sep!$O$4:$O$4000, 'Tag 5'!B53, Sep!$H$4:$H$4000)</f>
        <v>0</v>
      </c>
      <c r="L53" s="8">
        <f>SUMIF(Oct!$O$4:$O$4000, 'Tag 5'!B53, Oct!$H$4:$H$4000)</f>
        <v>0</v>
      </c>
      <c r="M53" s="8">
        <f>SUMIF(Nov!$O$4:$O$4000, 'Tag 5'!B53, Nov!$H$4:$H$4000)</f>
        <v>0</v>
      </c>
      <c r="N53" s="8">
        <f>SUMIF(Dec!$O$4:$O$4000, 'Tag 5'!B53, Dec!$H$4:$H$4000)</f>
        <v>0</v>
      </c>
      <c r="O53" s="1">
        <f t="shared" si="0"/>
        <v>0</v>
      </c>
    </row>
    <row r="54" spans="2:15" x14ac:dyDescent="0.2">
      <c r="B54" s="21">
        <f>Tags!N54</f>
        <v>0</v>
      </c>
      <c r="C54" s="8">
        <f>SUMIF(Jan!$O$4:$O$4000, 'Tag 5'!B54, Jan!$H$4:$H$4000)</f>
        <v>0</v>
      </c>
      <c r="D54" s="8">
        <f>SUMIF(Feb!$O$4:$O$4000, 'Tag 5'!B54, Feb!$H$4:$H$4000)</f>
        <v>0</v>
      </c>
      <c r="E54" s="8">
        <f>SUMIF(Mar!$O$4:$O$4000, 'Tag 5'!B54, Mar!$H$4:$H$4000)</f>
        <v>0</v>
      </c>
      <c r="F54" s="8">
        <f>SUMIF(Apr!$O$4:$O$4000, 'Tag 5'!B54, Apr!$H$4:$H$4000)</f>
        <v>0</v>
      </c>
      <c r="G54" s="8">
        <f>SUMIF(May!$O$4:$O$4000, 'Tag 5'!B54, May!$H$4:$H$4000)</f>
        <v>0</v>
      </c>
      <c r="H54" s="8">
        <f>SUMIF(Jun!$O$4:$O$4000, 'Tag 5'!B54, Jun!$H$4:$H$4000)</f>
        <v>0</v>
      </c>
      <c r="I54" s="8">
        <f>SUMIF(Jul!$O$4:$O$4000, 'Tag 5'!B54, Jul!$H$4:$H$4000)</f>
        <v>0</v>
      </c>
      <c r="J54" s="8">
        <f>SUMIF(Aug!$O$4:$O$4000, 'Tag 5'!B54, Aug!$H$4:$H$4000)</f>
        <v>0</v>
      </c>
      <c r="K54" s="8">
        <f>SUMIF(Sep!$O$4:$O$4000, 'Tag 5'!B54, Sep!$H$4:$H$4000)</f>
        <v>0</v>
      </c>
      <c r="L54" s="8">
        <f>SUMIF(Oct!$O$4:$O$4000, 'Tag 5'!B54, Oct!$H$4:$H$4000)</f>
        <v>0</v>
      </c>
      <c r="M54" s="8">
        <f>SUMIF(Nov!$O$4:$O$4000, 'Tag 5'!B54, Nov!$H$4:$H$4000)</f>
        <v>0</v>
      </c>
      <c r="N54" s="8">
        <f>SUMIF(Dec!$O$4:$O$4000, 'Tag 5'!B54, Dec!$H$4:$H$4000)</f>
        <v>0</v>
      </c>
      <c r="O54" s="1">
        <f t="shared" si="0"/>
        <v>0</v>
      </c>
    </row>
    <row r="55" spans="2:15" x14ac:dyDescent="0.2">
      <c r="B55" s="21">
        <f>Tags!N55</f>
        <v>0</v>
      </c>
      <c r="C55" s="8">
        <f>SUMIF(Jan!$O$4:$O$4000, 'Tag 5'!B55, Jan!$H$4:$H$4000)</f>
        <v>0</v>
      </c>
      <c r="D55" s="8">
        <f>SUMIF(Feb!$O$4:$O$4000, 'Tag 5'!B55, Feb!$H$4:$H$4000)</f>
        <v>0</v>
      </c>
      <c r="E55" s="8">
        <f>SUMIF(Mar!$O$4:$O$4000, 'Tag 5'!B55, Mar!$H$4:$H$4000)</f>
        <v>0</v>
      </c>
      <c r="F55" s="8">
        <f>SUMIF(Apr!$O$4:$O$4000, 'Tag 5'!B55, Apr!$H$4:$H$4000)</f>
        <v>0</v>
      </c>
      <c r="G55" s="8">
        <f>SUMIF(May!$O$4:$O$4000, 'Tag 5'!B55, May!$H$4:$H$4000)</f>
        <v>0</v>
      </c>
      <c r="H55" s="8">
        <f>SUMIF(Jun!$O$4:$O$4000, 'Tag 5'!B55, Jun!$H$4:$H$4000)</f>
        <v>0</v>
      </c>
      <c r="I55" s="8">
        <f>SUMIF(Jul!$O$4:$O$4000, 'Tag 5'!B55, Jul!$H$4:$H$4000)</f>
        <v>0</v>
      </c>
      <c r="J55" s="8">
        <f>SUMIF(Aug!$O$4:$O$4000, 'Tag 5'!B55, Aug!$H$4:$H$4000)</f>
        <v>0</v>
      </c>
      <c r="K55" s="8">
        <f>SUMIF(Sep!$O$4:$O$4000, 'Tag 5'!B55, Sep!$H$4:$H$4000)</f>
        <v>0</v>
      </c>
      <c r="L55" s="8">
        <f>SUMIF(Oct!$O$4:$O$4000, 'Tag 5'!B55, Oct!$H$4:$H$4000)</f>
        <v>0</v>
      </c>
      <c r="M55" s="8">
        <f>SUMIF(Nov!$O$4:$O$4000, 'Tag 5'!B55, Nov!$H$4:$H$4000)</f>
        <v>0</v>
      </c>
      <c r="N55" s="8">
        <f>SUMIF(Dec!$O$4:$O$4000, 'Tag 5'!B55, Dec!$H$4:$H$4000)</f>
        <v>0</v>
      </c>
      <c r="O55" s="1">
        <f t="shared" si="0"/>
        <v>0</v>
      </c>
    </row>
    <row r="56" spans="2:15" x14ac:dyDescent="0.2">
      <c r="B56" s="21">
        <f>Tags!N56</f>
        <v>0</v>
      </c>
      <c r="C56" s="8">
        <f>SUMIF(Jan!$O$4:$O$4000, 'Tag 5'!B56, Jan!$H$4:$H$4000)</f>
        <v>0</v>
      </c>
      <c r="D56" s="8">
        <f>SUMIF(Feb!$O$4:$O$4000, 'Tag 5'!B56, Feb!$H$4:$H$4000)</f>
        <v>0</v>
      </c>
      <c r="E56" s="8">
        <f>SUMIF(Mar!$O$4:$O$4000, 'Tag 5'!B56, Mar!$H$4:$H$4000)</f>
        <v>0</v>
      </c>
      <c r="F56" s="8">
        <f>SUMIF(Apr!$O$4:$O$4000, 'Tag 5'!B56, Apr!$H$4:$H$4000)</f>
        <v>0</v>
      </c>
      <c r="G56" s="8">
        <f>SUMIF(May!$O$4:$O$4000, 'Tag 5'!B56, May!$H$4:$H$4000)</f>
        <v>0</v>
      </c>
      <c r="H56" s="8">
        <f>SUMIF(Jun!$O$4:$O$4000, 'Tag 5'!B56, Jun!$H$4:$H$4000)</f>
        <v>0</v>
      </c>
      <c r="I56" s="8">
        <f>SUMIF(Jul!$O$4:$O$4000, 'Tag 5'!B56, Jul!$H$4:$H$4000)</f>
        <v>0</v>
      </c>
      <c r="J56" s="8">
        <f>SUMIF(Aug!$O$4:$O$4000, 'Tag 5'!B56, Aug!$H$4:$H$4000)</f>
        <v>0</v>
      </c>
      <c r="K56" s="8">
        <f>SUMIF(Sep!$O$4:$O$4000, 'Tag 5'!B56, Sep!$H$4:$H$4000)</f>
        <v>0</v>
      </c>
      <c r="L56" s="8">
        <f>SUMIF(Oct!$O$4:$O$4000, 'Tag 5'!B56, Oct!$H$4:$H$4000)</f>
        <v>0</v>
      </c>
      <c r="M56" s="8">
        <f>SUMIF(Nov!$O$4:$O$4000, 'Tag 5'!B56, Nov!$H$4:$H$4000)</f>
        <v>0</v>
      </c>
      <c r="N56" s="8">
        <f>SUMIF(Dec!$O$4:$O$4000, 'Tag 5'!B56, Dec!$H$4:$H$4000)</f>
        <v>0</v>
      </c>
      <c r="O56" s="1">
        <f t="shared" si="0"/>
        <v>0</v>
      </c>
    </row>
    <row r="57" spans="2:15" x14ac:dyDescent="0.2">
      <c r="B57" s="21">
        <f>Tags!N57</f>
        <v>0</v>
      </c>
      <c r="C57" s="8">
        <f>SUMIF(Jan!$O$4:$O$4000, 'Tag 5'!B57, Jan!$H$4:$H$4000)</f>
        <v>0</v>
      </c>
      <c r="D57" s="8">
        <f>SUMIF(Feb!$O$4:$O$4000, 'Tag 5'!B57, Feb!$H$4:$H$4000)</f>
        <v>0</v>
      </c>
      <c r="E57" s="8">
        <f>SUMIF(Mar!$O$4:$O$4000, 'Tag 5'!B57, Mar!$H$4:$H$4000)</f>
        <v>0</v>
      </c>
      <c r="F57" s="8">
        <f>SUMIF(Apr!$O$4:$O$4000, 'Tag 5'!B57, Apr!$H$4:$H$4000)</f>
        <v>0</v>
      </c>
      <c r="G57" s="8">
        <f>SUMIF(May!$O$4:$O$4000, 'Tag 5'!B57, May!$H$4:$H$4000)</f>
        <v>0</v>
      </c>
      <c r="H57" s="8">
        <f>SUMIF(Jun!$O$4:$O$4000, 'Tag 5'!B57, Jun!$H$4:$H$4000)</f>
        <v>0</v>
      </c>
      <c r="I57" s="8">
        <f>SUMIF(Jul!$O$4:$O$4000, 'Tag 5'!B57, Jul!$H$4:$H$4000)</f>
        <v>0</v>
      </c>
      <c r="J57" s="8">
        <f>SUMIF(Aug!$O$4:$O$4000, 'Tag 5'!B57, Aug!$H$4:$H$4000)</f>
        <v>0</v>
      </c>
      <c r="K57" s="8">
        <f>SUMIF(Sep!$O$4:$O$4000, 'Tag 5'!B57, Sep!$H$4:$H$4000)</f>
        <v>0</v>
      </c>
      <c r="L57" s="8">
        <f>SUMIF(Oct!$O$4:$O$4000, 'Tag 5'!B57, Oct!$H$4:$H$4000)</f>
        <v>0</v>
      </c>
      <c r="M57" s="8">
        <f>SUMIF(Nov!$O$4:$O$4000, 'Tag 5'!B57, Nov!$H$4:$H$4000)</f>
        <v>0</v>
      </c>
      <c r="N57" s="8">
        <f>SUMIF(Dec!$O$4:$O$4000, 'Tag 5'!B57, Dec!$H$4:$H$4000)</f>
        <v>0</v>
      </c>
      <c r="O57" s="1">
        <f t="shared" si="0"/>
        <v>0</v>
      </c>
    </row>
    <row r="58" spans="2:15" x14ac:dyDescent="0.2">
      <c r="B58" s="21">
        <f>Tags!N58</f>
        <v>0</v>
      </c>
      <c r="C58" s="8">
        <f>SUMIF(Jan!$O$4:$O$4000, 'Tag 5'!B58, Jan!$H$4:$H$4000)</f>
        <v>0</v>
      </c>
      <c r="D58" s="8">
        <f>SUMIF(Feb!$O$4:$O$4000, 'Tag 5'!B58, Feb!$H$4:$H$4000)</f>
        <v>0</v>
      </c>
      <c r="E58" s="8">
        <f>SUMIF(Mar!$O$4:$O$4000, 'Tag 5'!B58, Mar!$H$4:$H$4000)</f>
        <v>0</v>
      </c>
      <c r="F58" s="8">
        <f>SUMIF(Apr!$O$4:$O$4000, 'Tag 5'!B58, Apr!$H$4:$H$4000)</f>
        <v>0</v>
      </c>
      <c r="G58" s="8">
        <f>SUMIF(May!$O$4:$O$4000, 'Tag 5'!B58, May!$H$4:$H$4000)</f>
        <v>0</v>
      </c>
      <c r="H58" s="8">
        <f>SUMIF(Jun!$O$4:$O$4000, 'Tag 5'!B58, Jun!$H$4:$H$4000)</f>
        <v>0</v>
      </c>
      <c r="I58" s="8">
        <f>SUMIF(Jul!$O$4:$O$4000, 'Tag 5'!B58, Jul!$H$4:$H$4000)</f>
        <v>0</v>
      </c>
      <c r="J58" s="8">
        <f>SUMIF(Aug!$O$4:$O$4000, 'Tag 5'!B58, Aug!$H$4:$H$4000)</f>
        <v>0</v>
      </c>
      <c r="K58" s="8">
        <f>SUMIF(Sep!$O$4:$O$4000, 'Tag 5'!B58, Sep!$H$4:$H$4000)</f>
        <v>0</v>
      </c>
      <c r="L58" s="8">
        <f>SUMIF(Oct!$O$4:$O$4000, 'Tag 5'!B58, Oct!$H$4:$H$4000)</f>
        <v>0</v>
      </c>
      <c r="M58" s="8">
        <f>SUMIF(Nov!$O$4:$O$4000, 'Tag 5'!B58, Nov!$H$4:$H$4000)</f>
        <v>0</v>
      </c>
      <c r="N58" s="8">
        <f>SUMIF(Dec!$O$4:$O$4000, 'Tag 5'!B58, Dec!$H$4:$H$4000)</f>
        <v>0</v>
      </c>
      <c r="O58" s="1">
        <f t="shared" si="0"/>
        <v>0</v>
      </c>
    </row>
    <row r="59" spans="2:15" x14ac:dyDescent="0.2">
      <c r="B59" s="21">
        <f>Tags!N59</f>
        <v>0</v>
      </c>
      <c r="C59" s="8">
        <f>SUMIF(Jan!$O$4:$O$4000, 'Tag 5'!B59, Jan!$H$4:$H$4000)</f>
        <v>0</v>
      </c>
      <c r="D59" s="8">
        <f>SUMIF(Feb!$O$4:$O$4000, 'Tag 5'!B59, Feb!$H$4:$H$4000)</f>
        <v>0</v>
      </c>
      <c r="E59" s="8">
        <f>SUMIF(Mar!$O$4:$O$4000, 'Tag 5'!B59, Mar!$H$4:$H$4000)</f>
        <v>0</v>
      </c>
      <c r="F59" s="8">
        <f>SUMIF(Apr!$O$4:$O$4000, 'Tag 5'!B59, Apr!$H$4:$H$4000)</f>
        <v>0</v>
      </c>
      <c r="G59" s="8">
        <f>SUMIF(May!$O$4:$O$4000, 'Tag 5'!B59, May!$H$4:$H$4000)</f>
        <v>0</v>
      </c>
      <c r="H59" s="8">
        <f>SUMIF(Jun!$O$4:$O$4000, 'Tag 5'!B59, Jun!$H$4:$H$4000)</f>
        <v>0</v>
      </c>
      <c r="I59" s="8">
        <f>SUMIF(Jul!$O$4:$O$4000, 'Tag 5'!B59, Jul!$H$4:$H$4000)</f>
        <v>0</v>
      </c>
      <c r="J59" s="8">
        <f>SUMIF(Aug!$O$4:$O$4000, 'Tag 5'!B59, Aug!$H$4:$H$4000)</f>
        <v>0</v>
      </c>
      <c r="K59" s="8">
        <f>SUMIF(Sep!$O$4:$O$4000, 'Tag 5'!B59, Sep!$H$4:$H$4000)</f>
        <v>0</v>
      </c>
      <c r="L59" s="8">
        <f>SUMIF(Oct!$O$4:$O$4000, 'Tag 5'!B59, Oct!$H$4:$H$4000)</f>
        <v>0</v>
      </c>
      <c r="M59" s="8">
        <f>SUMIF(Nov!$O$4:$O$4000, 'Tag 5'!B59, Nov!$H$4:$H$4000)</f>
        <v>0</v>
      </c>
      <c r="N59" s="8">
        <f>SUMIF(Dec!$O$4:$O$4000, 'Tag 5'!B59, Dec!$H$4:$H$4000)</f>
        <v>0</v>
      </c>
      <c r="O59" s="1">
        <f t="shared" si="0"/>
        <v>0</v>
      </c>
    </row>
    <row r="60" spans="2:15" x14ac:dyDescent="0.2">
      <c r="B60" s="21">
        <f>Tags!N60</f>
        <v>0</v>
      </c>
      <c r="C60" s="8">
        <f>SUMIF(Jan!$O$4:$O$4000, 'Tag 5'!B60, Jan!$H$4:$H$4000)</f>
        <v>0</v>
      </c>
      <c r="D60" s="8">
        <f>SUMIF(Feb!$O$4:$O$4000, 'Tag 5'!B60, Feb!$H$4:$H$4000)</f>
        <v>0</v>
      </c>
      <c r="E60" s="8">
        <f>SUMIF(Mar!$O$4:$O$4000, 'Tag 5'!B60, Mar!$H$4:$H$4000)</f>
        <v>0</v>
      </c>
      <c r="F60" s="8">
        <f>SUMIF(Apr!$O$4:$O$4000, 'Tag 5'!B60, Apr!$H$4:$H$4000)</f>
        <v>0</v>
      </c>
      <c r="G60" s="8">
        <f>SUMIF(May!$O$4:$O$4000, 'Tag 5'!B60, May!$H$4:$H$4000)</f>
        <v>0</v>
      </c>
      <c r="H60" s="8">
        <f>SUMIF(Jun!$O$4:$O$4000, 'Tag 5'!B60, Jun!$H$4:$H$4000)</f>
        <v>0</v>
      </c>
      <c r="I60" s="8">
        <f>SUMIF(Jul!$O$4:$O$4000, 'Tag 5'!B60, Jul!$H$4:$H$4000)</f>
        <v>0</v>
      </c>
      <c r="J60" s="8">
        <f>SUMIF(Aug!$O$4:$O$4000, 'Tag 5'!B60, Aug!$H$4:$H$4000)</f>
        <v>0</v>
      </c>
      <c r="K60" s="8">
        <f>SUMIF(Sep!$O$4:$O$4000, 'Tag 5'!B60, Sep!$H$4:$H$4000)</f>
        <v>0</v>
      </c>
      <c r="L60" s="8">
        <f>SUMIF(Oct!$O$4:$O$4000, 'Tag 5'!B60, Oct!$H$4:$H$4000)</f>
        <v>0</v>
      </c>
      <c r="M60" s="8">
        <f>SUMIF(Nov!$O$4:$O$4000, 'Tag 5'!B60, Nov!$H$4:$H$4000)</f>
        <v>0</v>
      </c>
      <c r="N60" s="8">
        <f>SUMIF(Dec!$O$4:$O$4000, 'Tag 5'!B60, Dec!$H$4:$H$4000)</f>
        <v>0</v>
      </c>
      <c r="O60" s="1">
        <f t="shared" si="0"/>
        <v>0</v>
      </c>
    </row>
    <row r="61" spans="2:15" x14ac:dyDescent="0.2">
      <c r="B61" s="21">
        <f>Tags!N61</f>
        <v>0</v>
      </c>
      <c r="C61" s="8">
        <f>SUMIF(Jan!$O$4:$O$4000, 'Tag 5'!B61, Jan!$H$4:$H$4000)</f>
        <v>0</v>
      </c>
      <c r="D61" s="8">
        <f>SUMIF(Feb!$O$4:$O$4000, 'Tag 5'!B61, Feb!$H$4:$H$4000)</f>
        <v>0</v>
      </c>
      <c r="E61" s="8">
        <f>SUMIF(Mar!$O$4:$O$4000, 'Tag 5'!B61, Mar!$H$4:$H$4000)</f>
        <v>0</v>
      </c>
      <c r="F61" s="8">
        <f>SUMIF(Apr!$O$4:$O$4000, 'Tag 5'!B61, Apr!$H$4:$H$4000)</f>
        <v>0</v>
      </c>
      <c r="G61" s="8">
        <f>SUMIF(May!$O$4:$O$4000, 'Tag 5'!B61, May!$H$4:$H$4000)</f>
        <v>0</v>
      </c>
      <c r="H61" s="8">
        <f>SUMIF(Jun!$O$4:$O$4000, 'Tag 5'!B61, Jun!$H$4:$H$4000)</f>
        <v>0</v>
      </c>
      <c r="I61" s="8">
        <f>SUMIF(Jul!$O$4:$O$4000, 'Tag 5'!B61, Jul!$H$4:$H$4000)</f>
        <v>0</v>
      </c>
      <c r="J61" s="8">
        <f>SUMIF(Aug!$O$4:$O$4000, 'Tag 5'!B61, Aug!$H$4:$H$4000)</f>
        <v>0</v>
      </c>
      <c r="K61" s="8">
        <f>SUMIF(Sep!$O$4:$O$4000, 'Tag 5'!B61, Sep!$H$4:$H$4000)</f>
        <v>0</v>
      </c>
      <c r="L61" s="8">
        <f>SUMIF(Oct!$O$4:$O$4000, 'Tag 5'!B61, Oct!$H$4:$H$4000)</f>
        <v>0</v>
      </c>
      <c r="M61" s="8">
        <f>SUMIF(Nov!$O$4:$O$4000, 'Tag 5'!B61, Nov!$H$4:$H$4000)</f>
        <v>0</v>
      </c>
      <c r="N61" s="8">
        <f>SUMIF(Dec!$O$4:$O$4000, 'Tag 5'!B61, Dec!$H$4:$H$4000)</f>
        <v>0</v>
      </c>
      <c r="O61" s="1">
        <f t="shared" si="0"/>
        <v>0</v>
      </c>
    </row>
    <row r="62" spans="2:15" x14ac:dyDescent="0.2">
      <c r="B62" s="21">
        <f>Tags!N62</f>
        <v>0</v>
      </c>
      <c r="C62" s="8">
        <f>SUMIF(Jan!$O$4:$O$4000, 'Tag 5'!B62, Jan!$H$4:$H$4000)</f>
        <v>0</v>
      </c>
      <c r="D62" s="8">
        <f>SUMIF(Feb!$O$4:$O$4000, 'Tag 5'!B62, Feb!$H$4:$H$4000)</f>
        <v>0</v>
      </c>
      <c r="E62" s="8">
        <f>SUMIF(Mar!$O$4:$O$4000, 'Tag 5'!B62, Mar!$H$4:$H$4000)</f>
        <v>0</v>
      </c>
      <c r="F62" s="8">
        <f>SUMIF(Apr!$O$4:$O$4000, 'Tag 5'!B62, Apr!$H$4:$H$4000)</f>
        <v>0</v>
      </c>
      <c r="G62" s="8">
        <f>SUMIF(May!$O$4:$O$4000, 'Tag 5'!B62, May!$H$4:$H$4000)</f>
        <v>0</v>
      </c>
      <c r="H62" s="8">
        <f>SUMIF(Jun!$O$4:$O$4000, 'Tag 5'!B62, Jun!$H$4:$H$4000)</f>
        <v>0</v>
      </c>
      <c r="I62" s="8">
        <f>SUMIF(Jul!$O$4:$O$4000, 'Tag 5'!B62, Jul!$H$4:$H$4000)</f>
        <v>0</v>
      </c>
      <c r="J62" s="8">
        <f>SUMIF(Aug!$O$4:$O$4000, 'Tag 5'!B62, Aug!$H$4:$H$4000)</f>
        <v>0</v>
      </c>
      <c r="K62" s="8">
        <f>SUMIF(Sep!$O$4:$O$4000, 'Tag 5'!B62, Sep!$H$4:$H$4000)</f>
        <v>0</v>
      </c>
      <c r="L62" s="8">
        <f>SUMIF(Oct!$O$4:$O$4000, 'Tag 5'!B62, Oct!$H$4:$H$4000)</f>
        <v>0</v>
      </c>
      <c r="M62" s="8">
        <f>SUMIF(Nov!$O$4:$O$4000, 'Tag 5'!B62, Nov!$H$4:$H$4000)</f>
        <v>0</v>
      </c>
      <c r="N62" s="8">
        <f>SUMIF(Dec!$O$4:$O$4000, 'Tag 5'!B62, Dec!$H$4:$H$4000)</f>
        <v>0</v>
      </c>
      <c r="O62" s="1">
        <f t="shared" si="0"/>
        <v>0</v>
      </c>
    </row>
    <row r="63" spans="2:15" x14ac:dyDescent="0.2">
      <c r="B63" s="21">
        <f>Tags!N63</f>
        <v>0</v>
      </c>
      <c r="C63" s="8">
        <f>SUMIF(Jan!$O$4:$O$4000, 'Tag 5'!B63, Jan!$H$4:$H$4000)</f>
        <v>0</v>
      </c>
      <c r="D63" s="8">
        <f>SUMIF(Feb!$O$4:$O$4000, 'Tag 5'!B63, Feb!$H$4:$H$4000)</f>
        <v>0</v>
      </c>
      <c r="E63" s="8">
        <f>SUMIF(Mar!$O$4:$O$4000, 'Tag 5'!B63, Mar!$H$4:$H$4000)</f>
        <v>0</v>
      </c>
      <c r="F63" s="8">
        <f>SUMIF(Apr!$O$4:$O$4000, 'Tag 5'!B63, Apr!$H$4:$H$4000)</f>
        <v>0</v>
      </c>
      <c r="G63" s="8">
        <f>SUMIF(May!$O$4:$O$4000, 'Tag 5'!B63, May!$H$4:$H$4000)</f>
        <v>0</v>
      </c>
      <c r="H63" s="8">
        <f>SUMIF(Jun!$O$4:$O$4000, 'Tag 5'!B63, Jun!$H$4:$H$4000)</f>
        <v>0</v>
      </c>
      <c r="I63" s="8">
        <f>SUMIF(Jul!$O$4:$O$4000, 'Tag 5'!B63, Jul!$H$4:$H$4000)</f>
        <v>0</v>
      </c>
      <c r="J63" s="8">
        <f>SUMIF(Aug!$O$4:$O$4000, 'Tag 5'!B63, Aug!$H$4:$H$4000)</f>
        <v>0</v>
      </c>
      <c r="K63" s="8">
        <f>SUMIF(Sep!$O$4:$O$4000, 'Tag 5'!B63, Sep!$H$4:$H$4000)</f>
        <v>0</v>
      </c>
      <c r="L63" s="8">
        <f>SUMIF(Oct!$O$4:$O$4000, 'Tag 5'!B63, Oct!$H$4:$H$4000)</f>
        <v>0</v>
      </c>
      <c r="M63" s="8">
        <f>SUMIF(Nov!$O$4:$O$4000, 'Tag 5'!B63, Nov!$H$4:$H$4000)</f>
        <v>0</v>
      </c>
      <c r="N63" s="8">
        <f>SUMIF(Dec!$O$4:$O$4000, 'Tag 5'!B63, Dec!$H$4:$H$4000)</f>
        <v>0</v>
      </c>
      <c r="O63" s="1">
        <f t="shared" si="0"/>
        <v>0</v>
      </c>
    </row>
    <row r="64" spans="2:15" x14ac:dyDescent="0.2">
      <c r="B64" s="21">
        <f>Tags!N64</f>
        <v>0</v>
      </c>
      <c r="C64" s="8">
        <f>SUMIF(Jan!$O$4:$O$4000, 'Tag 5'!B64, Jan!$H$4:$H$4000)</f>
        <v>0</v>
      </c>
      <c r="D64" s="8">
        <f>SUMIF(Feb!$O$4:$O$4000, 'Tag 5'!B64, Feb!$H$4:$H$4000)</f>
        <v>0</v>
      </c>
      <c r="E64" s="8">
        <f>SUMIF(Mar!$O$4:$O$4000, 'Tag 5'!B64, Mar!$H$4:$H$4000)</f>
        <v>0</v>
      </c>
      <c r="F64" s="8">
        <f>SUMIF(Apr!$O$4:$O$4000, 'Tag 5'!B64, Apr!$H$4:$H$4000)</f>
        <v>0</v>
      </c>
      <c r="G64" s="8">
        <f>SUMIF(May!$O$4:$O$4000, 'Tag 5'!B64, May!$H$4:$H$4000)</f>
        <v>0</v>
      </c>
      <c r="H64" s="8">
        <f>SUMIF(Jun!$O$4:$O$4000, 'Tag 5'!B64, Jun!$H$4:$H$4000)</f>
        <v>0</v>
      </c>
      <c r="I64" s="8">
        <f>SUMIF(Jul!$O$4:$O$4000, 'Tag 5'!B64, Jul!$H$4:$H$4000)</f>
        <v>0</v>
      </c>
      <c r="J64" s="8">
        <f>SUMIF(Aug!$O$4:$O$4000, 'Tag 5'!B64, Aug!$H$4:$H$4000)</f>
        <v>0</v>
      </c>
      <c r="K64" s="8">
        <f>SUMIF(Sep!$O$4:$O$4000, 'Tag 5'!B64, Sep!$H$4:$H$4000)</f>
        <v>0</v>
      </c>
      <c r="L64" s="8">
        <f>SUMIF(Oct!$O$4:$O$4000, 'Tag 5'!B64, Oct!$H$4:$H$4000)</f>
        <v>0</v>
      </c>
      <c r="M64" s="8">
        <f>SUMIF(Nov!$O$4:$O$4000, 'Tag 5'!B64, Nov!$H$4:$H$4000)</f>
        <v>0</v>
      </c>
      <c r="N64" s="8">
        <f>SUMIF(Dec!$O$4:$O$4000, 'Tag 5'!B64, Dec!$H$4:$H$4000)</f>
        <v>0</v>
      </c>
      <c r="O64" s="1">
        <f t="shared" si="0"/>
        <v>0</v>
      </c>
    </row>
    <row r="65" spans="2:15" x14ac:dyDescent="0.2">
      <c r="B65" s="21">
        <f>Tags!N65</f>
        <v>0</v>
      </c>
      <c r="C65" s="8">
        <f>SUMIF(Jan!$O$4:$O$4000, 'Tag 5'!B65, Jan!$H$4:$H$4000)</f>
        <v>0</v>
      </c>
      <c r="D65" s="8">
        <f>SUMIF(Feb!$O$4:$O$4000, 'Tag 5'!B65, Feb!$H$4:$H$4000)</f>
        <v>0</v>
      </c>
      <c r="E65" s="8">
        <f>SUMIF(Mar!$O$4:$O$4000, 'Tag 5'!B65, Mar!$H$4:$H$4000)</f>
        <v>0</v>
      </c>
      <c r="F65" s="8">
        <f>SUMIF(Apr!$O$4:$O$4000, 'Tag 5'!B65, Apr!$H$4:$H$4000)</f>
        <v>0</v>
      </c>
      <c r="G65" s="8">
        <f>SUMIF(May!$O$4:$O$4000, 'Tag 5'!B65, May!$H$4:$H$4000)</f>
        <v>0</v>
      </c>
      <c r="H65" s="8">
        <f>SUMIF(Jun!$O$4:$O$4000, 'Tag 5'!B65, Jun!$H$4:$H$4000)</f>
        <v>0</v>
      </c>
      <c r="I65" s="8">
        <f>SUMIF(Jul!$O$4:$O$4000, 'Tag 5'!B65, Jul!$H$4:$H$4000)</f>
        <v>0</v>
      </c>
      <c r="J65" s="8">
        <f>SUMIF(Aug!$O$4:$O$4000, 'Tag 5'!B65, Aug!$H$4:$H$4000)</f>
        <v>0</v>
      </c>
      <c r="K65" s="8">
        <f>SUMIF(Sep!$O$4:$O$4000, 'Tag 5'!B65, Sep!$H$4:$H$4000)</f>
        <v>0</v>
      </c>
      <c r="L65" s="8">
        <f>SUMIF(Oct!$O$4:$O$4000, 'Tag 5'!B65, Oct!$H$4:$H$4000)</f>
        <v>0</v>
      </c>
      <c r="M65" s="8">
        <f>SUMIF(Nov!$O$4:$O$4000, 'Tag 5'!B65, Nov!$H$4:$H$4000)</f>
        <v>0</v>
      </c>
      <c r="N65" s="8">
        <f>SUMIF(Dec!$O$4:$O$4000, 'Tag 5'!B65, Dec!$H$4:$H$4000)</f>
        <v>0</v>
      </c>
      <c r="O65" s="1">
        <f t="shared" si="0"/>
        <v>0</v>
      </c>
    </row>
    <row r="66" spans="2:15" x14ac:dyDescent="0.2">
      <c r="B66" s="21">
        <f>Tags!N66</f>
        <v>0</v>
      </c>
      <c r="C66" s="8">
        <f>SUMIF(Jan!$O$4:$O$4000, 'Tag 5'!B66, Jan!$H$4:$H$4000)</f>
        <v>0</v>
      </c>
      <c r="D66" s="8">
        <f>SUMIF(Feb!$O$4:$O$4000, 'Tag 5'!B66, Feb!$H$4:$H$4000)</f>
        <v>0</v>
      </c>
      <c r="E66" s="8">
        <f>SUMIF(Mar!$O$4:$O$4000, 'Tag 5'!B66, Mar!$H$4:$H$4000)</f>
        <v>0</v>
      </c>
      <c r="F66" s="8">
        <f>SUMIF(Apr!$O$4:$O$4000, 'Tag 5'!B66, Apr!$H$4:$H$4000)</f>
        <v>0</v>
      </c>
      <c r="G66" s="8">
        <f>SUMIF(May!$O$4:$O$4000, 'Tag 5'!B66, May!$H$4:$H$4000)</f>
        <v>0</v>
      </c>
      <c r="H66" s="8">
        <f>SUMIF(Jun!$O$4:$O$4000, 'Tag 5'!B66, Jun!$H$4:$H$4000)</f>
        <v>0</v>
      </c>
      <c r="I66" s="8">
        <f>SUMIF(Jul!$O$4:$O$4000, 'Tag 5'!B66, Jul!$H$4:$H$4000)</f>
        <v>0</v>
      </c>
      <c r="J66" s="8">
        <f>SUMIF(Aug!$O$4:$O$4000, 'Tag 5'!B66, Aug!$H$4:$H$4000)</f>
        <v>0</v>
      </c>
      <c r="K66" s="8">
        <f>SUMIF(Sep!$O$4:$O$4000, 'Tag 5'!B66, Sep!$H$4:$H$4000)</f>
        <v>0</v>
      </c>
      <c r="L66" s="8">
        <f>SUMIF(Oct!$O$4:$O$4000, 'Tag 5'!B66, Oct!$H$4:$H$4000)</f>
        <v>0</v>
      </c>
      <c r="M66" s="8">
        <f>SUMIF(Nov!$O$4:$O$4000, 'Tag 5'!B66, Nov!$H$4:$H$4000)</f>
        <v>0</v>
      </c>
      <c r="N66" s="8">
        <f>SUMIF(Dec!$O$4:$O$4000, 'Tag 5'!B66, Dec!$H$4:$H$4000)</f>
        <v>0</v>
      </c>
      <c r="O66" s="1">
        <f t="shared" si="0"/>
        <v>0</v>
      </c>
    </row>
    <row r="67" spans="2:15" x14ac:dyDescent="0.2">
      <c r="B67" s="21">
        <f>Tags!N67</f>
        <v>0</v>
      </c>
      <c r="C67" s="8">
        <f>SUMIF(Jan!$O$4:$O$4000, 'Tag 5'!B67, Jan!$H$4:$H$4000)</f>
        <v>0</v>
      </c>
      <c r="D67" s="8">
        <f>SUMIF(Feb!$O$4:$O$4000, 'Tag 5'!B67, Feb!$H$4:$H$4000)</f>
        <v>0</v>
      </c>
      <c r="E67" s="8">
        <f>SUMIF(Mar!$O$4:$O$4000, 'Tag 5'!B67, Mar!$H$4:$H$4000)</f>
        <v>0</v>
      </c>
      <c r="F67" s="8">
        <f>SUMIF(Apr!$O$4:$O$4000, 'Tag 5'!B67, Apr!$H$4:$H$4000)</f>
        <v>0</v>
      </c>
      <c r="G67" s="8">
        <f>SUMIF(May!$O$4:$O$4000, 'Tag 5'!B67, May!$H$4:$H$4000)</f>
        <v>0</v>
      </c>
      <c r="H67" s="8">
        <f>SUMIF(Jun!$O$4:$O$4000, 'Tag 5'!B67, Jun!$H$4:$H$4000)</f>
        <v>0</v>
      </c>
      <c r="I67" s="8">
        <f>SUMIF(Jul!$O$4:$O$4000, 'Tag 5'!B67, Jul!$H$4:$H$4000)</f>
        <v>0</v>
      </c>
      <c r="J67" s="8">
        <f>SUMIF(Aug!$O$4:$O$4000, 'Tag 5'!B67, Aug!$H$4:$H$4000)</f>
        <v>0</v>
      </c>
      <c r="K67" s="8">
        <f>SUMIF(Sep!$O$4:$O$4000, 'Tag 5'!B67, Sep!$H$4:$H$4000)</f>
        <v>0</v>
      </c>
      <c r="L67" s="8">
        <f>SUMIF(Oct!$O$4:$O$4000, 'Tag 5'!B67, Oct!$H$4:$H$4000)</f>
        <v>0</v>
      </c>
      <c r="M67" s="8">
        <f>SUMIF(Nov!$O$4:$O$4000, 'Tag 5'!B67, Nov!$H$4:$H$4000)</f>
        <v>0</v>
      </c>
      <c r="N67" s="8">
        <f>SUMIF(Dec!$O$4:$O$4000, 'Tag 5'!B67, Dec!$H$4:$H$4000)</f>
        <v>0</v>
      </c>
      <c r="O67" s="1">
        <f t="shared" si="0"/>
        <v>0</v>
      </c>
    </row>
    <row r="68" spans="2:15" x14ac:dyDescent="0.2">
      <c r="B68" s="21">
        <f>Tags!N68</f>
        <v>0</v>
      </c>
      <c r="C68" s="8">
        <f>SUMIF(Jan!$O$4:$O$4000, 'Tag 5'!B68, Jan!$H$4:$H$4000)</f>
        <v>0</v>
      </c>
      <c r="D68" s="8">
        <f>SUMIF(Feb!$O$4:$O$4000, 'Tag 5'!B68, Feb!$H$4:$H$4000)</f>
        <v>0</v>
      </c>
      <c r="E68" s="8">
        <f>SUMIF(Mar!$O$4:$O$4000, 'Tag 5'!B68, Mar!$H$4:$H$4000)</f>
        <v>0</v>
      </c>
      <c r="F68" s="8">
        <f>SUMIF(Apr!$O$4:$O$4000, 'Tag 5'!B68, Apr!$H$4:$H$4000)</f>
        <v>0</v>
      </c>
      <c r="G68" s="8">
        <f>SUMIF(May!$O$4:$O$4000, 'Tag 5'!B68, May!$H$4:$H$4000)</f>
        <v>0</v>
      </c>
      <c r="H68" s="8">
        <f>SUMIF(Jun!$O$4:$O$4000, 'Tag 5'!B68, Jun!$H$4:$H$4000)</f>
        <v>0</v>
      </c>
      <c r="I68" s="8">
        <f>SUMIF(Jul!$O$4:$O$4000, 'Tag 5'!B68, Jul!$H$4:$H$4000)</f>
        <v>0</v>
      </c>
      <c r="J68" s="8">
        <f>SUMIF(Aug!$O$4:$O$4000, 'Tag 5'!B68, Aug!$H$4:$H$4000)</f>
        <v>0</v>
      </c>
      <c r="K68" s="8">
        <f>SUMIF(Sep!$O$4:$O$4000, 'Tag 5'!B68, Sep!$H$4:$H$4000)</f>
        <v>0</v>
      </c>
      <c r="L68" s="8">
        <f>SUMIF(Oct!$O$4:$O$4000, 'Tag 5'!B68, Oct!$H$4:$H$4000)</f>
        <v>0</v>
      </c>
      <c r="M68" s="8">
        <f>SUMIF(Nov!$O$4:$O$4000, 'Tag 5'!B68, Nov!$H$4:$H$4000)</f>
        <v>0</v>
      </c>
      <c r="N68" s="8">
        <f>SUMIF(Dec!$O$4:$O$4000, 'Tag 5'!B68, Dec!$H$4:$H$4000)</f>
        <v>0</v>
      </c>
      <c r="O68" s="1">
        <f t="shared" ref="O68:O131" si="1">SUM(C68:N68)</f>
        <v>0</v>
      </c>
    </row>
    <row r="69" spans="2:15" x14ac:dyDescent="0.2">
      <c r="B69" s="21">
        <f>Tags!N69</f>
        <v>0</v>
      </c>
      <c r="C69" s="8">
        <f>SUMIF(Jan!$O$4:$O$4000, 'Tag 5'!B69, Jan!$H$4:$H$4000)</f>
        <v>0</v>
      </c>
      <c r="D69" s="8">
        <f>SUMIF(Feb!$O$4:$O$4000, 'Tag 5'!B69, Feb!$H$4:$H$4000)</f>
        <v>0</v>
      </c>
      <c r="E69" s="8">
        <f>SUMIF(Mar!$O$4:$O$4000, 'Tag 5'!B69, Mar!$H$4:$H$4000)</f>
        <v>0</v>
      </c>
      <c r="F69" s="8">
        <f>SUMIF(Apr!$O$4:$O$4000, 'Tag 5'!B69, Apr!$H$4:$H$4000)</f>
        <v>0</v>
      </c>
      <c r="G69" s="8">
        <f>SUMIF(May!$O$4:$O$4000, 'Tag 5'!B69, May!$H$4:$H$4000)</f>
        <v>0</v>
      </c>
      <c r="H69" s="8">
        <f>SUMIF(Jun!$O$4:$O$4000, 'Tag 5'!B69, Jun!$H$4:$H$4000)</f>
        <v>0</v>
      </c>
      <c r="I69" s="8">
        <f>SUMIF(Jul!$O$4:$O$4000, 'Tag 5'!B69, Jul!$H$4:$H$4000)</f>
        <v>0</v>
      </c>
      <c r="J69" s="8">
        <f>SUMIF(Aug!$O$4:$O$4000, 'Tag 5'!B69, Aug!$H$4:$H$4000)</f>
        <v>0</v>
      </c>
      <c r="K69" s="8">
        <f>SUMIF(Sep!$O$4:$O$4000, 'Tag 5'!B69, Sep!$H$4:$H$4000)</f>
        <v>0</v>
      </c>
      <c r="L69" s="8">
        <f>SUMIF(Oct!$O$4:$O$4000, 'Tag 5'!B69, Oct!$H$4:$H$4000)</f>
        <v>0</v>
      </c>
      <c r="M69" s="8">
        <f>SUMIF(Nov!$O$4:$O$4000, 'Tag 5'!B69, Nov!$H$4:$H$4000)</f>
        <v>0</v>
      </c>
      <c r="N69" s="8">
        <f>SUMIF(Dec!$O$4:$O$4000, 'Tag 5'!B69, Dec!$H$4:$H$4000)</f>
        <v>0</v>
      </c>
      <c r="O69" s="1">
        <f t="shared" si="1"/>
        <v>0</v>
      </c>
    </row>
    <row r="70" spans="2:15" x14ac:dyDescent="0.2">
      <c r="B70" s="21">
        <f>Tags!N70</f>
        <v>0</v>
      </c>
      <c r="C70" s="8">
        <f>SUMIF(Jan!$O$4:$O$4000, 'Tag 5'!B70, Jan!$H$4:$H$4000)</f>
        <v>0</v>
      </c>
      <c r="D70" s="8">
        <f>SUMIF(Feb!$O$4:$O$4000, 'Tag 5'!B70, Feb!$H$4:$H$4000)</f>
        <v>0</v>
      </c>
      <c r="E70" s="8">
        <f>SUMIF(Mar!$O$4:$O$4000, 'Tag 5'!B70, Mar!$H$4:$H$4000)</f>
        <v>0</v>
      </c>
      <c r="F70" s="8">
        <f>SUMIF(Apr!$O$4:$O$4000, 'Tag 5'!B70, Apr!$H$4:$H$4000)</f>
        <v>0</v>
      </c>
      <c r="G70" s="8">
        <f>SUMIF(May!$O$4:$O$4000, 'Tag 5'!B70, May!$H$4:$H$4000)</f>
        <v>0</v>
      </c>
      <c r="H70" s="8">
        <f>SUMIF(Jun!$O$4:$O$4000, 'Tag 5'!B70, Jun!$H$4:$H$4000)</f>
        <v>0</v>
      </c>
      <c r="I70" s="8">
        <f>SUMIF(Jul!$O$4:$O$4000, 'Tag 5'!B70, Jul!$H$4:$H$4000)</f>
        <v>0</v>
      </c>
      <c r="J70" s="8">
        <f>SUMIF(Aug!$O$4:$O$4000, 'Tag 5'!B70, Aug!$H$4:$H$4000)</f>
        <v>0</v>
      </c>
      <c r="K70" s="8">
        <f>SUMIF(Sep!$O$4:$O$4000, 'Tag 5'!B70, Sep!$H$4:$H$4000)</f>
        <v>0</v>
      </c>
      <c r="L70" s="8">
        <f>SUMIF(Oct!$O$4:$O$4000, 'Tag 5'!B70, Oct!$H$4:$H$4000)</f>
        <v>0</v>
      </c>
      <c r="M70" s="8">
        <f>SUMIF(Nov!$O$4:$O$4000, 'Tag 5'!B70, Nov!$H$4:$H$4000)</f>
        <v>0</v>
      </c>
      <c r="N70" s="8">
        <f>SUMIF(Dec!$O$4:$O$4000, 'Tag 5'!B70, Dec!$H$4:$H$4000)</f>
        <v>0</v>
      </c>
      <c r="O70" s="1">
        <f t="shared" si="1"/>
        <v>0</v>
      </c>
    </row>
    <row r="71" spans="2:15" x14ac:dyDescent="0.2">
      <c r="B71" s="21">
        <f>Tags!N71</f>
        <v>0</v>
      </c>
      <c r="C71" s="8">
        <f>SUMIF(Jan!$O$4:$O$4000, 'Tag 5'!B71, Jan!$H$4:$H$4000)</f>
        <v>0</v>
      </c>
      <c r="D71" s="8">
        <f>SUMIF(Feb!$O$4:$O$4000, 'Tag 5'!B71, Feb!$H$4:$H$4000)</f>
        <v>0</v>
      </c>
      <c r="E71" s="8">
        <f>SUMIF(Mar!$O$4:$O$4000, 'Tag 5'!B71, Mar!$H$4:$H$4000)</f>
        <v>0</v>
      </c>
      <c r="F71" s="8">
        <f>SUMIF(Apr!$O$4:$O$4000, 'Tag 5'!B71, Apr!$H$4:$H$4000)</f>
        <v>0</v>
      </c>
      <c r="G71" s="8">
        <f>SUMIF(May!$O$4:$O$4000, 'Tag 5'!B71, May!$H$4:$H$4000)</f>
        <v>0</v>
      </c>
      <c r="H71" s="8">
        <f>SUMIF(Jun!$O$4:$O$4000, 'Tag 5'!B71, Jun!$H$4:$H$4000)</f>
        <v>0</v>
      </c>
      <c r="I71" s="8">
        <f>SUMIF(Jul!$O$4:$O$4000, 'Tag 5'!B71, Jul!$H$4:$H$4000)</f>
        <v>0</v>
      </c>
      <c r="J71" s="8">
        <f>SUMIF(Aug!$O$4:$O$4000, 'Tag 5'!B71, Aug!$H$4:$H$4000)</f>
        <v>0</v>
      </c>
      <c r="K71" s="8">
        <f>SUMIF(Sep!$O$4:$O$4000, 'Tag 5'!B71, Sep!$H$4:$H$4000)</f>
        <v>0</v>
      </c>
      <c r="L71" s="8">
        <f>SUMIF(Oct!$O$4:$O$4000, 'Tag 5'!B71, Oct!$H$4:$H$4000)</f>
        <v>0</v>
      </c>
      <c r="M71" s="8">
        <f>SUMIF(Nov!$O$4:$O$4000, 'Tag 5'!B71, Nov!$H$4:$H$4000)</f>
        <v>0</v>
      </c>
      <c r="N71" s="8">
        <f>SUMIF(Dec!$O$4:$O$4000, 'Tag 5'!B71, Dec!$H$4:$H$4000)</f>
        <v>0</v>
      </c>
      <c r="O71" s="1">
        <f t="shared" si="1"/>
        <v>0</v>
      </c>
    </row>
    <row r="72" spans="2:15" x14ac:dyDescent="0.2">
      <c r="B72" s="21">
        <f>Tags!N72</f>
        <v>0</v>
      </c>
      <c r="C72" s="8">
        <f>SUMIF(Jan!$O$4:$O$4000, 'Tag 5'!B72, Jan!$H$4:$H$4000)</f>
        <v>0</v>
      </c>
      <c r="D72" s="8">
        <f>SUMIF(Feb!$O$4:$O$4000, 'Tag 5'!B72, Feb!$H$4:$H$4000)</f>
        <v>0</v>
      </c>
      <c r="E72" s="8">
        <f>SUMIF(Mar!$O$4:$O$4000, 'Tag 5'!B72, Mar!$H$4:$H$4000)</f>
        <v>0</v>
      </c>
      <c r="F72" s="8">
        <f>SUMIF(Apr!$O$4:$O$4000, 'Tag 5'!B72, Apr!$H$4:$H$4000)</f>
        <v>0</v>
      </c>
      <c r="G72" s="8">
        <f>SUMIF(May!$O$4:$O$4000, 'Tag 5'!B72, May!$H$4:$H$4000)</f>
        <v>0</v>
      </c>
      <c r="H72" s="8">
        <f>SUMIF(Jun!$O$4:$O$4000, 'Tag 5'!B72, Jun!$H$4:$H$4000)</f>
        <v>0</v>
      </c>
      <c r="I72" s="8">
        <f>SUMIF(Jul!$O$4:$O$4000, 'Tag 5'!B72, Jul!$H$4:$H$4000)</f>
        <v>0</v>
      </c>
      <c r="J72" s="8">
        <f>SUMIF(Aug!$O$4:$O$4000, 'Tag 5'!B72, Aug!$H$4:$H$4000)</f>
        <v>0</v>
      </c>
      <c r="K72" s="8">
        <f>SUMIF(Sep!$O$4:$O$4000, 'Tag 5'!B72, Sep!$H$4:$H$4000)</f>
        <v>0</v>
      </c>
      <c r="L72" s="8">
        <f>SUMIF(Oct!$O$4:$O$4000, 'Tag 5'!B72, Oct!$H$4:$H$4000)</f>
        <v>0</v>
      </c>
      <c r="M72" s="8">
        <f>SUMIF(Nov!$O$4:$O$4000, 'Tag 5'!B72, Nov!$H$4:$H$4000)</f>
        <v>0</v>
      </c>
      <c r="N72" s="8">
        <f>SUMIF(Dec!$O$4:$O$4000, 'Tag 5'!B72, Dec!$H$4:$H$4000)</f>
        <v>0</v>
      </c>
      <c r="O72" s="1">
        <f t="shared" si="1"/>
        <v>0</v>
      </c>
    </row>
    <row r="73" spans="2:15" x14ac:dyDescent="0.2">
      <c r="B73" s="21">
        <f>Tags!N73</f>
        <v>0</v>
      </c>
      <c r="C73" s="8">
        <f>SUMIF(Jan!$O$4:$O$4000, 'Tag 5'!B73, Jan!$H$4:$H$4000)</f>
        <v>0</v>
      </c>
      <c r="D73" s="8">
        <f>SUMIF(Feb!$O$4:$O$4000, 'Tag 5'!B73, Feb!$H$4:$H$4000)</f>
        <v>0</v>
      </c>
      <c r="E73" s="8">
        <f>SUMIF(Mar!$O$4:$O$4000, 'Tag 5'!B73, Mar!$H$4:$H$4000)</f>
        <v>0</v>
      </c>
      <c r="F73" s="8">
        <f>SUMIF(Apr!$O$4:$O$4000, 'Tag 5'!B73, Apr!$H$4:$H$4000)</f>
        <v>0</v>
      </c>
      <c r="G73" s="8">
        <f>SUMIF(May!$O$4:$O$4000, 'Tag 5'!B73, May!$H$4:$H$4000)</f>
        <v>0</v>
      </c>
      <c r="H73" s="8">
        <f>SUMIF(Jun!$O$4:$O$4000, 'Tag 5'!B73, Jun!$H$4:$H$4000)</f>
        <v>0</v>
      </c>
      <c r="I73" s="8">
        <f>SUMIF(Jul!$O$4:$O$4000, 'Tag 5'!B73, Jul!$H$4:$H$4000)</f>
        <v>0</v>
      </c>
      <c r="J73" s="8">
        <f>SUMIF(Aug!$O$4:$O$4000, 'Tag 5'!B73, Aug!$H$4:$H$4000)</f>
        <v>0</v>
      </c>
      <c r="K73" s="8">
        <f>SUMIF(Sep!$O$4:$O$4000, 'Tag 5'!B73, Sep!$H$4:$H$4000)</f>
        <v>0</v>
      </c>
      <c r="L73" s="8">
        <f>SUMIF(Oct!$O$4:$O$4000, 'Tag 5'!B73, Oct!$H$4:$H$4000)</f>
        <v>0</v>
      </c>
      <c r="M73" s="8">
        <f>SUMIF(Nov!$O$4:$O$4000, 'Tag 5'!B73, Nov!$H$4:$H$4000)</f>
        <v>0</v>
      </c>
      <c r="N73" s="8">
        <f>SUMIF(Dec!$O$4:$O$4000, 'Tag 5'!B73, Dec!$H$4:$H$4000)</f>
        <v>0</v>
      </c>
      <c r="O73" s="1">
        <f t="shared" si="1"/>
        <v>0</v>
      </c>
    </row>
    <row r="74" spans="2:15" x14ac:dyDescent="0.2">
      <c r="B74" s="21">
        <f>Tags!N74</f>
        <v>0</v>
      </c>
      <c r="C74" s="8">
        <f>SUMIF(Jan!$O$4:$O$4000, 'Tag 5'!B74, Jan!$H$4:$H$4000)</f>
        <v>0</v>
      </c>
      <c r="D74" s="8">
        <f>SUMIF(Feb!$O$4:$O$4000, 'Tag 5'!B74, Feb!$H$4:$H$4000)</f>
        <v>0</v>
      </c>
      <c r="E74" s="8">
        <f>SUMIF(Mar!$O$4:$O$4000, 'Tag 5'!B74, Mar!$H$4:$H$4000)</f>
        <v>0</v>
      </c>
      <c r="F74" s="8">
        <f>SUMIF(Apr!$O$4:$O$4000, 'Tag 5'!B74, Apr!$H$4:$H$4000)</f>
        <v>0</v>
      </c>
      <c r="G74" s="8">
        <f>SUMIF(May!$O$4:$O$4000, 'Tag 5'!B74, May!$H$4:$H$4000)</f>
        <v>0</v>
      </c>
      <c r="H74" s="8">
        <f>SUMIF(Jun!$O$4:$O$4000, 'Tag 5'!B74, Jun!$H$4:$H$4000)</f>
        <v>0</v>
      </c>
      <c r="I74" s="8">
        <f>SUMIF(Jul!$O$4:$O$4000, 'Tag 5'!B74, Jul!$H$4:$H$4000)</f>
        <v>0</v>
      </c>
      <c r="J74" s="8">
        <f>SUMIF(Aug!$O$4:$O$4000, 'Tag 5'!B74, Aug!$H$4:$H$4000)</f>
        <v>0</v>
      </c>
      <c r="K74" s="8">
        <f>SUMIF(Sep!$O$4:$O$4000, 'Tag 5'!B74, Sep!$H$4:$H$4000)</f>
        <v>0</v>
      </c>
      <c r="L74" s="8">
        <f>SUMIF(Oct!$O$4:$O$4000, 'Tag 5'!B74, Oct!$H$4:$H$4000)</f>
        <v>0</v>
      </c>
      <c r="M74" s="8">
        <f>SUMIF(Nov!$O$4:$O$4000, 'Tag 5'!B74, Nov!$H$4:$H$4000)</f>
        <v>0</v>
      </c>
      <c r="N74" s="8">
        <f>SUMIF(Dec!$O$4:$O$4000, 'Tag 5'!B74, Dec!$H$4:$H$4000)</f>
        <v>0</v>
      </c>
      <c r="O74" s="1">
        <f t="shared" si="1"/>
        <v>0</v>
      </c>
    </row>
    <row r="75" spans="2:15" x14ac:dyDescent="0.2">
      <c r="B75" s="21">
        <f>Tags!N75</f>
        <v>0</v>
      </c>
      <c r="C75" s="8">
        <f>SUMIF(Jan!$O$4:$O$4000, 'Tag 5'!B75, Jan!$H$4:$H$4000)</f>
        <v>0</v>
      </c>
      <c r="D75" s="8">
        <f>SUMIF(Feb!$O$4:$O$4000, 'Tag 5'!B75, Feb!$H$4:$H$4000)</f>
        <v>0</v>
      </c>
      <c r="E75" s="8">
        <f>SUMIF(Mar!$O$4:$O$4000, 'Tag 5'!B75, Mar!$H$4:$H$4000)</f>
        <v>0</v>
      </c>
      <c r="F75" s="8">
        <f>SUMIF(Apr!$O$4:$O$4000, 'Tag 5'!B75, Apr!$H$4:$H$4000)</f>
        <v>0</v>
      </c>
      <c r="G75" s="8">
        <f>SUMIF(May!$O$4:$O$4000, 'Tag 5'!B75, May!$H$4:$H$4000)</f>
        <v>0</v>
      </c>
      <c r="H75" s="8">
        <f>SUMIF(Jun!$O$4:$O$4000, 'Tag 5'!B75, Jun!$H$4:$H$4000)</f>
        <v>0</v>
      </c>
      <c r="I75" s="8">
        <f>SUMIF(Jul!$O$4:$O$4000, 'Tag 5'!B75, Jul!$H$4:$H$4000)</f>
        <v>0</v>
      </c>
      <c r="J75" s="8">
        <f>SUMIF(Aug!$O$4:$O$4000, 'Tag 5'!B75, Aug!$H$4:$H$4000)</f>
        <v>0</v>
      </c>
      <c r="K75" s="8">
        <f>SUMIF(Sep!$O$4:$O$4000, 'Tag 5'!B75, Sep!$H$4:$H$4000)</f>
        <v>0</v>
      </c>
      <c r="L75" s="8">
        <f>SUMIF(Oct!$O$4:$O$4000, 'Tag 5'!B75, Oct!$H$4:$H$4000)</f>
        <v>0</v>
      </c>
      <c r="M75" s="8">
        <f>SUMIF(Nov!$O$4:$O$4000, 'Tag 5'!B75, Nov!$H$4:$H$4000)</f>
        <v>0</v>
      </c>
      <c r="N75" s="8">
        <f>SUMIF(Dec!$O$4:$O$4000, 'Tag 5'!B75, Dec!$H$4:$H$4000)</f>
        <v>0</v>
      </c>
      <c r="O75" s="1">
        <f t="shared" si="1"/>
        <v>0</v>
      </c>
    </row>
    <row r="76" spans="2:15" x14ac:dyDescent="0.2">
      <c r="B76" s="21">
        <f>Tags!N76</f>
        <v>0</v>
      </c>
      <c r="C76" s="8">
        <f>SUMIF(Jan!$O$4:$O$4000, 'Tag 5'!B76, Jan!$H$4:$H$4000)</f>
        <v>0</v>
      </c>
      <c r="D76" s="8">
        <f>SUMIF(Feb!$O$4:$O$4000, 'Tag 5'!B76, Feb!$H$4:$H$4000)</f>
        <v>0</v>
      </c>
      <c r="E76" s="8">
        <f>SUMIF(Mar!$O$4:$O$4000, 'Tag 5'!B76, Mar!$H$4:$H$4000)</f>
        <v>0</v>
      </c>
      <c r="F76" s="8">
        <f>SUMIF(Apr!$O$4:$O$4000, 'Tag 5'!B76, Apr!$H$4:$H$4000)</f>
        <v>0</v>
      </c>
      <c r="G76" s="8">
        <f>SUMIF(May!$O$4:$O$4000, 'Tag 5'!B76, May!$H$4:$H$4000)</f>
        <v>0</v>
      </c>
      <c r="H76" s="8">
        <f>SUMIF(Jun!$O$4:$O$4000, 'Tag 5'!B76, Jun!$H$4:$H$4000)</f>
        <v>0</v>
      </c>
      <c r="I76" s="8">
        <f>SUMIF(Jul!$O$4:$O$4000, 'Tag 5'!B76, Jul!$H$4:$H$4000)</f>
        <v>0</v>
      </c>
      <c r="J76" s="8">
        <f>SUMIF(Aug!$O$4:$O$4000, 'Tag 5'!B76, Aug!$H$4:$H$4000)</f>
        <v>0</v>
      </c>
      <c r="K76" s="8">
        <f>SUMIF(Sep!$O$4:$O$4000, 'Tag 5'!B76, Sep!$H$4:$H$4000)</f>
        <v>0</v>
      </c>
      <c r="L76" s="8">
        <f>SUMIF(Oct!$O$4:$O$4000, 'Tag 5'!B76, Oct!$H$4:$H$4000)</f>
        <v>0</v>
      </c>
      <c r="M76" s="8">
        <f>SUMIF(Nov!$O$4:$O$4000, 'Tag 5'!B76, Nov!$H$4:$H$4000)</f>
        <v>0</v>
      </c>
      <c r="N76" s="8">
        <f>SUMIF(Dec!$O$4:$O$4000, 'Tag 5'!B76, Dec!$H$4:$H$4000)</f>
        <v>0</v>
      </c>
      <c r="O76" s="1">
        <f t="shared" si="1"/>
        <v>0</v>
      </c>
    </row>
    <row r="77" spans="2:15" x14ac:dyDescent="0.2">
      <c r="B77" s="21">
        <f>Tags!N77</f>
        <v>0</v>
      </c>
      <c r="C77" s="8">
        <f>SUMIF(Jan!$O$4:$O$4000, 'Tag 5'!B77, Jan!$H$4:$H$4000)</f>
        <v>0</v>
      </c>
      <c r="D77" s="8">
        <f>SUMIF(Feb!$O$4:$O$4000, 'Tag 5'!B77, Feb!$H$4:$H$4000)</f>
        <v>0</v>
      </c>
      <c r="E77" s="8">
        <f>SUMIF(Mar!$O$4:$O$4000, 'Tag 5'!B77, Mar!$H$4:$H$4000)</f>
        <v>0</v>
      </c>
      <c r="F77" s="8">
        <f>SUMIF(Apr!$O$4:$O$4000, 'Tag 5'!B77, Apr!$H$4:$H$4000)</f>
        <v>0</v>
      </c>
      <c r="G77" s="8">
        <f>SUMIF(May!$O$4:$O$4000, 'Tag 5'!B77, May!$H$4:$H$4000)</f>
        <v>0</v>
      </c>
      <c r="H77" s="8">
        <f>SUMIF(Jun!$O$4:$O$4000, 'Tag 5'!B77, Jun!$H$4:$H$4000)</f>
        <v>0</v>
      </c>
      <c r="I77" s="8">
        <f>SUMIF(Jul!$O$4:$O$4000, 'Tag 5'!B77, Jul!$H$4:$H$4000)</f>
        <v>0</v>
      </c>
      <c r="J77" s="8">
        <f>SUMIF(Aug!$O$4:$O$4000, 'Tag 5'!B77, Aug!$H$4:$H$4000)</f>
        <v>0</v>
      </c>
      <c r="K77" s="8">
        <f>SUMIF(Sep!$O$4:$O$4000, 'Tag 5'!B77, Sep!$H$4:$H$4000)</f>
        <v>0</v>
      </c>
      <c r="L77" s="8">
        <f>SUMIF(Oct!$O$4:$O$4000, 'Tag 5'!B77, Oct!$H$4:$H$4000)</f>
        <v>0</v>
      </c>
      <c r="M77" s="8">
        <f>SUMIF(Nov!$O$4:$O$4000, 'Tag 5'!B77, Nov!$H$4:$H$4000)</f>
        <v>0</v>
      </c>
      <c r="N77" s="8">
        <f>SUMIF(Dec!$O$4:$O$4000, 'Tag 5'!B77, Dec!$H$4:$H$4000)</f>
        <v>0</v>
      </c>
      <c r="O77" s="1">
        <f t="shared" si="1"/>
        <v>0</v>
      </c>
    </row>
    <row r="78" spans="2:15" x14ac:dyDescent="0.2">
      <c r="B78" s="21">
        <f>Tags!N78</f>
        <v>0</v>
      </c>
      <c r="C78" s="8">
        <f>SUMIF(Jan!$O$4:$O$4000, 'Tag 5'!B78, Jan!$H$4:$H$4000)</f>
        <v>0</v>
      </c>
      <c r="D78" s="8">
        <f>SUMIF(Feb!$O$4:$O$4000, 'Tag 5'!B78, Feb!$H$4:$H$4000)</f>
        <v>0</v>
      </c>
      <c r="E78" s="8">
        <f>SUMIF(Mar!$O$4:$O$4000, 'Tag 5'!B78, Mar!$H$4:$H$4000)</f>
        <v>0</v>
      </c>
      <c r="F78" s="8">
        <f>SUMIF(Apr!$O$4:$O$4000, 'Tag 5'!B78, Apr!$H$4:$H$4000)</f>
        <v>0</v>
      </c>
      <c r="G78" s="8">
        <f>SUMIF(May!$O$4:$O$4000, 'Tag 5'!B78, May!$H$4:$H$4000)</f>
        <v>0</v>
      </c>
      <c r="H78" s="8">
        <f>SUMIF(Jun!$O$4:$O$4000, 'Tag 5'!B78, Jun!$H$4:$H$4000)</f>
        <v>0</v>
      </c>
      <c r="I78" s="8">
        <f>SUMIF(Jul!$O$4:$O$4000, 'Tag 5'!B78, Jul!$H$4:$H$4000)</f>
        <v>0</v>
      </c>
      <c r="J78" s="8">
        <f>SUMIF(Aug!$O$4:$O$4000, 'Tag 5'!B78, Aug!$H$4:$H$4000)</f>
        <v>0</v>
      </c>
      <c r="K78" s="8">
        <f>SUMIF(Sep!$O$4:$O$4000, 'Tag 5'!B78, Sep!$H$4:$H$4000)</f>
        <v>0</v>
      </c>
      <c r="L78" s="8">
        <f>SUMIF(Oct!$O$4:$O$4000, 'Tag 5'!B78, Oct!$H$4:$H$4000)</f>
        <v>0</v>
      </c>
      <c r="M78" s="8">
        <f>SUMIF(Nov!$O$4:$O$4000, 'Tag 5'!B78, Nov!$H$4:$H$4000)</f>
        <v>0</v>
      </c>
      <c r="N78" s="8">
        <f>SUMIF(Dec!$O$4:$O$4000, 'Tag 5'!B78, Dec!$H$4:$H$4000)</f>
        <v>0</v>
      </c>
      <c r="O78" s="1">
        <f t="shared" si="1"/>
        <v>0</v>
      </c>
    </row>
    <row r="79" spans="2:15" x14ac:dyDescent="0.2">
      <c r="B79" s="21">
        <f>Tags!N79</f>
        <v>0</v>
      </c>
      <c r="C79" s="8">
        <f>SUMIF(Jan!$O$4:$O$4000, 'Tag 5'!B79, Jan!$H$4:$H$4000)</f>
        <v>0</v>
      </c>
      <c r="D79" s="8">
        <f>SUMIF(Feb!$O$4:$O$4000, 'Tag 5'!B79, Feb!$H$4:$H$4000)</f>
        <v>0</v>
      </c>
      <c r="E79" s="8">
        <f>SUMIF(Mar!$O$4:$O$4000, 'Tag 5'!B79, Mar!$H$4:$H$4000)</f>
        <v>0</v>
      </c>
      <c r="F79" s="8">
        <f>SUMIF(Apr!$O$4:$O$4000, 'Tag 5'!B79, Apr!$H$4:$H$4000)</f>
        <v>0</v>
      </c>
      <c r="G79" s="8">
        <f>SUMIF(May!$O$4:$O$4000, 'Tag 5'!B79, May!$H$4:$H$4000)</f>
        <v>0</v>
      </c>
      <c r="H79" s="8">
        <f>SUMIF(Jun!$O$4:$O$4000, 'Tag 5'!B79, Jun!$H$4:$H$4000)</f>
        <v>0</v>
      </c>
      <c r="I79" s="8">
        <f>SUMIF(Jul!$O$4:$O$4000, 'Tag 5'!B79, Jul!$H$4:$H$4000)</f>
        <v>0</v>
      </c>
      <c r="J79" s="8">
        <f>SUMIF(Aug!$O$4:$O$4000, 'Tag 5'!B79, Aug!$H$4:$H$4000)</f>
        <v>0</v>
      </c>
      <c r="K79" s="8">
        <f>SUMIF(Sep!$O$4:$O$4000, 'Tag 5'!B79, Sep!$H$4:$H$4000)</f>
        <v>0</v>
      </c>
      <c r="L79" s="8">
        <f>SUMIF(Oct!$O$4:$O$4000, 'Tag 5'!B79, Oct!$H$4:$H$4000)</f>
        <v>0</v>
      </c>
      <c r="M79" s="8">
        <f>SUMIF(Nov!$O$4:$O$4000, 'Tag 5'!B79, Nov!$H$4:$H$4000)</f>
        <v>0</v>
      </c>
      <c r="N79" s="8">
        <f>SUMIF(Dec!$O$4:$O$4000, 'Tag 5'!B79, Dec!$H$4:$H$4000)</f>
        <v>0</v>
      </c>
      <c r="O79" s="1">
        <f t="shared" si="1"/>
        <v>0</v>
      </c>
    </row>
    <row r="80" spans="2:15" x14ac:dyDescent="0.2">
      <c r="B80" s="21">
        <f>Tags!N80</f>
        <v>0</v>
      </c>
      <c r="C80" s="8">
        <f>SUMIF(Jan!$O$4:$O$4000, 'Tag 5'!B80, Jan!$H$4:$H$4000)</f>
        <v>0</v>
      </c>
      <c r="D80" s="8">
        <f>SUMIF(Feb!$O$4:$O$4000, 'Tag 5'!B80, Feb!$H$4:$H$4000)</f>
        <v>0</v>
      </c>
      <c r="E80" s="8">
        <f>SUMIF(Mar!$O$4:$O$4000, 'Tag 5'!B80, Mar!$H$4:$H$4000)</f>
        <v>0</v>
      </c>
      <c r="F80" s="8">
        <f>SUMIF(Apr!$O$4:$O$4000, 'Tag 5'!B80, Apr!$H$4:$H$4000)</f>
        <v>0</v>
      </c>
      <c r="G80" s="8">
        <f>SUMIF(May!$O$4:$O$4000, 'Tag 5'!B80, May!$H$4:$H$4000)</f>
        <v>0</v>
      </c>
      <c r="H80" s="8">
        <f>SUMIF(Jun!$O$4:$O$4000, 'Tag 5'!B80, Jun!$H$4:$H$4000)</f>
        <v>0</v>
      </c>
      <c r="I80" s="8">
        <f>SUMIF(Jul!$O$4:$O$4000, 'Tag 5'!B80, Jul!$H$4:$H$4000)</f>
        <v>0</v>
      </c>
      <c r="J80" s="8">
        <f>SUMIF(Aug!$O$4:$O$4000, 'Tag 5'!B80, Aug!$H$4:$H$4000)</f>
        <v>0</v>
      </c>
      <c r="K80" s="8">
        <f>SUMIF(Sep!$O$4:$O$4000, 'Tag 5'!B80, Sep!$H$4:$H$4000)</f>
        <v>0</v>
      </c>
      <c r="L80" s="8">
        <f>SUMIF(Oct!$O$4:$O$4000, 'Tag 5'!B80, Oct!$H$4:$H$4000)</f>
        <v>0</v>
      </c>
      <c r="M80" s="8">
        <f>SUMIF(Nov!$O$4:$O$4000, 'Tag 5'!B80, Nov!$H$4:$H$4000)</f>
        <v>0</v>
      </c>
      <c r="N80" s="8">
        <f>SUMIF(Dec!$O$4:$O$4000, 'Tag 5'!B80, Dec!$H$4:$H$4000)</f>
        <v>0</v>
      </c>
      <c r="O80" s="1">
        <f t="shared" si="1"/>
        <v>0</v>
      </c>
    </row>
    <row r="81" spans="2:15" x14ac:dyDescent="0.2">
      <c r="B81" s="21">
        <f>Tags!N81</f>
        <v>0</v>
      </c>
      <c r="C81" s="8">
        <f>SUMIF(Jan!$O$4:$O$4000, 'Tag 5'!B81, Jan!$H$4:$H$4000)</f>
        <v>0</v>
      </c>
      <c r="D81" s="8">
        <f>SUMIF(Feb!$O$4:$O$4000, 'Tag 5'!B81, Feb!$H$4:$H$4000)</f>
        <v>0</v>
      </c>
      <c r="E81" s="8">
        <f>SUMIF(Mar!$O$4:$O$4000, 'Tag 5'!B81, Mar!$H$4:$H$4000)</f>
        <v>0</v>
      </c>
      <c r="F81" s="8">
        <f>SUMIF(Apr!$O$4:$O$4000, 'Tag 5'!B81, Apr!$H$4:$H$4000)</f>
        <v>0</v>
      </c>
      <c r="G81" s="8">
        <f>SUMIF(May!$O$4:$O$4000, 'Tag 5'!B81, May!$H$4:$H$4000)</f>
        <v>0</v>
      </c>
      <c r="H81" s="8">
        <f>SUMIF(Jun!$O$4:$O$4000, 'Tag 5'!B81, Jun!$H$4:$H$4000)</f>
        <v>0</v>
      </c>
      <c r="I81" s="8">
        <f>SUMIF(Jul!$O$4:$O$4000, 'Tag 5'!B81, Jul!$H$4:$H$4000)</f>
        <v>0</v>
      </c>
      <c r="J81" s="8">
        <f>SUMIF(Aug!$O$4:$O$4000, 'Tag 5'!B81, Aug!$H$4:$H$4000)</f>
        <v>0</v>
      </c>
      <c r="K81" s="8">
        <f>SUMIF(Sep!$O$4:$O$4000, 'Tag 5'!B81, Sep!$H$4:$H$4000)</f>
        <v>0</v>
      </c>
      <c r="L81" s="8">
        <f>SUMIF(Oct!$O$4:$O$4000, 'Tag 5'!B81, Oct!$H$4:$H$4000)</f>
        <v>0</v>
      </c>
      <c r="M81" s="8">
        <f>SUMIF(Nov!$O$4:$O$4000, 'Tag 5'!B81, Nov!$H$4:$H$4000)</f>
        <v>0</v>
      </c>
      <c r="N81" s="8">
        <f>SUMIF(Dec!$O$4:$O$4000, 'Tag 5'!B81, Dec!$H$4:$H$4000)</f>
        <v>0</v>
      </c>
      <c r="O81" s="1">
        <f t="shared" si="1"/>
        <v>0</v>
      </c>
    </row>
    <row r="82" spans="2:15" x14ac:dyDescent="0.2">
      <c r="B82" s="21">
        <f>Tags!N82</f>
        <v>0</v>
      </c>
      <c r="C82" s="8">
        <f>SUMIF(Jan!$O$4:$O$4000, 'Tag 5'!B82, Jan!$H$4:$H$4000)</f>
        <v>0</v>
      </c>
      <c r="D82" s="8">
        <f>SUMIF(Feb!$O$4:$O$4000, 'Tag 5'!B82, Feb!$H$4:$H$4000)</f>
        <v>0</v>
      </c>
      <c r="E82" s="8">
        <f>SUMIF(Mar!$O$4:$O$4000, 'Tag 5'!B82, Mar!$H$4:$H$4000)</f>
        <v>0</v>
      </c>
      <c r="F82" s="8">
        <f>SUMIF(Apr!$O$4:$O$4000, 'Tag 5'!B82, Apr!$H$4:$H$4000)</f>
        <v>0</v>
      </c>
      <c r="G82" s="8">
        <f>SUMIF(May!$O$4:$O$4000, 'Tag 5'!B82, May!$H$4:$H$4000)</f>
        <v>0</v>
      </c>
      <c r="H82" s="8">
        <f>SUMIF(Jun!$O$4:$O$4000, 'Tag 5'!B82, Jun!$H$4:$H$4000)</f>
        <v>0</v>
      </c>
      <c r="I82" s="8">
        <f>SUMIF(Jul!$O$4:$O$4000, 'Tag 5'!B82, Jul!$H$4:$H$4000)</f>
        <v>0</v>
      </c>
      <c r="J82" s="8">
        <f>SUMIF(Aug!$O$4:$O$4000, 'Tag 5'!B82, Aug!$H$4:$H$4000)</f>
        <v>0</v>
      </c>
      <c r="K82" s="8">
        <f>SUMIF(Sep!$O$4:$O$4000, 'Tag 5'!B82, Sep!$H$4:$H$4000)</f>
        <v>0</v>
      </c>
      <c r="L82" s="8">
        <f>SUMIF(Oct!$O$4:$O$4000, 'Tag 5'!B82, Oct!$H$4:$H$4000)</f>
        <v>0</v>
      </c>
      <c r="M82" s="8">
        <f>SUMIF(Nov!$O$4:$O$4000, 'Tag 5'!B82, Nov!$H$4:$H$4000)</f>
        <v>0</v>
      </c>
      <c r="N82" s="8">
        <f>SUMIF(Dec!$O$4:$O$4000, 'Tag 5'!B82, Dec!$H$4:$H$4000)</f>
        <v>0</v>
      </c>
      <c r="O82" s="1">
        <f t="shared" si="1"/>
        <v>0</v>
      </c>
    </row>
    <row r="83" spans="2:15" x14ac:dyDescent="0.2">
      <c r="B83" s="21">
        <f>Tags!N83</f>
        <v>0</v>
      </c>
      <c r="C83" s="8">
        <f>SUMIF(Jan!$O$4:$O$4000, 'Tag 5'!B83, Jan!$H$4:$H$4000)</f>
        <v>0</v>
      </c>
      <c r="D83" s="8">
        <f>SUMIF(Feb!$O$4:$O$4000, 'Tag 5'!B83, Feb!$H$4:$H$4000)</f>
        <v>0</v>
      </c>
      <c r="E83" s="8">
        <f>SUMIF(Mar!$O$4:$O$4000, 'Tag 5'!B83, Mar!$H$4:$H$4000)</f>
        <v>0</v>
      </c>
      <c r="F83" s="8">
        <f>SUMIF(Apr!$O$4:$O$4000, 'Tag 5'!B83, Apr!$H$4:$H$4000)</f>
        <v>0</v>
      </c>
      <c r="G83" s="8">
        <f>SUMIF(May!$O$4:$O$4000, 'Tag 5'!B83, May!$H$4:$H$4000)</f>
        <v>0</v>
      </c>
      <c r="H83" s="8">
        <f>SUMIF(Jun!$O$4:$O$4000, 'Tag 5'!B83, Jun!$H$4:$H$4000)</f>
        <v>0</v>
      </c>
      <c r="I83" s="8">
        <f>SUMIF(Jul!$O$4:$O$4000, 'Tag 5'!B83, Jul!$H$4:$H$4000)</f>
        <v>0</v>
      </c>
      <c r="J83" s="8">
        <f>SUMIF(Aug!$O$4:$O$4000, 'Tag 5'!B83, Aug!$H$4:$H$4000)</f>
        <v>0</v>
      </c>
      <c r="K83" s="8">
        <f>SUMIF(Sep!$O$4:$O$4000, 'Tag 5'!B83, Sep!$H$4:$H$4000)</f>
        <v>0</v>
      </c>
      <c r="L83" s="8">
        <f>SUMIF(Oct!$O$4:$O$4000, 'Tag 5'!B83, Oct!$H$4:$H$4000)</f>
        <v>0</v>
      </c>
      <c r="M83" s="8">
        <f>SUMIF(Nov!$O$4:$O$4000, 'Tag 5'!B83, Nov!$H$4:$H$4000)</f>
        <v>0</v>
      </c>
      <c r="N83" s="8">
        <f>SUMIF(Dec!$O$4:$O$4000, 'Tag 5'!B83, Dec!$H$4:$H$4000)</f>
        <v>0</v>
      </c>
      <c r="O83" s="1">
        <f t="shared" si="1"/>
        <v>0</v>
      </c>
    </row>
    <row r="84" spans="2:15" x14ac:dyDescent="0.2">
      <c r="B84" s="21">
        <f>Tags!N84</f>
        <v>0</v>
      </c>
      <c r="C84" s="8">
        <f>SUMIF(Jan!$O$4:$O$4000, 'Tag 5'!B84, Jan!$H$4:$H$4000)</f>
        <v>0</v>
      </c>
      <c r="D84" s="8">
        <f>SUMIF(Feb!$O$4:$O$4000, 'Tag 5'!B84, Feb!$H$4:$H$4000)</f>
        <v>0</v>
      </c>
      <c r="E84" s="8">
        <f>SUMIF(Mar!$O$4:$O$4000, 'Tag 5'!B84, Mar!$H$4:$H$4000)</f>
        <v>0</v>
      </c>
      <c r="F84" s="8">
        <f>SUMIF(Apr!$O$4:$O$4000, 'Tag 5'!B84, Apr!$H$4:$H$4000)</f>
        <v>0</v>
      </c>
      <c r="G84" s="8">
        <f>SUMIF(May!$O$4:$O$4000, 'Tag 5'!B84, May!$H$4:$H$4000)</f>
        <v>0</v>
      </c>
      <c r="H84" s="8">
        <f>SUMIF(Jun!$O$4:$O$4000, 'Tag 5'!B84, Jun!$H$4:$H$4000)</f>
        <v>0</v>
      </c>
      <c r="I84" s="8">
        <f>SUMIF(Jul!$O$4:$O$4000, 'Tag 5'!B84, Jul!$H$4:$H$4000)</f>
        <v>0</v>
      </c>
      <c r="J84" s="8">
        <f>SUMIF(Aug!$O$4:$O$4000, 'Tag 5'!B84, Aug!$H$4:$H$4000)</f>
        <v>0</v>
      </c>
      <c r="K84" s="8">
        <f>SUMIF(Sep!$O$4:$O$4000, 'Tag 5'!B84, Sep!$H$4:$H$4000)</f>
        <v>0</v>
      </c>
      <c r="L84" s="8">
        <f>SUMIF(Oct!$O$4:$O$4000, 'Tag 5'!B84, Oct!$H$4:$H$4000)</f>
        <v>0</v>
      </c>
      <c r="M84" s="8">
        <f>SUMIF(Nov!$O$4:$O$4000, 'Tag 5'!B84, Nov!$H$4:$H$4000)</f>
        <v>0</v>
      </c>
      <c r="N84" s="8">
        <f>SUMIF(Dec!$O$4:$O$4000, 'Tag 5'!B84, Dec!$H$4:$H$4000)</f>
        <v>0</v>
      </c>
      <c r="O84" s="1">
        <f t="shared" si="1"/>
        <v>0</v>
      </c>
    </row>
    <row r="85" spans="2:15" x14ac:dyDescent="0.2">
      <c r="B85" s="21">
        <f>Tags!N85</f>
        <v>0</v>
      </c>
      <c r="C85" s="8">
        <f>SUMIF(Jan!$O$4:$O$4000, 'Tag 5'!B85, Jan!$H$4:$H$4000)</f>
        <v>0</v>
      </c>
      <c r="D85" s="8">
        <f>SUMIF(Feb!$O$4:$O$4000, 'Tag 5'!B85, Feb!$H$4:$H$4000)</f>
        <v>0</v>
      </c>
      <c r="E85" s="8">
        <f>SUMIF(Mar!$O$4:$O$4000, 'Tag 5'!B85, Mar!$H$4:$H$4000)</f>
        <v>0</v>
      </c>
      <c r="F85" s="8">
        <f>SUMIF(Apr!$O$4:$O$4000, 'Tag 5'!B85, Apr!$H$4:$H$4000)</f>
        <v>0</v>
      </c>
      <c r="G85" s="8">
        <f>SUMIF(May!$O$4:$O$4000, 'Tag 5'!B85, May!$H$4:$H$4000)</f>
        <v>0</v>
      </c>
      <c r="H85" s="8">
        <f>SUMIF(Jun!$O$4:$O$4000, 'Tag 5'!B85, Jun!$H$4:$H$4000)</f>
        <v>0</v>
      </c>
      <c r="I85" s="8">
        <f>SUMIF(Jul!$O$4:$O$4000, 'Tag 5'!B85, Jul!$H$4:$H$4000)</f>
        <v>0</v>
      </c>
      <c r="J85" s="8">
        <f>SUMIF(Aug!$O$4:$O$4000, 'Tag 5'!B85, Aug!$H$4:$H$4000)</f>
        <v>0</v>
      </c>
      <c r="K85" s="8">
        <f>SUMIF(Sep!$O$4:$O$4000, 'Tag 5'!B85, Sep!$H$4:$H$4000)</f>
        <v>0</v>
      </c>
      <c r="L85" s="8">
        <f>SUMIF(Oct!$O$4:$O$4000, 'Tag 5'!B85, Oct!$H$4:$H$4000)</f>
        <v>0</v>
      </c>
      <c r="M85" s="8">
        <f>SUMIF(Nov!$O$4:$O$4000, 'Tag 5'!B85, Nov!$H$4:$H$4000)</f>
        <v>0</v>
      </c>
      <c r="N85" s="8">
        <f>SUMIF(Dec!$O$4:$O$4000, 'Tag 5'!B85, Dec!$H$4:$H$4000)</f>
        <v>0</v>
      </c>
      <c r="O85" s="1">
        <f t="shared" si="1"/>
        <v>0</v>
      </c>
    </row>
    <row r="86" spans="2:15" x14ac:dyDescent="0.2">
      <c r="B86" s="21">
        <f>Tags!N86</f>
        <v>0</v>
      </c>
      <c r="C86" s="8">
        <f>SUMIF(Jan!$O$4:$O$4000, 'Tag 5'!B86, Jan!$H$4:$H$4000)</f>
        <v>0</v>
      </c>
      <c r="D86" s="8">
        <f>SUMIF(Feb!$O$4:$O$4000, 'Tag 5'!B86, Feb!$H$4:$H$4000)</f>
        <v>0</v>
      </c>
      <c r="E86" s="8">
        <f>SUMIF(Mar!$O$4:$O$4000, 'Tag 5'!B86, Mar!$H$4:$H$4000)</f>
        <v>0</v>
      </c>
      <c r="F86" s="8">
        <f>SUMIF(Apr!$O$4:$O$4000, 'Tag 5'!B86, Apr!$H$4:$H$4000)</f>
        <v>0</v>
      </c>
      <c r="G86" s="8">
        <f>SUMIF(May!$O$4:$O$4000, 'Tag 5'!B86, May!$H$4:$H$4000)</f>
        <v>0</v>
      </c>
      <c r="H86" s="8">
        <f>SUMIF(Jun!$O$4:$O$4000, 'Tag 5'!B86, Jun!$H$4:$H$4000)</f>
        <v>0</v>
      </c>
      <c r="I86" s="8">
        <f>SUMIF(Jul!$O$4:$O$4000, 'Tag 5'!B86, Jul!$H$4:$H$4000)</f>
        <v>0</v>
      </c>
      <c r="J86" s="8">
        <f>SUMIF(Aug!$O$4:$O$4000, 'Tag 5'!B86, Aug!$H$4:$H$4000)</f>
        <v>0</v>
      </c>
      <c r="K86" s="8">
        <f>SUMIF(Sep!$O$4:$O$4000, 'Tag 5'!B86, Sep!$H$4:$H$4000)</f>
        <v>0</v>
      </c>
      <c r="L86" s="8">
        <f>SUMIF(Oct!$O$4:$O$4000, 'Tag 5'!B86, Oct!$H$4:$H$4000)</f>
        <v>0</v>
      </c>
      <c r="M86" s="8">
        <f>SUMIF(Nov!$O$4:$O$4000, 'Tag 5'!B86, Nov!$H$4:$H$4000)</f>
        <v>0</v>
      </c>
      <c r="N86" s="8">
        <f>SUMIF(Dec!$O$4:$O$4000, 'Tag 5'!B86, Dec!$H$4:$H$4000)</f>
        <v>0</v>
      </c>
      <c r="O86" s="1">
        <f t="shared" si="1"/>
        <v>0</v>
      </c>
    </row>
    <row r="87" spans="2:15" x14ac:dyDescent="0.2">
      <c r="B87" s="21">
        <f>Tags!N87</f>
        <v>0</v>
      </c>
      <c r="C87" s="8">
        <f>SUMIF(Jan!$O$4:$O$4000, 'Tag 5'!B87, Jan!$H$4:$H$4000)</f>
        <v>0</v>
      </c>
      <c r="D87" s="8">
        <f>SUMIF(Feb!$O$4:$O$4000, 'Tag 5'!B87, Feb!$H$4:$H$4000)</f>
        <v>0</v>
      </c>
      <c r="E87" s="8">
        <f>SUMIF(Mar!$O$4:$O$4000, 'Tag 5'!B87, Mar!$H$4:$H$4000)</f>
        <v>0</v>
      </c>
      <c r="F87" s="8">
        <f>SUMIF(Apr!$O$4:$O$4000, 'Tag 5'!B87, Apr!$H$4:$H$4000)</f>
        <v>0</v>
      </c>
      <c r="G87" s="8">
        <f>SUMIF(May!$O$4:$O$4000, 'Tag 5'!B87, May!$H$4:$H$4000)</f>
        <v>0</v>
      </c>
      <c r="H87" s="8">
        <f>SUMIF(Jun!$O$4:$O$4000, 'Tag 5'!B87, Jun!$H$4:$H$4000)</f>
        <v>0</v>
      </c>
      <c r="I87" s="8">
        <f>SUMIF(Jul!$O$4:$O$4000, 'Tag 5'!B87, Jul!$H$4:$H$4000)</f>
        <v>0</v>
      </c>
      <c r="J87" s="8">
        <f>SUMIF(Aug!$O$4:$O$4000, 'Tag 5'!B87, Aug!$H$4:$H$4000)</f>
        <v>0</v>
      </c>
      <c r="K87" s="8">
        <f>SUMIF(Sep!$O$4:$O$4000, 'Tag 5'!B87, Sep!$H$4:$H$4000)</f>
        <v>0</v>
      </c>
      <c r="L87" s="8">
        <f>SUMIF(Oct!$O$4:$O$4000, 'Tag 5'!B87, Oct!$H$4:$H$4000)</f>
        <v>0</v>
      </c>
      <c r="M87" s="8">
        <f>SUMIF(Nov!$O$4:$O$4000, 'Tag 5'!B87, Nov!$H$4:$H$4000)</f>
        <v>0</v>
      </c>
      <c r="N87" s="8">
        <f>SUMIF(Dec!$O$4:$O$4000, 'Tag 5'!B87, Dec!$H$4:$H$4000)</f>
        <v>0</v>
      </c>
      <c r="O87" s="1">
        <f t="shared" si="1"/>
        <v>0</v>
      </c>
    </row>
    <row r="88" spans="2:15" x14ac:dyDescent="0.2">
      <c r="B88" s="21">
        <f>Tags!N88</f>
        <v>0</v>
      </c>
      <c r="C88" s="8">
        <f>SUMIF(Jan!$O$4:$O$4000, 'Tag 5'!B88, Jan!$H$4:$H$4000)</f>
        <v>0</v>
      </c>
      <c r="D88" s="8">
        <f>SUMIF(Feb!$O$4:$O$4000, 'Tag 5'!B88, Feb!$H$4:$H$4000)</f>
        <v>0</v>
      </c>
      <c r="E88" s="8">
        <f>SUMIF(Mar!$O$4:$O$4000, 'Tag 5'!B88, Mar!$H$4:$H$4000)</f>
        <v>0</v>
      </c>
      <c r="F88" s="8">
        <f>SUMIF(Apr!$O$4:$O$4000, 'Tag 5'!B88, Apr!$H$4:$H$4000)</f>
        <v>0</v>
      </c>
      <c r="G88" s="8">
        <f>SUMIF(May!$O$4:$O$4000, 'Tag 5'!B88, May!$H$4:$H$4000)</f>
        <v>0</v>
      </c>
      <c r="H88" s="8">
        <f>SUMIF(Jun!$O$4:$O$4000, 'Tag 5'!B88, Jun!$H$4:$H$4000)</f>
        <v>0</v>
      </c>
      <c r="I88" s="8">
        <f>SUMIF(Jul!$O$4:$O$4000, 'Tag 5'!B88, Jul!$H$4:$H$4000)</f>
        <v>0</v>
      </c>
      <c r="J88" s="8">
        <f>SUMIF(Aug!$O$4:$O$4000, 'Tag 5'!B88, Aug!$H$4:$H$4000)</f>
        <v>0</v>
      </c>
      <c r="K88" s="8">
        <f>SUMIF(Sep!$O$4:$O$4000, 'Tag 5'!B88, Sep!$H$4:$H$4000)</f>
        <v>0</v>
      </c>
      <c r="L88" s="8">
        <f>SUMIF(Oct!$O$4:$O$4000, 'Tag 5'!B88, Oct!$H$4:$H$4000)</f>
        <v>0</v>
      </c>
      <c r="M88" s="8">
        <f>SUMIF(Nov!$O$4:$O$4000, 'Tag 5'!B88, Nov!$H$4:$H$4000)</f>
        <v>0</v>
      </c>
      <c r="N88" s="8">
        <f>SUMIF(Dec!$O$4:$O$4000, 'Tag 5'!B88, Dec!$H$4:$H$4000)</f>
        <v>0</v>
      </c>
      <c r="O88" s="1">
        <f t="shared" si="1"/>
        <v>0</v>
      </c>
    </row>
    <row r="89" spans="2:15" x14ac:dyDescent="0.2">
      <c r="B89" s="21">
        <f>Tags!N89</f>
        <v>0</v>
      </c>
      <c r="C89" s="8">
        <f>SUMIF(Jan!$O$4:$O$4000, 'Tag 5'!B89, Jan!$H$4:$H$4000)</f>
        <v>0</v>
      </c>
      <c r="D89" s="8">
        <f>SUMIF(Feb!$O$4:$O$4000, 'Tag 5'!B89, Feb!$H$4:$H$4000)</f>
        <v>0</v>
      </c>
      <c r="E89" s="8">
        <f>SUMIF(Mar!$O$4:$O$4000, 'Tag 5'!B89, Mar!$H$4:$H$4000)</f>
        <v>0</v>
      </c>
      <c r="F89" s="8">
        <f>SUMIF(Apr!$O$4:$O$4000, 'Tag 5'!B89, Apr!$H$4:$H$4000)</f>
        <v>0</v>
      </c>
      <c r="G89" s="8">
        <f>SUMIF(May!$O$4:$O$4000, 'Tag 5'!B89, May!$H$4:$H$4000)</f>
        <v>0</v>
      </c>
      <c r="H89" s="8">
        <f>SUMIF(Jun!$O$4:$O$4000, 'Tag 5'!B89, Jun!$H$4:$H$4000)</f>
        <v>0</v>
      </c>
      <c r="I89" s="8">
        <f>SUMIF(Jul!$O$4:$O$4000, 'Tag 5'!B89, Jul!$H$4:$H$4000)</f>
        <v>0</v>
      </c>
      <c r="J89" s="8">
        <f>SUMIF(Aug!$O$4:$O$4000, 'Tag 5'!B89, Aug!$H$4:$H$4000)</f>
        <v>0</v>
      </c>
      <c r="K89" s="8">
        <f>SUMIF(Sep!$O$4:$O$4000, 'Tag 5'!B89, Sep!$H$4:$H$4000)</f>
        <v>0</v>
      </c>
      <c r="L89" s="8">
        <f>SUMIF(Oct!$O$4:$O$4000, 'Tag 5'!B89, Oct!$H$4:$H$4000)</f>
        <v>0</v>
      </c>
      <c r="M89" s="8">
        <f>SUMIF(Nov!$O$4:$O$4000, 'Tag 5'!B89, Nov!$H$4:$H$4000)</f>
        <v>0</v>
      </c>
      <c r="N89" s="8">
        <f>SUMIF(Dec!$O$4:$O$4000, 'Tag 5'!B89, Dec!$H$4:$H$4000)</f>
        <v>0</v>
      </c>
      <c r="O89" s="1">
        <f t="shared" si="1"/>
        <v>0</v>
      </c>
    </row>
    <row r="90" spans="2:15" x14ac:dyDescent="0.2">
      <c r="B90" s="21">
        <f>Tags!N90</f>
        <v>0</v>
      </c>
      <c r="C90" s="8">
        <f>SUMIF(Jan!$O$4:$O$4000, 'Tag 5'!B90, Jan!$H$4:$H$4000)</f>
        <v>0</v>
      </c>
      <c r="D90" s="8">
        <f>SUMIF(Feb!$O$4:$O$4000, 'Tag 5'!B90, Feb!$H$4:$H$4000)</f>
        <v>0</v>
      </c>
      <c r="E90" s="8">
        <f>SUMIF(Mar!$O$4:$O$4000, 'Tag 5'!B90, Mar!$H$4:$H$4000)</f>
        <v>0</v>
      </c>
      <c r="F90" s="8">
        <f>SUMIF(Apr!$O$4:$O$4000, 'Tag 5'!B90, Apr!$H$4:$H$4000)</f>
        <v>0</v>
      </c>
      <c r="G90" s="8">
        <f>SUMIF(May!$O$4:$O$4000, 'Tag 5'!B90, May!$H$4:$H$4000)</f>
        <v>0</v>
      </c>
      <c r="H90" s="8">
        <f>SUMIF(Jun!$O$4:$O$4000, 'Tag 5'!B90, Jun!$H$4:$H$4000)</f>
        <v>0</v>
      </c>
      <c r="I90" s="8">
        <f>SUMIF(Jul!$O$4:$O$4000, 'Tag 5'!B90, Jul!$H$4:$H$4000)</f>
        <v>0</v>
      </c>
      <c r="J90" s="8">
        <f>SUMIF(Aug!$O$4:$O$4000, 'Tag 5'!B90, Aug!$H$4:$H$4000)</f>
        <v>0</v>
      </c>
      <c r="K90" s="8">
        <f>SUMIF(Sep!$O$4:$O$4000, 'Tag 5'!B90, Sep!$H$4:$H$4000)</f>
        <v>0</v>
      </c>
      <c r="L90" s="8">
        <f>SUMIF(Oct!$O$4:$O$4000, 'Tag 5'!B90, Oct!$H$4:$H$4000)</f>
        <v>0</v>
      </c>
      <c r="M90" s="8">
        <f>SUMIF(Nov!$O$4:$O$4000, 'Tag 5'!B90, Nov!$H$4:$H$4000)</f>
        <v>0</v>
      </c>
      <c r="N90" s="8">
        <f>SUMIF(Dec!$O$4:$O$4000, 'Tag 5'!B90, Dec!$H$4:$H$4000)</f>
        <v>0</v>
      </c>
      <c r="O90" s="1">
        <f t="shared" si="1"/>
        <v>0</v>
      </c>
    </row>
    <row r="91" spans="2:15" x14ac:dyDescent="0.2">
      <c r="B91" s="21">
        <f>Tags!N91</f>
        <v>0</v>
      </c>
      <c r="C91" s="8">
        <f>SUMIF(Jan!$O$4:$O$4000, 'Tag 5'!B91, Jan!$H$4:$H$4000)</f>
        <v>0</v>
      </c>
      <c r="D91" s="8">
        <f>SUMIF(Feb!$O$4:$O$4000, 'Tag 5'!B91, Feb!$H$4:$H$4000)</f>
        <v>0</v>
      </c>
      <c r="E91" s="8">
        <f>SUMIF(Mar!$O$4:$O$4000, 'Tag 5'!B91, Mar!$H$4:$H$4000)</f>
        <v>0</v>
      </c>
      <c r="F91" s="8">
        <f>SUMIF(Apr!$O$4:$O$4000, 'Tag 5'!B91, Apr!$H$4:$H$4000)</f>
        <v>0</v>
      </c>
      <c r="G91" s="8">
        <f>SUMIF(May!$O$4:$O$4000, 'Tag 5'!B91, May!$H$4:$H$4000)</f>
        <v>0</v>
      </c>
      <c r="H91" s="8">
        <f>SUMIF(Jun!$O$4:$O$4000, 'Tag 5'!B91, Jun!$H$4:$H$4000)</f>
        <v>0</v>
      </c>
      <c r="I91" s="8">
        <f>SUMIF(Jul!$O$4:$O$4000, 'Tag 5'!B91, Jul!$H$4:$H$4000)</f>
        <v>0</v>
      </c>
      <c r="J91" s="8">
        <f>SUMIF(Aug!$O$4:$O$4000, 'Tag 5'!B91, Aug!$H$4:$H$4000)</f>
        <v>0</v>
      </c>
      <c r="K91" s="8">
        <f>SUMIF(Sep!$O$4:$O$4000, 'Tag 5'!B91, Sep!$H$4:$H$4000)</f>
        <v>0</v>
      </c>
      <c r="L91" s="8">
        <f>SUMIF(Oct!$O$4:$O$4000, 'Tag 5'!B91, Oct!$H$4:$H$4000)</f>
        <v>0</v>
      </c>
      <c r="M91" s="8">
        <f>SUMIF(Nov!$O$4:$O$4000, 'Tag 5'!B91, Nov!$H$4:$H$4000)</f>
        <v>0</v>
      </c>
      <c r="N91" s="8">
        <f>SUMIF(Dec!$O$4:$O$4000, 'Tag 5'!B91, Dec!$H$4:$H$4000)</f>
        <v>0</v>
      </c>
      <c r="O91" s="1">
        <f t="shared" si="1"/>
        <v>0</v>
      </c>
    </row>
    <row r="92" spans="2:15" x14ac:dyDescent="0.2">
      <c r="B92" s="21">
        <f>Tags!N92</f>
        <v>0</v>
      </c>
      <c r="C92" s="8">
        <f>SUMIF(Jan!$O$4:$O$4000, 'Tag 5'!B92, Jan!$H$4:$H$4000)</f>
        <v>0</v>
      </c>
      <c r="D92" s="8">
        <f>SUMIF(Feb!$O$4:$O$4000, 'Tag 5'!B92, Feb!$H$4:$H$4000)</f>
        <v>0</v>
      </c>
      <c r="E92" s="8">
        <f>SUMIF(Mar!$O$4:$O$4000, 'Tag 5'!B92, Mar!$H$4:$H$4000)</f>
        <v>0</v>
      </c>
      <c r="F92" s="8">
        <f>SUMIF(Apr!$O$4:$O$4000, 'Tag 5'!B92, Apr!$H$4:$H$4000)</f>
        <v>0</v>
      </c>
      <c r="G92" s="8">
        <f>SUMIF(May!$O$4:$O$4000, 'Tag 5'!B92, May!$H$4:$H$4000)</f>
        <v>0</v>
      </c>
      <c r="H92" s="8">
        <f>SUMIF(Jun!$O$4:$O$4000, 'Tag 5'!B92, Jun!$H$4:$H$4000)</f>
        <v>0</v>
      </c>
      <c r="I92" s="8">
        <f>SUMIF(Jul!$O$4:$O$4000, 'Tag 5'!B92, Jul!$H$4:$H$4000)</f>
        <v>0</v>
      </c>
      <c r="J92" s="8">
        <f>SUMIF(Aug!$O$4:$O$4000, 'Tag 5'!B92, Aug!$H$4:$H$4000)</f>
        <v>0</v>
      </c>
      <c r="K92" s="8">
        <f>SUMIF(Sep!$O$4:$O$4000, 'Tag 5'!B92, Sep!$H$4:$H$4000)</f>
        <v>0</v>
      </c>
      <c r="L92" s="8">
        <f>SUMIF(Oct!$O$4:$O$4000, 'Tag 5'!B92, Oct!$H$4:$H$4000)</f>
        <v>0</v>
      </c>
      <c r="M92" s="8">
        <f>SUMIF(Nov!$O$4:$O$4000, 'Tag 5'!B92, Nov!$H$4:$H$4000)</f>
        <v>0</v>
      </c>
      <c r="N92" s="8">
        <f>SUMIF(Dec!$O$4:$O$4000, 'Tag 5'!B92, Dec!$H$4:$H$4000)</f>
        <v>0</v>
      </c>
      <c r="O92" s="1">
        <f t="shared" si="1"/>
        <v>0</v>
      </c>
    </row>
    <row r="93" spans="2:15" x14ac:dyDescent="0.2">
      <c r="B93" s="21">
        <f>Tags!N93</f>
        <v>0</v>
      </c>
      <c r="C93" s="8">
        <f>SUMIF(Jan!$O$4:$O$4000, 'Tag 5'!B93, Jan!$H$4:$H$4000)</f>
        <v>0</v>
      </c>
      <c r="D93" s="8">
        <f>SUMIF(Feb!$O$4:$O$4000, 'Tag 5'!B93, Feb!$H$4:$H$4000)</f>
        <v>0</v>
      </c>
      <c r="E93" s="8">
        <f>SUMIF(Mar!$O$4:$O$4000, 'Tag 5'!B93, Mar!$H$4:$H$4000)</f>
        <v>0</v>
      </c>
      <c r="F93" s="8">
        <f>SUMIF(Apr!$O$4:$O$4000, 'Tag 5'!B93, Apr!$H$4:$H$4000)</f>
        <v>0</v>
      </c>
      <c r="G93" s="8">
        <f>SUMIF(May!$O$4:$O$4000, 'Tag 5'!B93, May!$H$4:$H$4000)</f>
        <v>0</v>
      </c>
      <c r="H93" s="8">
        <f>SUMIF(Jun!$O$4:$O$4000, 'Tag 5'!B93, Jun!$H$4:$H$4000)</f>
        <v>0</v>
      </c>
      <c r="I93" s="8">
        <f>SUMIF(Jul!$O$4:$O$4000, 'Tag 5'!B93, Jul!$H$4:$H$4000)</f>
        <v>0</v>
      </c>
      <c r="J93" s="8">
        <f>SUMIF(Aug!$O$4:$O$4000, 'Tag 5'!B93, Aug!$H$4:$H$4000)</f>
        <v>0</v>
      </c>
      <c r="K93" s="8">
        <f>SUMIF(Sep!$O$4:$O$4000, 'Tag 5'!B93, Sep!$H$4:$H$4000)</f>
        <v>0</v>
      </c>
      <c r="L93" s="8">
        <f>SUMIF(Oct!$O$4:$O$4000, 'Tag 5'!B93, Oct!$H$4:$H$4000)</f>
        <v>0</v>
      </c>
      <c r="M93" s="8">
        <f>SUMIF(Nov!$O$4:$O$4000, 'Tag 5'!B93, Nov!$H$4:$H$4000)</f>
        <v>0</v>
      </c>
      <c r="N93" s="8">
        <f>SUMIF(Dec!$O$4:$O$4000, 'Tag 5'!B93, Dec!$H$4:$H$4000)</f>
        <v>0</v>
      </c>
      <c r="O93" s="1">
        <f t="shared" si="1"/>
        <v>0</v>
      </c>
    </row>
    <row r="94" spans="2:15" x14ac:dyDescent="0.2">
      <c r="B94" s="21">
        <f>Tags!N94</f>
        <v>0</v>
      </c>
      <c r="C94" s="8">
        <f>SUMIF(Jan!$O$4:$O$4000, 'Tag 5'!B94, Jan!$H$4:$H$4000)</f>
        <v>0</v>
      </c>
      <c r="D94" s="8">
        <f>SUMIF(Feb!$O$4:$O$4000, 'Tag 5'!B94, Feb!$H$4:$H$4000)</f>
        <v>0</v>
      </c>
      <c r="E94" s="8">
        <f>SUMIF(Mar!$O$4:$O$4000, 'Tag 5'!B94, Mar!$H$4:$H$4000)</f>
        <v>0</v>
      </c>
      <c r="F94" s="8">
        <f>SUMIF(Apr!$O$4:$O$4000, 'Tag 5'!B94, Apr!$H$4:$H$4000)</f>
        <v>0</v>
      </c>
      <c r="G94" s="8">
        <f>SUMIF(May!$O$4:$O$4000, 'Tag 5'!B94, May!$H$4:$H$4000)</f>
        <v>0</v>
      </c>
      <c r="H94" s="8">
        <f>SUMIF(Jun!$O$4:$O$4000, 'Tag 5'!B94, Jun!$H$4:$H$4000)</f>
        <v>0</v>
      </c>
      <c r="I94" s="8">
        <f>SUMIF(Jul!$O$4:$O$4000, 'Tag 5'!B94, Jul!$H$4:$H$4000)</f>
        <v>0</v>
      </c>
      <c r="J94" s="8">
        <f>SUMIF(Aug!$O$4:$O$4000, 'Tag 5'!B94, Aug!$H$4:$H$4000)</f>
        <v>0</v>
      </c>
      <c r="K94" s="8">
        <f>SUMIF(Sep!$O$4:$O$4000, 'Tag 5'!B94, Sep!$H$4:$H$4000)</f>
        <v>0</v>
      </c>
      <c r="L94" s="8">
        <f>SUMIF(Oct!$O$4:$O$4000, 'Tag 5'!B94, Oct!$H$4:$H$4000)</f>
        <v>0</v>
      </c>
      <c r="M94" s="8">
        <f>SUMIF(Nov!$O$4:$O$4000, 'Tag 5'!B94, Nov!$H$4:$H$4000)</f>
        <v>0</v>
      </c>
      <c r="N94" s="8">
        <f>SUMIF(Dec!$O$4:$O$4000, 'Tag 5'!B94, Dec!$H$4:$H$4000)</f>
        <v>0</v>
      </c>
      <c r="O94" s="1">
        <f t="shared" si="1"/>
        <v>0</v>
      </c>
    </row>
    <row r="95" spans="2:15" x14ac:dyDescent="0.2">
      <c r="B95" s="21">
        <f>Tags!N95</f>
        <v>0</v>
      </c>
      <c r="C95" s="8">
        <f>SUMIF(Jan!$O$4:$O$4000, 'Tag 5'!B95, Jan!$H$4:$H$4000)</f>
        <v>0</v>
      </c>
      <c r="D95" s="8">
        <f>SUMIF(Feb!$O$4:$O$4000, 'Tag 5'!B95, Feb!$H$4:$H$4000)</f>
        <v>0</v>
      </c>
      <c r="E95" s="8">
        <f>SUMIF(Mar!$O$4:$O$4000, 'Tag 5'!B95, Mar!$H$4:$H$4000)</f>
        <v>0</v>
      </c>
      <c r="F95" s="8">
        <f>SUMIF(Apr!$O$4:$O$4000, 'Tag 5'!B95, Apr!$H$4:$H$4000)</f>
        <v>0</v>
      </c>
      <c r="G95" s="8">
        <f>SUMIF(May!$O$4:$O$4000, 'Tag 5'!B95, May!$H$4:$H$4000)</f>
        <v>0</v>
      </c>
      <c r="H95" s="8">
        <f>SUMIF(Jun!$O$4:$O$4000, 'Tag 5'!B95, Jun!$H$4:$H$4000)</f>
        <v>0</v>
      </c>
      <c r="I95" s="8">
        <f>SUMIF(Jul!$O$4:$O$4000, 'Tag 5'!B95, Jul!$H$4:$H$4000)</f>
        <v>0</v>
      </c>
      <c r="J95" s="8">
        <f>SUMIF(Aug!$O$4:$O$4000, 'Tag 5'!B95, Aug!$H$4:$H$4000)</f>
        <v>0</v>
      </c>
      <c r="K95" s="8">
        <f>SUMIF(Sep!$O$4:$O$4000, 'Tag 5'!B95, Sep!$H$4:$H$4000)</f>
        <v>0</v>
      </c>
      <c r="L95" s="8">
        <f>SUMIF(Oct!$O$4:$O$4000, 'Tag 5'!B95, Oct!$H$4:$H$4000)</f>
        <v>0</v>
      </c>
      <c r="M95" s="8">
        <f>SUMIF(Nov!$O$4:$O$4000, 'Tag 5'!B95, Nov!$H$4:$H$4000)</f>
        <v>0</v>
      </c>
      <c r="N95" s="8">
        <f>SUMIF(Dec!$O$4:$O$4000, 'Tag 5'!B95, Dec!$H$4:$H$4000)</f>
        <v>0</v>
      </c>
      <c r="O95" s="1">
        <f t="shared" si="1"/>
        <v>0</v>
      </c>
    </row>
    <row r="96" spans="2:15" x14ac:dyDescent="0.2">
      <c r="B96" s="21">
        <f>Tags!N96</f>
        <v>0</v>
      </c>
      <c r="C96" s="8">
        <f>SUMIF(Jan!$O$4:$O$4000, 'Tag 5'!B96, Jan!$H$4:$H$4000)</f>
        <v>0</v>
      </c>
      <c r="D96" s="8">
        <f>SUMIF(Feb!$O$4:$O$4000, 'Tag 5'!B96, Feb!$H$4:$H$4000)</f>
        <v>0</v>
      </c>
      <c r="E96" s="8">
        <f>SUMIF(Mar!$O$4:$O$4000, 'Tag 5'!B96, Mar!$H$4:$H$4000)</f>
        <v>0</v>
      </c>
      <c r="F96" s="8">
        <f>SUMIF(Apr!$O$4:$O$4000, 'Tag 5'!B96, Apr!$H$4:$H$4000)</f>
        <v>0</v>
      </c>
      <c r="G96" s="8">
        <f>SUMIF(May!$O$4:$O$4000, 'Tag 5'!B96, May!$H$4:$H$4000)</f>
        <v>0</v>
      </c>
      <c r="H96" s="8">
        <f>SUMIF(Jun!$O$4:$O$4000, 'Tag 5'!B96, Jun!$H$4:$H$4000)</f>
        <v>0</v>
      </c>
      <c r="I96" s="8">
        <f>SUMIF(Jul!$O$4:$O$4000, 'Tag 5'!B96, Jul!$H$4:$H$4000)</f>
        <v>0</v>
      </c>
      <c r="J96" s="8">
        <f>SUMIF(Aug!$O$4:$O$4000, 'Tag 5'!B96, Aug!$H$4:$H$4000)</f>
        <v>0</v>
      </c>
      <c r="K96" s="8">
        <f>SUMIF(Sep!$O$4:$O$4000, 'Tag 5'!B96, Sep!$H$4:$H$4000)</f>
        <v>0</v>
      </c>
      <c r="L96" s="8">
        <f>SUMIF(Oct!$O$4:$O$4000, 'Tag 5'!B96, Oct!$H$4:$H$4000)</f>
        <v>0</v>
      </c>
      <c r="M96" s="8">
        <f>SUMIF(Nov!$O$4:$O$4000, 'Tag 5'!B96, Nov!$H$4:$H$4000)</f>
        <v>0</v>
      </c>
      <c r="N96" s="8">
        <f>SUMIF(Dec!$O$4:$O$4000, 'Tag 5'!B96, Dec!$H$4:$H$4000)</f>
        <v>0</v>
      </c>
      <c r="O96" s="1">
        <f t="shared" si="1"/>
        <v>0</v>
      </c>
    </row>
    <row r="97" spans="2:15" x14ac:dyDescent="0.2">
      <c r="B97" s="21">
        <f>Tags!N97</f>
        <v>0</v>
      </c>
      <c r="C97" s="8">
        <f>SUMIF(Jan!$O$4:$O$4000, 'Tag 5'!B97, Jan!$H$4:$H$4000)</f>
        <v>0</v>
      </c>
      <c r="D97" s="8">
        <f>SUMIF(Feb!$O$4:$O$4000, 'Tag 5'!B97, Feb!$H$4:$H$4000)</f>
        <v>0</v>
      </c>
      <c r="E97" s="8">
        <f>SUMIF(Mar!$O$4:$O$4000, 'Tag 5'!B97, Mar!$H$4:$H$4000)</f>
        <v>0</v>
      </c>
      <c r="F97" s="8">
        <f>SUMIF(Apr!$O$4:$O$4000, 'Tag 5'!B97, Apr!$H$4:$H$4000)</f>
        <v>0</v>
      </c>
      <c r="G97" s="8">
        <f>SUMIF(May!$O$4:$O$4000, 'Tag 5'!B97, May!$H$4:$H$4000)</f>
        <v>0</v>
      </c>
      <c r="H97" s="8">
        <f>SUMIF(Jun!$O$4:$O$4000, 'Tag 5'!B97, Jun!$H$4:$H$4000)</f>
        <v>0</v>
      </c>
      <c r="I97" s="8">
        <f>SUMIF(Jul!$O$4:$O$4000, 'Tag 5'!B97, Jul!$H$4:$H$4000)</f>
        <v>0</v>
      </c>
      <c r="J97" s="8">
        <f>SUMIF(Aug!$O$4:$O$4000, 'Tag 5'!B97, Aug!$H$4:$H$4000)</f>
        <v>0</v>
      </c>
      <c r="K97" s="8">
        <f>SUMIF(Sep!$O$4:$O$4000, 'Tag 5'!B97, Sep!$H$4:$H$4000)</f>
        <v>0</v>
      </c>
      <c r="L97" s="8">
        <f>SUMIF(Oct!$O$4:$O$4000, 'Tag 5'!B97, Oct!$H$4:$H$4000)</f>
        <v>0</v>
      </c>
      <c r="M97" s="8">
        <f>SUMIF(Nov!$O$4:$O$4000, 'Tag 5'!B97, Nov!$H$4:$H$4000)</f>
        <v>0</v>
      </c>
      <c r="N97" s="8">
        <f>SUMIF(Dec!$O$4:$O$4000, 'Tag 5'!B97, Dec!$H$4:$H$4000)</f>
        <v>0</v>
      </c>
      <c r="O97" s="1">
        <f t="shared" si="1"/>
        <v>0</v>
      </c>
    </row>
    <row r="98" spans="2:15" x14ac:dyDescent="0.2">
      <c r="B98" s="21">
        <f>Tags!N98</f>
        <v>0</v>
      </c>
      <c r="C98" s="8">
        <f>SUMIF(Jan!$O$4:$O$4000, 'Tag 5'!B98, Jan!$H$4:$H$4000)</f>
        <v>0</v>
      </c>
      <c r="D98" s="8">
        <f>SUMIF(Feb!$O$4:$O$4000, 'Tag 5'!B98, Feb!$H$4:$H$4000)</f>
        <v>0</v>
      </c>
      <c r="E98" s="8">
        <f>SUMIF(Mar!$O$4:$O$4000, 'Tag 5'!B98, Mar!$H$4:$H$4000)</f>
        <v>0</v>
      </c>
      <c r="F98" s="8">
        <f>SUMIF(Apr!$O$4:$O$4000, 'Tag 5'!B98, Apr!$H$4:$H$4000)</f>
        <v>0</v>
      </c>
      <c r="G98" s="8">
        <f>SUMIF(May!$O$4:$O$4000, 'Tag 5'!B98, May!$H$4:$H$4000)</f>
        <v>0</v>
      </c>
      <c r="H98" s="8">
        <f>SUMIF(Jun!$O$4:$O$4000, 'Tag 5'!B98, Jun!$H$4:$H$4000)</f>
        <v>0</v>
      </c>
      <c r="I98" s="8">
        <f>SUMIF(Jul!$O$4:$O$4000, 'Tag 5'!B98, Jul!$H$4:$H$4000)</f>
        <v>0</v>
      </c>
      <c r="J98" s="8">
        <f>SUMIF(Aug!$O$4:$O$4000, 'Tag 5'!B98, Aug!$H$4:$H$4000)</f>
        <v>0</v>
      </c>
      <c r="K98" s="8">
        <f>SUMIF(Sep!$O$4:$O$4000, 'Tag 5'!B98, Sep!$H$4:$H$4000)</f>
        <v>0</v>
      </c>
      <c r="L98" s="8">
        <f>SUMIF(Oct!$O$4:$O$4000, 'Tag 5'!B98, Oct!$H$4:$H$4000)</f>
        <v>0</v>
      </c>
      <c r="M98" s="8">
        <f>SUMIF(Nov!$O$4:$O$4000, 'Tag 5'!B98, Nov!$H$4:$H$4000)</f>
        <v>0</v>
      </c>
      <c r="N98" s="8">
        <f>SUMIF(Dec!$O$4:$O$4000, 'Tag 5'!B98, Dec!$H$4:$H$4000)</f>
        <v>0</v>
      </c>
      <c r="O98" s="1">
        <f t="shared" si="1"/>
        <v>0</v>
      </c>
    </row>
    <row r="99" spans="2:15" x14ac:dyDescent="0.2">
      <c r="B99" s="21">
        <f>Tags!N99</f>
        <v>0</v>
      </c>
      <c r="C99" s="8">
        <f>SUMIF(Jan!$O$4:$O$4000, 'Tag 5'!B99, Jan!$H$4:$H$4000)</f>
        <v>0</v>
      </c>
      <c r="D99" s="8">
        <f>SUMIF(Feb!$O$4:$O$4000, 'Tag 5'!B99, Feb!$H$4:$H$4000)</f>
        <v>0</v>
      </c>
      <c r="E99" s="8">
        <f>SUMIF(Mar!$O$4:$O$4000, 'Tag 5'!B99, Mar!$H$4:$H$4000)</f>
        <v>0</v>
      </c>
      <c r="F99" s="8">
        <f>SUMIF(Apr!$O$4:$O$4000, 'Tag 5'!B99, Apr!$H$4:$H$4000)</f>
        <v>0</v>
      </c>
      <c r="G99" s="8">
        <f>SUMIF(May!$O$4:$O$4000, 'Tag 5'!B99, May!$H$4:$H$4000)</f>
        <v>0</v>
      </c>
      <c r="H99" s="8">
        <f>SUMIF(Jun!$O$4:$O$4000, 'Tag 5'!B99, Jun!$H$4:$H$4000)</f>
        <v>0</v>
      </c>
      <c r="I99" s="8">
        <f>SUMIF(Jul!$O$4:$O$4000, 'Tag 5'!B99, Jul!$H$4:$H$4000)</f>
        <v>0</v>
      </c>
      <c r="J99" s="8">
        <f>SUMIF(Aug!$O$4:$O$4000, 'Tag 5'!B99, Aug!$H$4:$H$4000)</f>
        <v>0</v>
      </c>
      <c r="K99" s="8">
        <f>SUMIF(Sep!$O$4:$O$4000, 'Tag 5'!B99, Sep!$H$4:$H$4000)</f>
        <v>0</v>
      </c>
      <c r="L99" s="8">
        <f>SUMIF(Oct!$O$4:$O$4000, 'Tag 5'!B99, Oct!$H$4:$H$4000)</f>
        <v>0</v>
      </c>
      <c r="M99" s="8">
        <f>SUMIF(Nov!$O$4:$O$4000, 'Tag 5'!B99, Nov!$H$4:$H$4000)</f>
        <v>0</v>
      </c>
      <c r="N99" s="8">
        <f>SUMIF(Dec!$O$4:$O$4000, 'Tag 5'!B99, Dec!$H$4:$H$4000)</f>
        <v>0</v>
      </c>
      <c r="O99" s="1">
        <f t="shared" si="1"/>
        <v>0</v>
      </c>
    </row>
    <row r="100" spans="2:15" x14ac:dyDescent="0.2">
      <c r="B100" s="21">
        <f>Tags!N100</f>
        <v>0</v>
      </c>
      <c r="C100" s="8">
        <f>SUMIF(Jan!$O$4:$O$4000, 'Tag 5'!B100, Jan!$H$4:$H$4000)</f>
        <v>0</v>
      </c>
      <c r="D100" s="8">
        <f>SUMIF(Feb!$O$4:$O$4000, 'Tag 5'!B100, Feb!$H$4:$H$4000)</f>
        <v>0</v>
      </c>
      <c r="E100" s="8">
        <f>SUMIF(Mar!$O$4:$O$4000, 'Tag 5'!B100, Mar!$H$4:$H$4000)</f>
        <v>0</v>
      </c>
      <c r="F100" s="8">
        <f>SUMIF(Apr!$O$4:$O$4000, 'Tag 5'!B100, Apr!$H$4:$H$4000)</f>
        <v>0</v>
      </c>
      <c r="G100" s="8">
        <f>SUMIF(May!$O$4:$O$4000, 'Tag 5'!B100, May!$H$4:$H$4000)</f>
        <v>0</v>
      </c>
      <c r="H100" s="8">
        <f>SUMIF(Jun!$O$4:$O$4000, 'Tag 5'!B100, Jun!$H$4:$H$4000)</f>
        <v>0</v>
      </c>
      <c r="I100" s="8">
        <f>SUMIF(Jul!$O$4:$O$4000, 'Tag 5'!B100, Jul!$H$4:$H$4000)</f>
        <v>0</v>
      </c>
      <c r="J100" s="8">
        <f>SUMIF(Aug!$O$4:$O$4000, 'Tag 5'!B100, Aug!$H$4:$H$4000)</f>
        <v>0</v>
      </c>
      <c r="K100" s="8">
        <f>SUMIF(Sep!$O$4:$O$4000, 'Tag 5'!B100, Sep!$H$4:$H$4000)</f>
        <v>0</v>
      </c>
      <c r="L100" s="8">
        <f>SUMIF(Oct!$O$4:$O$4000, 'Tag 5'!B100, Oct!$H$4:$H$4000)</f>
        <v>0</v>
      </c>
      <c r="M100" s="8">
        <f>SUMIF(Nov!$O$4:$O$4000, 'Tag 5'!B100, Nov!$H$4:$H$4000)</f>
        <v>0</v>
      </c>
      <c r="N100" s="8">
        <f>SUMIF(Dec!$O$4:$O$4000, 'Tag 5'!B100, Dec!$H$4:$H$4000)</f>
        <v>0</v>
      </c>
      <c r="O100" s="1">
        <f t="shared" si="1"/>
        <v>0</v>
      </c>
    </row>
    <row r="101" spans="2:15" x14ac:dyDescent="0.2">
      <c r="B101" s="21">
        <f>Tags!N101</f>
        <v>0</v>
      </c>
      <c r="C101" s="8">
        <f>SUMIF(Jan!$O$4:$O$4000, 'Tag 5'!B101, Jan!$H$4:$H$4000)</f>
        <v>0</v>
      </c>
      <c r="D101" s="8">
        <f>SUMIF(Feb!$O$4:$O$4000, 'Tag 5'!B101, Feb!$H$4:$H$4000)</f>
        <v>0</v>
      </c>
      <c r="E101" s="8">
        <f>SUMIF(Mar!$O$4:$O$4000, 'Tag 5'!B101, Mar!$H$4:$H$4000)</f>
        <v>0</v>
      </c>
      <c r="F101" s="8">
        <f>SUMIF(Apr!$O$4:$O$4000, 'Tag 5'!B101, Apr!$H$4:$H$4000)</f>
        <v>0</v>
      </c>
      <c r="G101" s="8">
        <f>SUMIF(May!$O$4:$O$4000, 'Tag 5'!B101, May!$H$4:$H$4000)</f>
        <v>0</v>
      </c>
      <c r="H101" s="8">
        <f>SUMIF(Jun!$O$4:$O$4000, 'Tag 5'!B101, Jun!$H$4:$H$4000)</f>
        <v>0</v>
      </c>
      <c r="I101" s="8">
        <f>SUMIF(Jul!$O$4:$O$4000, 'Tag 5'!B101, Jul!$H$4:$H$4000)</f>
        <v>0</v>
      </c>
      <c r="J101" s="8">
        <f>SUMIF(Aug!$O$4:$O$4000, 'Tag 5'!B101, Aug!$H$4:$H$4000)</f>
        <v>0</v>
      </c>
      <c r="K101" s="8">
        <f>SUMIF(Sep!$O$4:$O$4000, 'Tag 5'!B101, Sep!$H$4:$H$4000)</f>
        <v>0</v>
      </c>
      <c r="L101" s="8">
        <f>SUMIF(Oct!$O$4:$O$4000, 'Tag 5'!B101, Oct!$H$4:$H$4000)</f>
        <v>0</v>
      </c>
      <c r="M101" s="8">
        <f>SUMIF(Nov!$O$4:$O$4000, 'Tag 5'!B101, Nov!$H$4:$H$4000)</f>
        <v>0</v>
      </c>
      <c r="N101" s="8">
        <f>SUMIF(Dec!$O$4:$O$4000, 'Tag 5'!B101, Dec!$H$4:$H$4000)</f>
        <v>0</v>
      </c>
      <c r="O101" s="1">
        <f t="shared" si="1"/>
        <v>0</v>
      </c>
    </row>
    <row r="102" spans="2:15" x14ac:dyDescent="0.2">
      <c r="B102" s="21">
        <f>Tags!N102</f>
        <v>0</v>
      </c>
      <c r="C102" s="8">
        <f>SUMIF(Jan!$O$4:$O$4000, 'Tag 5'!B102, Jan!$H$4:$H$4000)</f>
        <v>0</v>
      </c>
      <c r="D102" s="8">
        <f>SUMIF(Feb!$O$4:$O$4000, 'Tag 5'!B102, Feb!$H$4:$H$4000)</f>
        <v>0</v>
      </c>
      <c r="E102" s="8">
        <f>SUMIF(Mar!$O$4:$O$4000, 'Tag 5'!B102, Mar!$H$4:$H$4000)</f>
        <v>0</v>
      </c>
      <c r="F102" s="8">
        <f>SUMIF(Apr!$O$4:$O$4000, 'Tag 5'!B102, Apr!$H$4:$H$4000)</f>
        <v>0</v>
      </c>
      <c r="G102" s="8">
        <f>SUMIF(May!$O$4:$O$4000, 'Tag 5'!B102, May!$H$4:$H$4000)</f>
        <v>0</v>
      </c>
      <c r="H102" s="8">
        <f>SUMIF(Jun!$O$4:$O$4000, 'Tag 5'!B102, Jun!$H$4:$H$4000)</f>
        <v>0</v>
      </c>
      <c r="I102" s="8">
        <f>SUMIF(Jul!$O$4:$O$4000, 'Tag 5'!B102, Jul!$H$4:$H$4000)</f>
        <v>0</v>
      </c>
      <c r="J102" s="8">
        <f>SUMIF(Aug!$O$4:$O$4000, 'Tag 5'!B102, Aug!$H$4:$H$4000)</f>
        <v>0</v>
      </c>
      <c r="K102" s="8">
        <f>SUMIF(Sep!$O$4:$O$4000, 'Tag 5'!B102, Sep!$H$4:$H$4000)</f>
        <v>0</v>
      </c>
      <c r="L102" s="8">
        <f>SUMIF(Oct!$O$4:$O$4000, 'Tag 5'!B102, Oct!$H$4:$H$4000)</f>
        <v>0</v>
      </c>
      <c r="M102" s="8">
        <f>SUMIF(Nov!$O$4:$O$4000, 'Tag 5'!B102, Nov!$H$4:$H$4000)</f>
        <v>0</v>
      </c>
      <c r="N102" s="8">
        <f>SUMIF(Dec!$O$4:$O$4000, 'Tag 5'!B102, Dec!$H$4:$H$4000)</f>
        <v>0</v>
      </c>
      <c r="O102" s="1">
        <f t="shared" si="1"/>
        <v>0</v>
      </c>
    </row>
    <row r="103" spans="2:15" x14ac:dyDescent="0.2">
      <c r="B103" s="21">
        <f>Tags!N103</f>
        <v>0</v>
      </c>
      <c r="C103" s="8">
        <f>SUMIF(Jan!$O$4:$O$4000, 'Tag 5'!B103, Jan!$H$4:$H$4000)</f>
        <v>0</v>
      </c>
      <c r="D103" s="8">
        <f>SUMIF(Feb!$O$4:$O$4000, 'Tag 5'!B103, Feb!$H$4:$H$4000)</f>
        <v>0</v>
      </c>
      <c r="E103" s="8">
        <f>SUMIF(Mar!$O$4:$O$4000, 'Tag 5'!B103, Mar!$H$4:$H$4000)</f>
        <v>0</v>
      </c>
      <c r="F103" s="8">
        <f>SUMIF(Apr!$O$4:$O$4000, 'Tag 5'!B103, Apr!$H$4:$H$4000)</f>
        <v>0</v>
      </c>
      <c r="G103" s="8">
        <f>SUMIF(May!$O$4:$O$4000, 'Tag 5'!B103, May!$H$4:$H$4000)</f>
        <v>0</v>
      </c>
      <c r="H103" s="8">
        <f>SUMIF(Jun!$O$4:$O$4000, 'Tag 5'!B103, Jun!$H$4:$H$4000)</f>
        <v>0</v>
      </c>
      <c r="I103" s="8">
        <f>SUMIF(Jul!$O$4:$O$4000, 'Tag 5'!B103, Jul!$H$4:$H$4000)</f>
        <v>0</v>
      </c>
      <c r="J103" s="8">
        <f>SUMIF(Aug!$O$4:$O$4000, 'Tag 5'!B103, Aug!$H$4:$H$4000)</f>
        <v>0</v>
      </c>
      <c r="K103" s="8">
        <f>SUMIF(Sep!$O$4:$O$4000, 'Tag 5'!B103, Sep!$H$4:$H$4000)</f>
        <v>0</v>
      </c>
      <c r="L103" s="8">
        <f>SUMIF(Oct!$O$4:$O$4000, 'Tag 5'!B103, Oct!$H$4:$H$4000)</f>
        <v>0</v>
      </c>
      <c r="M103" s="8">
        <f>SUMIF(Nov!$O$4:$O$4000, 'Tag 5'!B103, Nov!$H$4:$H$4000)</f>
        <v>0</v>
      </c>
      <c r="N103" s="8">
        <f>SUMIF(Dec!$O$4:$O$4000, 'Tag 5'!B103, Dec!$H$4:$H$4000)</f>
        <v>0</v>
      </c>
      <c r="O103" s="1">
        <f t="shared" si="1"/>
        <v>0</v>
      </c>
    </row>
    <row r="104" spans="2:15" x14ac:dyDescent="0.2">
      <c r="B104" s="21">
        <f>Tags!N104</f>
        <v>0</v>
      </c>
      <c r="C104" s="8">
        <f>SUMIF(Jan!$O$4:$O$4000, 'Tag 5'!B104, Jan!$H$4:$H$4000)</f>
        <v>0</v>
      </c>
      <c r="D104" s="8">
        <f>SUMIF(Feb!$O$4:$O$4000, 'Tag 5'!B104, Feb!$H$4:$H$4000)</f>
        <v>0</v>
      </c>
      <c r="E104" s="8">
        <f>SUMIF(Mar!$O$4:$O$4000, 'Tag 5'!B104, Mar!$H$4:$H$4000)</f>
        <v>0</v>
      </c>
      <c r="F104" s="8">
        <f>SUMIF(Apr!$O$4:$O$4000, 'Tag 5'!B104, Apr!$H$4:$H$4000)</f>
        <v>0</v>
      </c>
      <c r="G104" s="8">
        <f>SUMIF(May!$O$4:$O$4000, 'Tag 5'!B104, May!$H$4:$H$4000)</f>
        <v>0</v>
      </c>
      <c r="H104" s="8">
        <f>SUMIF(Jun!$O$4:$O$4000, 'Tag 5'!B104, Jun!$H$4:$H$4000)</f>
        <v>0</v>
      </c>
      <c r="I104" s="8">
        <f>SUMIF(Jul!$O$4:$O$4000, 'Tag 5'!B104, Jul!$H$4:$H$4000)</f>
        <v>0</v>
      </c>
      <c r="J104" s="8">
        <f>SUMIF(Aug!$O$4:$O$4000, 'Tag 5'!B104, Aug!$H$4:$H$4000)</f>
        <v>0</v>
      </c>
      <c r="K104" s="8">
        <f>SUMIF(Sep!$O$4:$O$4000, 'Tag 5'!B104, Sep!$H$4:$H$4000)</f>
        <v>0</v>
      </c>
      <c r="L104" s="8">
        <f>SUMIF(Oct!$O$4:$O$4000, 'Tag 5'!B104, Oct!$H$4:$H$4000)</f>
        <v>0</v>
      </c>
      <c r="M104" s="8">
        <f>SUMIF(Nov!$O$4:$O$4000, 'Tag 5'!B104, Nov!$H$4:$H$4000)</f>
        <v>0</v>
      </c>
      <c r="N104" s="8">
        <f>SUMIF(Dec!$O$4:$O$4000, 'Tag 5'!B104, Dec!$H$4:$H$4000)</f>
        <v>0</v>
      </c>
      <c r="O104" s="1">
        <f t="shared" si="1"/>
        <v>0</v>
      </c>
    </row>
    <row r="105" spans="2:15" x14ac:dyDescent="0.2">
      <c r="B105" s="21">
        <f>Tags!N105</f>
        <v>0</v>
      </c>
      <c r="C105" s="8">
        <f>SUMIF(Jan!$O$4:$O$4000, 'Tag 5'!B105, Jan!$H$4:$H$4000)</f>
        <v>0</v>
      </c>
      <c r="D105" s="8">
        <f>SUMIF(Feb!$O$4:$O$4000, 'Tag 5'!B105, Feb!$H$4:$H$4000)</f>
        <v>0</v>
      </c>
      <c r="E105" s="8">
        <f>SUMIF(Mar!$O$4:$O$4000, 'Tag 5'!B105, Mar!$H$4:$H$4000)</f>
        <v>0</v>
      </c>
      <c r="F105" s="8">
        <f>SUMIF(Apr!$O$4:$O$4000, 'Tag 5'!B105, Apr!$H$4:$H$4000)</f>
        <v>0</v>
      </c>
      <c r="G105" s="8">
        <f>SUMIF(May!$O$4:$O$4000, 'Tag 5'!B105, May!$H$4:$H$4000)</f>
        <v>0</v>
      </c>
      <c r="H105" s="8">
        <f>SUMIF(Jun!$O$4:$O$4000, 'Tag 5'!B105, Jun!$H$4:$H$4000)</f>
        <v>0</v>
      </c>
      <c r="I105" s="8">
        <f>SUMIF(Jul!$O$4:$O$4000, 'Tag 5'!B105, Jul!$H$4:$H$4000)</f>
        <v>0</v>
      </c>
      <c r="J105" s="8">
        <f>SUMIF(Aug!$O$4:$O$4000, 'Tag 5'!B105, Aug!$H$4:$H$4000)</f>
        <v>0</v>
      </c>
      <c r="K105" s="8">
        <f>SUMIF(Sep!$O$4:$O$4000, 'Tag 5'!B105, Sep!$H$4:$H$4000)</f>
        <v>0</v>
      </c>
      <c r="L105" s="8">
        <f>SUMIF(Oct!$O$4:$O$4000, 'Tag 5'!B105, Oct!$H$4:$H$4000)</f>
        <v>0</v>
      </c>
      <c r="M105" s="8">
        <f>SUMIF(Nov!$O$4:$O$4000, 'Tag 5'!B105, Nov!$H$4:$H$4000)</f>
        <v>0</v>
      </c>
      <c r="N105" s="8">
        <f>SUMIF(Dec!$O$4:$O$4000, 'Tag 5'!B105, Dec!$H$4:$H$4000)</f>
        <v>0</v>
      </c>
      <c r="O105" s="1">
        <f t="shared" si="1"/>
        <v>0</v>
      </c>
    </row>
    <row r="106" spans="2:15" x14ac:dyDescent="0.2">
      <c r="B106" s="21">
        <f>Tags!N106</f>
        <v>0</v>
      </c>
      <c r="C106" s="8">
        <f>SUMIF(Jan!$O$4:$O$4000, 'Tag 5'!B106, Jan!$H$4:$H$4000)</f>
        <v>0</v>
      </c>
      <c r="D106" s="8">
        <f>SUMIF(Feb!$O$4:$O$4000, 'Tag 5'!B106, Feb!$H$4:$H$4000)</f>
        <v>0</v>
      </c>
      <c r="E106" s="8">
        <f>SUMIF(Mar!$O$4:$O$4000, 'Tag 5'!B106, Mar!$H$4:$H$4000)</f>
        <v>0</v>
      </c>
      <c r="F106" s="8">
        <f>SUMIF(Apr!$O$4:$O$4000, 'Tag 5'!B106, Apr!$H$4:$H$4000)</f>
        <v>0</v>
      </c>
      <c r="G106" s="8">
        <f>SUMIF(May!$O$4:$O$4000, 'Tag 5'!B106, May!$H$4:$H$4000)</f>
        <v>0</v>
      </c>
      <c r="H106" s="8">
        <f>SUMIF(Jun!$O$4:$O$4000, 'Tag 5'!B106, Jun!$H$4:$H$4000)</f>
        <v>0</v>
      </c>
      <c r="I106" s="8">
        <f>SUMIF(Jul!$O$4:$O$4000, 'Tag 5'!B106, Jul!$H$4:$H$4000)</f>
        <v>0</v>
      </c>
      <c r="J106" s="8">
        <f>SUMIF(Aug!$O$4:$O$4000, 'Tag 5'!B106, Aug!$H$4:$H$4000)</f>
        <v>0</v>
      </c>
      <c r="K106" s="8">
        <f>SUMIF(Sep!$O$4:$O$4000, 'Tag 5'!B106, Sep!$H$4:$H$4000)</f>
        <v>0</v>
      </c>
      <c r="L106" s="8">
        <f>SUMIF(Oct!$O$4:$O$4000, 'Tag 5'!B106, Oct!$H$4:$H$4000)</f>
        <v>0</v>
      </c>
      <c r="M106" s="8">
        <f>SUMIF(Nov!$O$4:$O$4000, 'Tag 5'!B106, Nov!$H$4:$H$4000)</f>
        <v>0</v>
      </c>
      <c r="N106" s="8">
        <f>SUMIF(Dec!$O$4:$O$4000, 'Tag 5'!B106, Dec!$H$4:$H$4000)</f>
        <v>0</v>
      </c>
      <c r="O106" s="1">
        <f t="shared" si="1"/>
        <v>0</v>
      </c>
    </row>
    <row r="107" spans="2:15" x14ac:dyDescent="0.2">
      <c r="B107" s="21">
        <f>Tags!N107</f>
        <v>0</v>
      </c>
      <c r="C107" s="8">
        <f>SUMIF(Jan!$O$4:$O$4000, 'Tag 5'!B107, Jan!$H$4:$H$4000)</f>
        <v>0</v>
      </c>
      <c r="D107" s="8">
        <f>SUMIF(Feb!$O$4:$O$4000, 'Tag 5'!B107, Feb!$H$4:$H$4000)</f>
        <v>0</v>
      </c>
      <c r="E107" s="8">
        <f>SUMIF(Mar!$O$4:$O$4000, 'Tag 5'!B107, Mar!$H$4:$H$4000)</f>
        <v>0</v>
      </c>
      <c r="F107" s="8">
        <f>SUMIF(Apr!$O$4:$O$4000, 'Tag 5'!B107, Apr!$H$4:$H$4000)</f>
        <v>0</v>
      </c>
      <c r="G107" s="8">
        <f>SUMIF(May!$O$4:$O$4000, 'Tag 5'!B107, May!$H$4:$H$4000)</f>
        <v>0</v>
      </c>
      <c r="H107" s="8">
        <f>SUMIF(Jun!$O$4:$O$4000, 'Tag 5'!B107, Jun!$H$4:$H$4000)</f>
        <v>0</v>
      </c>
      <c r="I107" s="8">
        <f>SUMIF(Jul!$O$4:$O$4000, 'Tag 5'!B107, Jul!$H$4:$H$4000)</f>
        <v>0</v>
      </c>
      <c r="J107" s="8">
        <f>SUMIF(Aug!$O$4:$O$4000, 'Tag 5'!B107, Aug!$H$4:$H$4000)</f>
        <v>0</v>
      </c>
      <c r="K107" s="8">
        <f>SUMIF(Sep!$O$4:$O$4000, 'Tag 5'!B107, Sep!$H$4:$H$4000)</f>
        <v>0</v>
      </c>
      <c r="L107" s="8">
        <f>SUMIF(Oct!$O$4:$O$4000, 'Tag 5'!B107, Oct!$H$4:$H$4000)</f>
        <v>0</v>
      </c>
      <c r="M107" s="8">
        <f>SUMIF(Nov!$O$4:$O$4000, 'Tag 5'!B107, Nov!$H$4:$H$4000)</f>
        <v>0</v>
      </c>
      <c r="N107" s="8">
        <f>SUMIF(Dec!$O$4:$O$4000, 'Tag 5'!B107, Dec!$H$4:$H$4000)</f>
        <v>0</v>
      </c>
      <c r="O107" s="1">
        <f t="shared" si="1"/>
        <v>0</v>
      </c>
    </row>
    <row r="108" spans="2:15" x14ac:dyDescent="0.2">
      <c r="B108" s="21">
        <f>Tags!N108</f>
        <v>0</v>
      </c>
      <c r="C108" s="8">
        <f>SUMIF(Jan!$O$4:$O$4000, 'Tag 5'!B108, Jan!$H$4:$H$4000)</f>
        <v>0</v>
      </c>
      <c r="D108" s="8">
        <f>SUMIF(Feb!$O$4:$O$4000, 'Tag 5'!B108, Feb!$H$4:$H$4000)</f>
        <v>0</v>
      </c>
      <c r="E108" s="8">
        <f>SUMIF(Mar!$O$4:$O$4000, 'Tag 5'!B108, Mar!$H$4:$H$4000)</f>
        <v>0</v>
      </c>
      <c r="F108" s="8">
        <f>SUMIF(Apr!$O$4:$O$4000, 'Tag 5'!B108, Apr!$H$4:$H$4000)</f>
        <v>0</v>
      </c>
      <c r="G108" s="8">
        <f>SUMIF(May!$O$4:$O$4000, 'Tag 5'!B108, May!$H$4:$H$4000)</f>
        <v>0</v>
      </c>
      <c r="H108" s="8">
        <f>SUMIF(Jun!$O$4:$O$4000, 'Tag 5'!B108, Jun!$H$4:$H$4000)</f>
        <v>0</v>
      </c>
      <c r="I108" s="8">
        <f>SUMIF(Jul!$O$4:$O$4000, 'Tag 5'!B108, Jul!$H$4:$H$4000)</f>
        <v>0</v>
      </c>
      <c r="J108" s="8">
        <f>SUMIF(Aug!$O$4:$O$4000, 'Tag 5'!B108, Aug!$H$4:$H$4000)</f>
        <v>0</v>
      </c>
      <c r="K108" s="8">
        <f>SUMIF(Sep!$O$4:$O$4000, 'Tag 5'!B108, Sep!$H$4:$H$4000)</f>
        <v>0</v>
      </c>
      <c r="L108" s="8">
        <f>SUMIF(Oct!$O$4:$O$4000, 'Tag 5'!B108, Oct!$H$4:$H$4000)</f>
        <v>0</v>
      </c>
      <c r="M108" s="8">
        <f>SUMIF(Nov!$O$4:$O$4000, 'Tag 5'!B108, Nov!$H$4:$H$4000)</f>
        <v>0</v>
      </c>
      <c r="N108" s="8">
        <f>SUMIF(Dec!$O$4:$O$4000, 'Tag 5'!B108, Dec!$H$4:$H$4000)</f>
        <v>0</v>
      </c>
      <c r="O108" s="1">
        <f t="shared" si="1"/>
        <v>0</v>
      </c>
    </row>
    <row r="109" spans="2:15" x14ac:dyDescent="0.2">
      <c r="B109" s="21">
        <f>Tags!N109</f>
        <v>0</v>
      </c>
      <c r="C109" s="8">
        <f>SUMIF(Jan!$O$4:$O$4000, 'Tag 5'!B109, Jan!$H$4:$H$4000)</f>
        <v>0</v>
      </c>
      <c r="D109" s="8">
        <f>SUMIF(Feb!$O$4:$O$4000, 'Tag 5'!B109, Feb!$H$4:$H$4000)</f>
        <v>0</v>
      </c>
      <c r="E109" s="8">
        <f>SUMIF(Mar!$O$4:$O$4000, 'Tag 5'!B109, Mar!$H$4:$H$4000)</f>
        <v>0</v>
      </c>
      <c r="F109" s="8">
        <f>SUMIF(Apr!$O$4:$O$4000, 'Tag 5'!B109, Apr!$H$4:$H$4000)</f>
        <v>0</v>
      </c>
      <c r="G109" s="8">
        <f>SUMIF(May!$O$4:$O$4000, 'Tag 5'!B109, May!$H$4:$H$4000)</f>
        <v>0</v>
      </c>
      <c r="H109" s="8">
        <f>SUMIF(Jun!$O$4:$O$4000, 'Tag 5'!B109, Jun!$H$4:$H$4000)</f>
        <v>0</v>
      </c>
      <c r="I109" s="8">
        <f>SUMIF(Jul!$O$4:$O$4000, 'Tag 5'!B109, Jul!$H$4:$H$4000)</f>
        <v>0</v>
      </c>
      <c r="J109" s="8">
        <f>SUMIF(Aug!$O$4:$O$4000, 'Tag 5'!B109, Aug!$H$4:$H$4000)</f>
        <v>0</v>
      </c>
      <c r="K109" s="8">
        <f>SUMIF(Sep!$O$4:$O$4000, 'Tag 5'!B109, Sep!$H$4:$H$4000)</f>
        <v>0</v>
      </c>
      <c r="L109" s="8">
        <f>SUMIF(Oct!$O$4:$O$4000, 'Tag 5'!B109, Oct!$H$4:$H$4000)</f>
        <v>0</v>
      </c>
      <c r="M109" s="8">
        <f>SUMIF(Nov!$O$4:$O$4000, 'Tag 5'!B109, Nov!$H$4:$H$4000)</f>
        <v>0</v>
      </c>
      <c r="N109" s="8">
        <f>SUMIF(Dec!$O$4:$O$4000, 'Tag 5'!B109, Dec!$H$4:$H$4000)</f>
        <v>0</v>
      </c>
      <c r="O109" s="1">
        <f t="shared" si="1"/>
        <v>0</v>
      </c>
    </row>
    <row r="110" spans="2:15" x14ac:dyDescent="0.2">
      <c r="B110" s="21">
        <f>Tags!N110</f>
        <v>0</v>
      </c>
      <c r="C110" s="8">
        <f>SUMIF(Jan!$O$4:$O$4000, 'Tag 5'!B110, Jan!$H$4:$H$4000)</f>
        <v>0</v>
      </c>
      <c r="D110" s="8">
        <f>SUMIF(Feb!$O$4:$O$4000, 'Tag 5'!B110, Feb!$H$4:$H$4000)</f>
        <v>0</v>
      </c>
      <c r="E110" s="8">
        <f>SUMIF(Mar!$O$4:$O$4000, 'Tag 5'!B110, Mar!$H$4:$H$4000)</f>
        <v>0</v>
      </c>
      <c r="F110" s="8">
        <f>SUMIF(Apr!$O$4:$O$4000, 'Tag 5'!B110, Apr!$H$4:$H$4000)</f>
        <v>0</v>
      </c>
      <c r="G110" s="8">
        <f>SUMIF(May!$O$4:$O$4000, 'Tag 5'!B110, May!$H$4:$H$4000)</f>
        <v>0</v>
      </c>
      <c r="H110" s="8">
        <f>SUMIF(Jun!$O$4:$O$4000, 'Tag 5'!B110, Jun!$H$4:$H$4000)</f>
        <v>0</v>
      </c>
      <c r="I110" s="8">
        <f>SUMIF(Jul!$O$4:$O$4000, 'Tag 5'!B110, Jul!$H$4:$H$4000)</f>
        <v>0</v>
      </c>
      <c r="J110" s="8">
        <f>SUMIF(Aug!$O$4:$O$4000, 'Tag 5'!B110, Aug!$H$4:$H$4000)</f>
        <v>0</v>
      </c>
      <c r="K110" s="8">
        <f>SUMIF(Sep!$O$4:$O$4000, 'Tag 5'!B110, Sep!$H$4:$H$4000)</f>
        <v>0</v>
      </c>
      <c r="L110" s="8">
        <f>SUMIF(Oct!$O$4:$O$4000, 'Tag 5'!B110, Oct!$H$4:$H$4000)</f>
        <v>0</v>
      </c>
      <c r="M110" s="8">
        <f>SUMIF(Nov!$O$4:$O$4000, 'Tag 5'!B110, Nov!$H$4:$H$4000)</f>
        <v>0</v>
      </c>
      <c r="N110" s="8">
        <f>SUMIF(Dec!$O$4:$O$4000, 'Tag 5'!B110, Dec!$H$4:$H$4000)</f>
        <v>0</v>
      </c>
      <c r="O110" s="1">
        <f t="shared" si="1"/>
        <v>0</v>
      </c>
    </row>
    <row r="111" spans="2:15" x14ac:dyDescent="0.2">
      <c r="B111" s="21">
        <f>Tags!N111</f>
        <v>0</v>
      </c>
      <c r="C111" s="8">
        <f>SUMIF(Jan!$O$4:$O$4000, 'Tag 5'!B111, Jan!$H$4:$H$4000)</f>
        <v>0</v>
      </c>
      <c r="D111" s="8">
        <f>SUMIF(Feb!$O$4:$O$4000, 'Tag 5'!B111, Feb!$H$4:$H$4000)</f>
        <v>0</v>
      </c>
      <c r="E111" s="8">
        <f>SUMIF(Mar!$O$4:$O$4000, 'Tag 5'!B111, Mar!$H$4:$H$4000)</f>
        <v>0</v>
      </c>
      <c r="F111" s="8">
        <f>SUMIF(Apr!$O$4:$O$4000, 'Tag 5'!B111, Apr!$H$4:$H$4000)</f>
        <v>0</v>
      </c>
      <c r="G111" s="8">
        <f>SUMIF(May!$O$4:$O$4000, 'Tag 5'!B111, May!$H$4:$H$4000)</f>
        <v>0</v>
      </c>
      <c r="H111" s="8">
        <f>SUMIF(Jun!$O$4:$O$4000, 'Tag 5'!B111, Jun!$H$4:$H$4000)</f>
        <v>0</v>
      </c>
      <c r="I111" s="8">
        <f>SUMIF(Jul!$O$4:$O$4000, 'Tag 5'!B111, Jul!$H$4:$H$4000)</f>
        <v>0</v>
      </c>
      <c r="J111" s="8">
        <f>SUMIF(Aug!$O$4:$O$4000, 'Tag 5'!B111, Aug!$H$4:$H$4000)</f>
        <v>0</v>
      </c>
      <c r="K111" s="8">
        <f>SUMIF(Sep!$O$4:$O$4000, 'Tag 5'!B111, Sep!$H$4:$H$4000)</f>
        <v>0</v>
      </c>
      <c r="L111" s="8">
        <f>SUMIF(Oct!$O$4:$O$4000, 'Tag 5'!B111, Oct!$H$4:$H$4000)</f>
        <v>0</v>
      </c>
      <c r="M111" s="8">
        <f>SUMIF(Nov!$O$4:$O$4000, 'Tag 5'!B111, Nov!$H$4:$H$4000)</f>
        <v>0</v>
      </c>
      <c r="N111" s="8">
        <f>SUMIF(Dec!$O$4:$O$4000, 'Tag 5'!B111, Dec!$H$4:$H$4000)</f>
        <v>0</v>
      </c>
      <c r="O111" s="1">
        <f t="shared" si="1"/>
        <v>0</v>
      </c>
    </row>
    <row r="112" spans="2:15" x14ac:dyDescent="0.2">
      <c r="B112" s="21">
        <f>Tags!N112</f>
        <v>0</v>
      </c>
      <c r="C112" s="8">
        <f>SUMIF(Jan!$O$4:$O$4000, 'Tag 5'!B112, Jan!$H$4:$H$4000)</f>
        <v>0</v>
      </c>
      <c r="D112" s="8">
        <f>SUMIF(Feb!$O$4:$O$4000, 'Tag 5'!B112, Feb!$H$4:$H$4000)</f>
        <v>0</v>
      </c>
      <c r="E112" s="8">
        <f>SUMIF(Mar!$O$4:$O$4000, 'Tag 5'!B112, Mar!$H$4:$H$4000)</f>
        <v>0</v>
      </c>
      <c r="F112" s="8">
        <f>SUMIF(Apr!$O$4:$O$4000, 'Tag 5'!B112, Apr!$H$4:$H$4000)</f>
        <v>0</v>
      </c>
      <c r="G112" s="8">
        <f>SUMIF(May!$O$4:$O$4000, 'Tag 5'!B112, May!$H$4:$H$4000)</f>
        <v>0</v>
      </c>
      <c r="H112" s="8">
        <f>SUMIF(Jun!$O$4:$O$4000, 'Tag 5'!B112, Jun!$H$4:$H$4000)</f>
        <v>0</v>
      </c>
      <c r="I112" s="8">
        <f>SUMIF(Jul!$O$4:$O$4000, 'Tag 5'!B112, Jul!$H$4:$H$4000)</f>
        <v>0</v>
      </c>
      <c r="J112" s="8">
        <f>SUMIF(Aug!$O$4:$O$4000, 'Tag 5'!B112, Aug!$H$4:$H$4000)</f>
        <v>0</v>
      </c>
      <c r="K112" s="8">
        <f>SUMIF(Sep!$O$4:$O$4000, 'Tag 5'!B112, Sep!$H$4:$H$4000)</f>
        <v>0</v>
      </c>
      <c r="L112" s="8">
        <f>SUMIF(Oct!$O$4:$O$4000, 'Tag 5'!B112, Oct!$H$4:$H$4000)</f>
        <v>0</v>
      </c>
      <c r="M112" s="8">
        <f>SUMIF(Nov!$O$4:$O$4000, 'Tag 5'!B112, Nov!$H$4:$H$4000)</f>
        <v>0</v>
      </c>
      <c r="N112" s="8">
        <f>SUMIF(Dec!$O$4:$O$4000, 'Tag 5'!B112, Dec!$H$4:$H$4000)</f>
        <v>0</v>
      </c>
      <c r="O112" s="1">
        <f t="shared" si="1"/>
        <v>0</v>
      </c>
    </row>
    <row r="113" spans="2:15" x14ac:dyDescent="0.2">
      <c r="B113" s="21">
        <f>Tags!N113</f>
        <v>0</v>
      </c>
      <c r="C113" s="8">
        <f>SUMIF(Jan!$O$4:$O$4000, 'Tag 5'!B113, Jan!$H$4:$H$4000)</f>
        <v>0</v>
      </c>
      <c r="D113" s="8">
        <f>SUMIF(Feb!$O$4:$O$4000, 'Tag 5'!B113, Feb!$H$4:$H$4000)</f>
        <v>0</v>
      </c>
      <c r="E113" s="8">
        <f>SUMIF(Mar!$O$4:$O$4000, 'Tag 5'!B113, Mar!$H$4:$H$4000)</f>
        <v>0</v>
      </c>
      <c r="F113" s="8">
        <f>SUMIF(Apr!$O$4:$O$4000, 'Tag 5'!B113, Apr!$H$4:$H$4000)</f>
        <v>0</v>
      </c>
      <c r="G113" s="8">
        <f>SUMIF(May!$O$4:$O$4000, 'Tag 5'!B113, May!$H$4:$H$4000)</f>
        <v>0</v>
      </c>
      <c r="H113" s="8">
        <f>SUMIF(Jun!$O$4:$O$4000, 'Tag 5'!B113, Jun!$H$4:$H$4000)</f>
        <v>0</v>
      </c>
      <c r="I113" s="8">
        <f>SUMIF(Jul!$O$4:$O$4000, 'Tag 5'!B113, Jul!$H$4:$H$4000)</f>
        <v>0</v>
      </c>
      <c r="J113" s="8">
        <f>SUMIF(Aug!$O$4:$O$4000, 'Tag 5'!B113, Aug!$H$4:$H$4000)</f>
        <v>0</v>
      </c>
      <c r="K113" s="8">
        <f>SUMIF(Sep!$O$4:$O$4000, 'Tag 5'!B113, Sep!$H$4:$H$4000)</f>
        <v>0</v>
      </c>
      <c r="L113" s="8">
        <f>SUMIF(Oct!$O$4:$O$4000, 'Tag 5'!B113, Oct!$H$4:$H$4000)</f>
        <v>0</v>
      </c>
      <c r="M113" s="8">
        <f>SUMIF(Nov!$O$4:$O$4000, 'Tag 5'!B113, Nov!$H$4:$H$4000)</f>
        <v>0</v>
      </c>
      <c r="N113" s="8">
        <f>SUMIF(Dec!$O$4:$O$4000, 'Tag 5'!B113, Dec!$H$4:$H$4000)</f>
        <v>0</v>
      </c>
      <c r="O113" s="1">
        <f t="shared" si="1"/>
        <v>0</v>
      </c>
    </row>
    <row r="114" spans="2:15" x14ac:dyDescent="0.2">
      <c r="B114" s="21">
        <f>Tags!N114</f>
        <v>0</v>
      </c>
      <c r="C114" s="8">
        <f>SUMIF(Jan!$O$4:$O$4000, 'Tag 5'!B114, Jan!$H$4:$H$4000)</f>
        <v>0</v>
      </c>
      <c r="D114" s="8">
        <f>SUMIF(Feb!$O$4:$O$4000, 'Tag 5'!B114, Feb!$H$4:$H$4000)</f>
        <v>0</v>
      </c>
      <c r="E114" s="8">
        <f>SUMIF(Mar!$O$4:$O$4000, 'Tag 5'!B114, Mar!$H$4:$H$4000)</f>
        <v>0</v>
      </c>
      <c r="F114" s="8">
        <f>SUMIF(Apr!$O$4:$O$4000, 'Tag 5'!B114, Apr!$H$4:$H$4000)</f>
        <v>0</v>
      </c>
      <c r="G114" s="8">
        <f>SUMIF(May!$O$4:$O$4000, 'Tag 5'!B114, May!$H$4:$H$4000)</f>
        <v>0</v>
      </c>
      <c r="H114" s="8">
        <f>SUMIF(Jun!$O$4:$O$4000, 'Tag 5'!B114, Jun!$H$4:$H$4000)</f>
        <v>0</v>
      </c>
      <c r="I114" s="8">
        <f>SUMIF(Jul!$O$4:$O$4000, 'Tag 5'!B114, Jul!$H$4:$H$4000)</f>
        <v>0</v>
      </c>
      <c r="J114" s="8">
        <f>SUMIF(Aug!$O$4:$O$4000, 'Tag 5'!B114, Aug!$H$4:$H$4000)</f>
        <v>0</v>
      </c>
      <c r="K114" s="8">
        <f>SUMIF(Sep!$O$4:$O$4000, 'Tag 5'!B114, Sep!$H$4:$H$4000)</f>
        <v>0</v>
      </c>
      <c r="L114" s="8">
        <f>SUMIF(Oct!$O$4:$O$4000, 'Tag 5'!B114, Oct!$H$4:$H$4000)</f>
        <v>0</v>
      </c>
      <c r="M114" s="8">
        <f>SUMIF(Nov!$O$4:$O$4000, 'Tag 5'!B114, Nov!$H$4:$H$4000)</f>
        <v>0</v>
      </c>
      <c r="N114" s="8">
        <f>SUMIF(Dec!$O$4:$O$4000, 'Tag 5'!B114, Dec!$H$4:$H$4000)</f>
        <v>0</v>
      </c>
      <c r="O114" s="1">
        <f t="shared" si="1"/>
        <v>0</v>
      </c>
    </row>
    <row r="115" spans="2:15" x14ac:dyDescent="0.2">
      <c r="B115" s="21">
        <f>Tags!N115</f>
        <v>0</v>
      </c>
      <c r="C115" s="8">
        <f>SUMIF(Jan!$O$4:$O$4000, 'Tag 5'!B115, Jan!$H$4:$H$4000)</f>
        <v>0</v>
      </c>
      <c r="D115" s="8">
        <f>SUMIF(Feb!$O$4:$O$4000, 'Tag 5'!B115, Feb!$H$4:$H$4000)</f>
        <v>0</v>
      </c>
      <c r="E115" s="8">
        <f>SUMIF(Mar!$O$4:$O$4000, 'Tag 5'!B115, Mar!$H$4:$H$4000)</f>
        <v>0</v>
      </c>
      <c r="F115" s="8">
        <f>SUMIF(Apr!$O$4:$O$4000, 'Tag 5'!B115, Apr!$H$4:$H$4000)</f>
        <v>0</v>
      </c>
      <c r="G115" s="8">
        <f>SUMIF(May!$O$4:$O$4000, 'Tag 5'!B115, May!$H$4:$H$4000)</f>
        <v>0</v>
      </c>
      <c r="H115" s="8">
        <f>SUMIF(Jun!$O$4:$O$4000, 'Tag 5'!B115, Jun!$H$4:$H$4000)</f>
        <v>0</v>
      </c>
      <c r="I115" s="8">
        <f>SUMIF(Jul!$O$4:$O$4000, 'Tag 5'!B115, Jul!$H$4:$H$4000)</f>
        <v>0</v>
      </c>
      <c r="J115" s="8">
        <f>SUMIF(Aug!$O$4:$O$4000, 'Tag 5'!B115, Aug!$H$4:$H$4000)</f>
        <v>0</v>
      </c>
      <c r="K115" s="8">
        <f>SUMIF(Sep!$O$4:$O$4000, 'Tag 5'!B115, Sep!$H$4:$H$4000)</f>
        <v>0</v>
      </c>
      <c r="L115" s="8">
        <f>SUMIF(Oct!$O$4:$O$4000, 'Tag 5'!B115, Oct!$H$4:$H$4000)</f>
        <v>0</v>
      </c>
      <c r="M115" s="8">
        <f>SUMIF(Nov!$O$4:$O$4000, 'Tag 5'!B115, Nov!$H$4:$H$4000)</f>
        <v>0</v>
      </c>
      <c r="N115" s="8">
        <f>SUMIF(Dec!$O$4:$O$4000, 'Tag 5'!B115, Dec!$H$4:$H$4000)</f>
        <v>0</v>
      </c>
      <c r="O115" s="1">
        <f t="shared" si="1"/>
        <v>0</v>
      </c>
    </row>
    <row r="116" spans="2:15" x14ac:dyDescent="0.2">
      <c r="B116" s="21">
        <f>Tags!N116</f>
        <v>0</v>
      </c>
      <c r="C116" s="8">
        <f>SUMIF(Jan!$O$4:$O$4000, 'Tag 5'!B116, Jan!$H$4:$H$4000)</f>
        <v>0</v>
      </c>
      <c r="D116" s="8">
        <f>SUMIF(Feb!$O$4:$O$4000, 'Tag 5'!B116, Feb!$H$4:$H$4000)</f>
        <v>0</v>
      </c>
      <c r="E116" s="8">
        <f>SUMIF(Mar!$O$4:$O$4000, 'Tag 5'!B116, Mar!$H$4:$H$4000)</f>
        <v>0</v>
      </c>
      <c r="F116" s="8">
        <f>SUMIF(Apr!$O$4:$O$4000, 'Tag 5'!B116, Apr!$H$4:$H$4000)</f>
        <v>0</v>
      </c>
      <c r="G116" s="8">
        <f>SUMIF(May!$O$4:$O$4000, 'Tag 5'!B116, May!$H$4:$H$4000)</f>
        <v>0</v>
      </c>
      <c r="H116" s="8">
        <f>SUMIF(Jun!$O$4:$O$4000, 'Tag 5'!B116, Jun!$H$4:$H$4000)</f>
        <v>0</v>
      </c>
      <c r="I116" s="8">
        <f>SUMIF(Jul!$O$4:$O$4000, 'Tag 5'!B116, Jul!$H$4:$H$4000)</f>
        <v>0</v>
      </c>
      <c r="J116" s="8">
        <f>SUMIF(Aug!$O$4:$O$4000, 'Tag 5'!B116, Aug!$H$4:$H$4000)</f>
        <v>0</v>
      </c>
      <c r="K116" s="8">
        <f>SUMIF(Sep!$O$4:$O$4000, 'Tag 5'!B116, Sep!$H$4:$H$4000)</f>
        <v>0</v>
      </c>
      <c r="L116" s="8">
        <f>SUMIF(Oct!$O$4:$O$4000, 'Tag 5'!B116, Oct!$H$4:$H$4000)</f>
        <v>0</v>
      </c>
      <c r="M116" s="8">
        <f>SUMIF(Nov!$O$4:$O$4000, 'Tag 5'!B116, Nov!$H$4:$H$4000)</f>
        <v>0</v>
      </c>
      <c r="N116" s="8">
        <f>SUMIF(Dec!$O$4:$O$4000, 'Tag 5'!B116, Dec!$H$4:$H$4000)</f>
        <v>0</v>
      </c>
      <c r="O116" s="1">
        <f t="shared" si="1"/>
        <v>0</v>
      </c>
    </row>
    <row r="117" spans="2:15" x14ac:dyDescent="0.2">
      <c r="B117" s="21">
        <f>Tags!N117</f>
        <v>0</v>
      </c>
      <c r="C117" s="8">
        <f>SUMIF(Jan!$O$4:$O$4000, 'Tag 5'!B117, Jan!$H$4:$H$4000)</f>
        <v>0</v>
      </c>
      <c r="D117" s="8">
        <f>SUMIF(Feb!$O$4:$O$4000, 'Tag 5'!B117, Feb!$H$4:$H$4000)</f>
        <v>0</v>
      </c>
      <c r="E117" s="8">
        <f>SUMIF(Mar!$O$4:$O$4000, 'Tag 5'!B117, Mar!$H$4:$H$4000)</f>
        <v>0</v>
      </c>
      <c r="F117" s="8">
        <f>SUMIF(Apr!$O$4:$O$4000, 'Tag 5'!B117, Apr!$H$4:$H$4000)</f>
        <v>0</v>
      </c>
      <c r="G117" s="8">
        <f>SUMIF(May!$O$4:$O$4000, 'Tag 5'!B117, May!$H$4:$H$4000)</f>
        <v>0</v>
      </c>
      <c r="H117" s="8">
        <f>SUMIF(Jun!$O$4:$O$4000, 'Tag 5'!B117, Jun!$H$4:$H$4000)</f>
        <v>0</v>
      </c>
      <c r="I117" s="8">
        <f>SUMIF(Jul!$O$4:$O$4000, 'Tag 5'!B117, Jul!$H$4:$H$4000)</f>
        <v>0</v>
      </c>
      <c r="J117" s="8">
        <f>SUMIF(Aug!$O$4:$O$4000, 'Tag 5'!B117, Aug!$H$4:$H$4000)</f>
        <v>0</v>
      </c>
      <c r="K117" s="8">
        <f>SUMIF(Sep!$O$4:$O$4000, 'Tag 5'!B117, Sep!$H$4:$H$4000)</f>
        <v>0</v>
      </c>
      <c r="L117" s="8">
        <f>SUMIF(Oct!$O$4:$O$4000, 'Tag 5'!B117, Oct!$H$4:$H$4000)</f>
        <v>0</v>
      </c>
      <c r="M117" s="8">
        <f>SUMIF(Nov!$O$4:$O$4000, 'Tag 5'!B117, Nov!$H$4:$H$4000)</f>
        <v>0</v>
      </c>
      <c r="N117" s="8">
        <f>SUMIF(Dec!$O$4:$O$4000, 'Tag 5'!B117, Dec!$H$4:$H$4000)</f>
        <v>0</v>
      </c>
      <c r="O117" s="1">
        <f t="shared" si="1"/>
        <v>0</v>
      </c>
    </row>
    <row r="118" spans="2:15" x14ac:dyDescent="0.2">
      <c r="B118" s="21">
        <f>Tags!N118</f>
        <v>0</v>
      </c>
      <c r="C118" s="8">
        <f>SUMIF(Jan!$O$4:$O$4000, 'Tag 5'!B118, Jan!$H$4:$H$4000)</f>
        <v>0</v>
      </c>
      <c r="D118" s="8">
        <f>SUMIF(Feb!$O$4:$O$4000, 'Tag 5'!B118, Feb!$H$4:$H$4000)</f>
        <v>0</v>
      </c>
      <c r="E118" s="8">
        <f>SUMIF(Mar!$O$4:$O$4000, 'Tag 5'!B118, Mar!$H$4:$H$4000)</f>
        <v>0</v>
      </c>
      <c r="F118" s="8">
        <f>SUMIF(Apr!$O$4:$O$4000, 'Tag 5'!B118, Apr!$H$4:$H$4000)</f>
        <v>0</v>
      </c>
      <c r="G118" s="8">
        <f>SUMIF(May!$O$4:$O$4000, 'Tag 5'!B118, May!$H$4:$H$4000)</f>
        <v>0</v>
      </c>
      <c r="H118" s="8">
        <f>SUMIF(Jun!$O$4:$O$4000, 'Tag 5'!B118, Jun!$H$4:$H$4000)</f>
        <v>0</v>
      </c>
      <c r="I118" s="8">
        <f>SUMIF(Jul!$O$4:$O$4000, 'Tag 5'!B118, Jul!$H$4:$H$4000)</f>
        <v>0</v>
      </c>
      <c r="J118" s="8">
        <f>SUMIF(Aug!$O$4:$O$4000, 'Tag 5'!B118, Aug!$H$4:$H$4000)</f>
        <v>0</v>
      </c>
      <c r="K118" s="8">
        <f>SUMIF(Sep!$O$4:$O$4000, 'Tag 5'!B118, Sep!$H$4:$H$4000)</f>
        <v>0</v>
      </c>
      <c r="L118" s="8">
        <f>SUMIF(Oct!$O$4:$O$4000, 'Tag 5'!B118, Oct!$H$4:$H$4000)</f>
        <v>0</v>
      </c>
      <c r="M118" s="8">
        <f>SUMIF(Nov!$O$4:$O$4000, 'Tag 5'!B118, Nov!$H$4:$H$4000)</f>
        <v>0</v>
      </c>
      <c r="N118" s="8">
        <f>SUMIF(Dec!$O$4:$O$4000, 'Tag 5'!B118, Dec!$H$4:$H$4000)</f>
        <v>0</v>
      </c>
      <c r="O118" s="1">
        <f t="shared" si="1"/>
        <v>0</v>
      </c>
    </row>
    <row r="119" spans="2:15" x14ac:dyDescent="0.2">
      <c r="B119" s="21">
        <f>Tags!N119</f>
        <v>0</v>
      </c>
      <c r="C119" s="8">
        <f>SUMIF(Jan!$O$4:$O$4000, 'Tag 5'!B119, Jan!$H$4:$H$4000)</f>
        <v>0</v>
      </c>
      <c r="D119" s="8">
        <f>SUMIF(Feb!$O$4:$O$4000, 'Tag 5'!B119, Feb!$H$4:$H$4000)</f>
        <v>0</v>
      </c>
      <c r="E119" s="8">
        <f>SUMIF(Mar!$O$4:$O$4000, 'Tag 5'!B119, Mar!$H$4:$H$4000)</f>
        <v>0</v>
      </c>
      <c r="F119" s="8">
        <f>SUMIF(Apr!$O$4:$O$4000, 'Tag 5'!B119, Apr!$H$4:$H$4000)</f>
        <v>0</v>
      </c>
      <c r="G119" s="8">
        <f>SUMIF(May!$O$4:$O$4000, 'Tag 5'!B119, May!$H$4:$H$4000)</f>
        <v>0</v>
      </c>
      <c r="H119" s="8">
        <f>SUMIF(Jun!$O$4:$O$4000, 'Tag 5'!B119, Jun!$H$4:$H$4000)</f>
        <v>0</v>
      </c>
      <c r="I119" s="8">
        <f>SUMIF(Jul!$O$4:$O$4000, 'Tag 5'!B119, Jul!$H$4:$H$4000)</f>
        <v>0</v>
      </c>
      <c r="J119" s="8">
        <f>SUMIF(Aug!$O$4:$O$4000, 'Tag 5'!B119, Aug!$H$4:$H$4000)</f>
        <v>0</v>
      </c>
      <c r="K119" s="8">
        <f>SUMIF(Sep!$O$4:$O$4000, 'Tag 5'!B119, Sep!$H$4:$H$4000)</f>
        <v>0</v>
      </c>
      <c r="L119" s="8">
        <f>SUMIF(Oct!$O$4:$O$4000, 'Tag 5'!B119, Oct!$H$4:$H$4000)</f>
        <v>0</v>
      </c>
      <c r="M119" s="8">
        <f>SUMIF(Nov!$O$4:$O$4000, 'Tag 5'!B119, Nov!$H$4:$H$4000)</f>
        <v>0</v>
      </c>
      <c r="N119" s="8">
        <f>SUMIF(Dec!$O$4:$O$4000, 'Tag 5'!B119, Dec!$H$4:$H$4000)</f>
        <v>0</v>
      </c>
      <c r="O119" s="1">
        <f t="shared" si="1"/>
        <v>0</v>
      </c>
    </row>
    <row r="120" spans="2:15" x14ac:dyDescent="0.2">
      <c r="B120" s="21">
        <f>Tags!N120</f>
        <v>0</v>
      </c>
      <c r="C120" s="8">
        <f>SUMIF(Jan!$O$4:$O$4000, 'Tag 5'!B120, Jan!$H$4:$H$4000)</f>
        <v>0</v>
      </c>
      <c r="D120" s="8">
        <f>SUMIF(Feb!$O$4:$O$4000, 'Tag 5'!B120, Feb!$H$4:$H$4000)</f>
        <v>0</v>
      </c>
      <c r="E120" s="8">
        <f>SUMIF(Mar!$O$4:$O$4000, 'Tag 5'!B120, Mar!$H$4:$H$4000)</f>
        <v>0</v>
      </c>
      <c r="F120" s="8">
        <f>SUMIF(Apr!$O$4:$O$4000, 'Tag 5'!B120, Apr!$H$4:$H$4000)</f>
        <v>0</v>
      </c>
      <c r="G120" s="8">
        <f>SUMIF(May!$O$4:$O$4000, 'Tag 5'!B120, May!$H$4:$H$4000)</f>
        <v>0</v>
      </c>
      <c r="H120" s="8">
        <f>SUMIF(Jun!$O$4:$O$4000, 'Tag 5'!B120, Jun!$H$4:$H$4000)</f>
        <v>0</v>
      </c>
      <c r="I120" s="8">
        <f>SUMIF(Jul!$O$4:$O$4000, 'Tag 5'!B120, Jul!$H$4:$H$4000)</f>
        <v>0</v>
      </c>
      <c r="J120" s="8">
        <f>SUMIF(Aug!$O$4:$O$4000, 'Tag 5'!B120, Aug!$H$4:$H$4000)</f>
        <v>0</v>
      </c>
      <c r="K120" s="8">
        <f>SUMIF(Sep!$O$4:$O$4000, 'Tag 5'!B120, Sep!$H$4:$H$4000)</f>
        <v>0</v>
      </c>
      <c r="L120" s="8">
        <f>SUMIF(Oct!$O$4:$O$4000, 'Tag 5'!B120, Oct!$H$4:$H$4000)</f>
        <v>0</v>
      </c>
      <c r="M120" s="8">
        <f>SUMIF(Nov!$O$4:$O$4000, 'Tag 5'!B120, Nov!$H$4:$H$4000)</f>
        <v>0</v>
      </c>
      <c r="N120" s="8">
        <f>SUMIF(Dec!$O$4:$O$4000, 'Tag 5'!B120, Dec!$H$4:$H$4000)</f>
        <v>0</v>
      </c>
      <c r="O120" s="1">
        <f t="shared" si="1"/>
        <v>0</v>
      </c>
    </row>
    <row r="121" spans="2:15" x14ac:dyDescent="0.2">
      <c r="B121" s="21">
        <f>Tags!N121</f>
        <v>0</v>
      </c>
      <c r="C121" s="8">
        <f>SUMIF(Jan!$O$4:$O$4000, 'Tag 5'!B121, Jan!$H$4:$H$4000)</f>
        <v>0</v>
      </c>
      <c r="D121" s="8">
        <f>SUMIF(Feb!$O$4:$O$4000, 'Tag 5'!B121, Feb!$H$4:$H$4000)</f>
        <v>0</v>
      </c>
      <c r="E121" s="8">
        <f>SUMIF(Mar!$O$4:$O$4000, 'Tag 5'!B121, Mar!$H$4:$H$4000)</f>
        <v>0</v>
      </c>
      <c r="F121" s="8">
        <f>SUMIF(Apr!$O$4:$O$4000, 'Tag 5'!B121, Apr!$H$4:$H$4000)</f>
        <v>0</v>
      </c>
      <c r="G121" s="8">
        <f>SUMIF(May!$O$4:$O$4000, 'Tag 5'!B121, May!$H$4:$H$4000)</f>
        <v>0</v>
      </c>
      <c r="H121" s="8">
        <f>SUMIF(Jun!$O$4:$O$4000, 'Tag 5'!B121, Jun!$H$4:$H$4000)</f>
        <v>0</v>
      </c>
      <c r="I121" s="8">
        <f>SUMIF(Jul!$O$4:$O$4000, 'Tag 5'!B121, Jul!$H$4:$H$4000)</f>
        <v>0</v>
      </c>
      <c r="J121" s="8">
        <f>SUMIF(Aug!$O$4:$O$4000, 'Tag 5'!B121, Aug!$H$4:$H$4000)</f>
        <v>0</v>
      </c>
      <c r="K121" s="8">
        <f>SUMIF(Sep!$O$4:$O$4000, 'Tag 5'!B121, Sep!$H$4:$H$4000)</f>
        <v>0</v>
      </c>
      <c r="L121" s="8">
        <f>SUMIF(Oct!$O$4:$O$4000, 'Tag 5'!B121, Oct!$H$4:$H$4000)</f>
        <v>0</v>
      </c>
      <c r="M121" s="8">
        <f>SUMIF(Nov!$O$4:$O$4000, 'Tag 5'!B121, Nov!$H$4:$H$4000)</f>
        <v>0</v>
      </c>
      <c r="N121" s="8">
        <f>SUMIF(Dec!$O$4:$O$4000, 'Tag 5'!B121, Dec!$H$4:$H$4000)</f>
        <v>0</v>
      </c>
      <c r="O121" s="1">
        <f t="shared" si="1"/>
        <v>0</v>
      </c>
    </row>
    <row r="122" spans="2:15" x14ac:dyDescent="0.2">
      <c r="B122" s="21">
        <f>Tags!N122</f>
        <v>0</v>
      </c>
      <c r="C122" s="8">
        <f>SUMIF(Jan!$O$4:$O$4000, 'Tag 5'!B122, Jan!$H$4:$H$4000)</f>
        <v>0</v>
      </c>
      <c r="D122" s="8">
        <f>SUMIF(Feb!$O$4:$O$4000, 'Tag 5'!B122, Feb!$H$4:$H$4000)</f>
        <v>0</v>
      </c>
      <c r="E122" s="8">
        <f>SUMIF(Mar!$O$4:$O$4000, 'Tag 5'!B122, Mar!$H$4:$H$4000)</f>
        <v>0</v>
      </c>
      <c r="F122" s="8">
        <f>SUMIF(Apr!$O$4:$O$4000, 'Tag 5'!B122, Apr!$H$4:$H$4000)</f>
        <v>0</v>
      </c>
      <c r="G122" s="8">
        <f>SUMIF(May!$O$4:$O$4000, 'Tag 5'!B122, May!$H$4:$H$4000)</f>
        <v>0</v>
      </c>
      <c r="H122" s="8">
        <f>SUMIF(Jun!$O$4:$O$4000, 'Tag 5'!B122, Jun!$H$4:$H$4000)</f>
        <v>0</v>
      </c>
      <c r="I122" s="8">
        <f>SUMIF(Jul!$O$4:$O$4000, 'Tag 5'!B122, Jul!$H$4:$H$4000)</f>
        <v>0</v>
      </c>
      <c r="J122" s="8">
        <f>SUMIF(Aug!$O$4:$O$4000, 'Tag 5'!B122, Aug!$H$4:$H$4000)</f>
        <v>0</v>
      </c>
      <c r="K122" s="8">
        <f>SUMIF(Sep!$O$4:$O$4000, 'Tag 5'!B122, Sep!$H$4:$H$4000)</f>
        <v>0</v>
      </c>
      <c r="L122" s="8">
        <f>SUMIF(Oct!$O$4:$O$4000, 'Tag 5'!B122, Oct!$H$4:$H$4000)</f>
        <v>0</v>
      </c>
      <c r="M122" s="8">
        <f>SUMIF(Nov!$O$4:$O$4000, 'Tag 5'!B122, Nov!$H$4:$H$4000)</f>
        <v>0</v>
      </c>
      <c r="N122" s="8">
        <f>SUMIF(Dec!$O$4:$O$4000, 'Tag 5'!B122, Dec!$H$4:$H$4000)</f>
        <v>0</v>
      </c>
      <c r="O122" s="1">
        <f t="shared" si="1"/>
        <v>0</v>
      </c>
    </row>
    <row r="123" spans="2:15" x14ac:dyDescent="0.2">
      <c r="B123" s="21">
        <f>Tags!N123</f>
        <v>0</v>
      </c>
      <c r="C123" s="8">
        <f>SUMIF(Jan!$O$4:$O$4000, 'Tag 5'!B123, Jan!$H$4:$H$4000)</f>
        <v>0</v>
      </c>
      <c r="D123" s="8">
        <f>SUMIF(Feb!$O$4:$O$4000, 'Tag 5'!B123, Feb!$H$4:$H$4000)</f>
        <v>0</v>
      </c>
      <c r="E123" s="8">
        <f>SUMIF(Mar!$O$4:$O$4000, 'Tag 5'!B123, Mar!$H$4:$H$4000)</f>
        <v>0</v>
      </c>
      <c r="F123" s="8">
        <f>SUMIF(Apr!$O$4:$O$4000, 'Tag 5'!B123, Apr!$H$4:$H$4000)</f>
        <v>0</v>
      </c>
      <c r="G123" s="8">
        <f>SUMIF(May!$O$4:$O$4000, 'Tag 5'!B123, May!$H$4:$H$4000)</f>
        <v>0</v>
      </c>
      <c r="H123" s="8">
        <f>SUMIF(Jun!$O$4:$O$4000, 'Tag 5'!B123, Jun!$H$4:$H$4000)</f>
        <v>0</v>
      </c>
      <c r="I123" s="8">
        <f>SUMIF(Jul!$O$4:$O$4000, 'Tag 5'!B123, Jul!$H$4:$H$4000)</f>
        <v>0</v>
      </c>
      <c r="J123" s="8">
        <f>SUMIF(Aug!$O$4:$O$4000, 'Tag 5'!B123, Aug!$H$4:$H$4000)</f>
        <v>0</v>
      </c>
      <c r="K123" s="8">
        <f>SUMIF(Sep!$O$4:$O$4000, 'Tag 5'!B123, Sep!$H$4:$H$4000)</f>
        <v>0</v>
      </c>
      <c r="L123" s="8">
        <f>SUMIF(Oct!$O$4:$O$4000, 'Tag 5'!B123, Oct!$H$4:$H$4000)</f>
        <v>0</v>
      </c>
      <c r="M123" s="8">
        <f>SUMIF(Nov!$O$4:$O$4000, 'Tag 5'!B123, Nov!$H$4:$H$4000)</f>
        <v>0</v>
      </c>
      <c r="N123" s="8">
        <f>SUMIF(Dec!$O$4:$O$4000, 'Tag 5'!B123, Dec!$H$4:$H$4000)</f>
        <v>0</v>
      </c>
      <c r="O123" s="1">
        <f t="shared" si="1"/>
        <v>0</v>
      </c>
    </row>
    <row r="124" spans="2:15" x14ac:dyDescent="0.2">
      <c r="B124" s="21">
        <f>Tags!N124</f>
        <v>0</v>
      </c>
      <c r="C124" s="8">
        <f>SUMIF(Jan!$O$4:$O$4000, 'Tag 5'!B124, Jan!$H$4:$H$4000)</f>
        <v>0</v>
      </c>
      <c r="D124" s="8">
        <f>SUMIF(Feb!$O$4:$O$4000, 'Tag 5'!B124, Feb!$H$4:$H$4000)</f>
        <v>0</v>
      </c>
      <c r="E124" s="8">
        <f>SUMIF(Mar!$O$4:$O$4000, 'Tag 5'!B124, Mar!$H$4:$H$4000)</f>
        <v>0</v>
      </c>
      <c r="F124" s="8">
        <f>SUMIF(Apr!$O$4:$O$4000, 'Tag 5'!B124, Apr!$H$4:$H$4000)</f>
        <v>0</v>
      </c>
      <c r="G124" s="8">
        <f>SUMIF(May!$O$4:$O$4000, 'Tag 5'!B124, May!$H$4:$H$4000)</f>
        <v>0</v>
      </c>
      <c r="H124" s="8">
        <f>SUMIF(Jun!$O$4:$O$4000, 'Tag 5'!B124, Jun!$H$4:$H$4000)</f>
        <v>0</v>
      </c>
      <c r="I124" s="8">
        <f>SUMIF(Jul!$O$4:$O$4000, 'Tag 5'!B124, Jul!$H$4:$H$4000)</f>
        <v>0</v>
      </c>
      <c r="J124" s="8">
        <f>SUMIF(Aug!$O$4:$O$4000, 'Tag 5'!B124, Aug!$H$4:$H$4000)</f>
        <v>0</v>
      </c>
      <c r="K124" s="8">
        <f>SUMIF(Sep!$O$4:$O$4000, 'Tag 5'!B124, Sep!$H$4:$H$4000)</f>
        <v>0</v>
      </c>
      <c r="L124" s="8">
        <f>SUMIF(Oct!$O$4:$O$4000, 'Tag 5'!B124, Oct!$H$4:$H$4000)</f>
        <v>0</v>
      </c>
      <c r="M124" s="8">
        <f>SUMIF(Nov!$O$4:$O$4000, 'Tag 5'!B124, Nov!$H$4:$H$4000)</f>
        <v>0</v>
      </c>
      <c r="N124" s="8">
        <f>SUMIF(Dec!$O$4:$O$4000, 'Tag 5'!B124, Dec!$H$4:$H$4000)</f>
        <v>0</v>
      </c>
      <c r="O124" s="1">
        <f t="shared" si="1"/>
        <v>0</v>
      </c>
    </row>
    <row r="125" spans="2:15" x14ac:dyDescent="0.2">
      <c r="B125" s="21">
        <f>Tags!N125</f>
        <v>0</v>
      </c>
      <c r="C125" s="8">
        <f>SUMIF(Jan!$O$4:$O$4000, 'Tag 5'!B125, Jan!$H$4:$H$4000)</f>
        <v>0</v>
      </c>
      <c r="D125" s="8">
        <f>SUMIF(Feb!$O$4:$O$4000, 'Tag 5'!B125, Feb!$H$4:$H$4000)</f>
        <v>0</v>
      </c>
      <c r="E125" s="8">
        <f>SUMIF(Mar!$O$4:$O$4000, 'Tag 5'!B125, Mar!$H$4:$H$4000)</f>
        <v>0</v>
      </c>
      <c r="F125" s="8">
        <f>SUMIF(Apr!$O$4:$O$4000, 'Tag 5'!B125, Apr!$H$4:$H$4000)</f>
        <v>0</v>
      </c>
      <c r="G125" s="8">
        <f>SUMIF(May!$O$4:$O$4000, 'Tag 5'!B125, May!$H$4:$H$4000)</f>
        <v>0</v>
      </c>
      <c r="H125" s="8">
        <f>SUMIF(Jun!$O$4:$O$4000, 'Tag 5'!B125, Jun!$H$4:$H$4000)</f>
        <v>0</v>
      </c>
      <c r="I125" s="8">
        <f>SUMIF(Jul!$O$4:$O$4000, 'Tag 5'!B125, Jul!$H$4:$H$4000)</f>
        <v>0</v>
      </c>
      <c r="J125" s="8">
        <f>SUMIF(Aug!$O$4:$O$4000, 'Tag 5'!B125, Aug!$H$4:$H$4000)</f>
        <v>0</v>
      </c>
      <c r="K125" s="8">
        <f>SUMIF(Sep!$O$4:$O$4000, 'Tag 5'!B125, Sep!$H$4:$H$4000)</f>
        <v>0</v>
      </c>
      <c r="L125" s="8">
        <f>SUMIF(Oct!$O$4:$O$4000, 'Tag 5'!B125, Oct!$H$4:$H$4000)</f>
        <v>0</v>
      </c>
      <c r="M125" s="8">
        <f>SUMIF(Nov!$O$4:$O$4000, 'Tag 5'!B125, Nov!$H$4:$H$4000)</f>
        <v>0</v>
      </c>
      <c r="N125" s="8">
        <f>SUMIF(Dec!$O$4:$O$4000, 'Tag 5'!B125, Dec!$H$4:$H$4000)</f>
        <v>0</v>
      </c>
      <c r="O125" s="1">
        <f t="shared" si="1"/>
        <v>0</v>
      </c>
    </row>
    <row r="126" spans="2:15" x14ac:dyDescent="0.2">
      <c r="B126" s="21">
        <f>Tags!N126</f>
        <v>0</v>
      </c>
      <c r="C126" s="8">
        <f>SUMIF(Jan!$O$4:$O$4000, 'Tag 5'!B126, Jan!$H$4:$H$4000)</f>
        <v>0</v>
      </c>
      <c r="D126" s="8">
        <f>SUMIF(Feb!$O$4:$O$4000, 'Tag 5'!B126, Feb!$H$4:$H$4000)</f>
        <v>0</v>
      </c>
      <c r="E126" s="8">
        <f>SUMIF(Mar!$O$4:$O$4000, 'Tag 5'!B126, Mar!$H$4:$H$4000)</f>
        <v>0</v>
      </c>
      <c r="F126" s="8">
        <f>SUMIF(Apr!$O$4:$O$4000, 'Tag 5'!B126, Apr!$H$4:$H$4000)</f>
        <v>0</v>
      </c>
      <c r="G126" s="8">
        <f>SUMIF(May!$O$4:$O$4000, 'Tag 5'!B126, May!$H$4:$H$4000)</f>
        <v>0</v>
      </c>
      <c r="H126" s="8">
        <f>SUMIF(Jun!$O$4:$O$4000, 'Tag 5'!B126, Jun!$H$4:$H$4000)</f>
        <v>0</v>
      </c>
      <c r="I126" s="8">
        <f>SUMIF(Jul!$O$4:$O$4000, 'Tag 5'!B126, Jul!$H$4:$H$4000)</f>
        <v>0</v>
      </c>
      <c r="J126" s="8">
        <f>SUMIF(Aug!$O$4:$O$4000, 'Tag 5'!B126, Aug!$H$4:$H$4000)</f>
        <v>0</v>
      </c>
      <c r="K126" s="8">
        <f>SUMIF(Sep!$O$4:$O$4000, 'Tag 5'!B126, Sep!$H$4:$H$4000)</f>
        <v>0</v>
      </c>
      <c r="L126" s="8">
        <f>SUMIF(Oct!$O$4:$O$4000, 'Tag 5'!B126, Oct!$H$4:$H$4000)</f>
        <v>0</v>
      </c>
      <c r="M126" s="8">
        <f>SUMIF(Nov!$O$4:$O$4000, 'Tag 5'!B126, Nov!$H$4:$H$4000)</f>
        <v>0</v>
      </c>
      <c r="N126" s="8">
        <f>SUMIF(Dec!$O$4:$O$4000, 'Tag 5'!B126, Dec!$H$4:$H$4000)</f>
        <v>0</v>
      </c>
      <c r="O126" s="1">
        <f t="shared" si="1"/>
        <v>0</v>
      </c>
    </row>
    <row r="127" spans="2:15" x14ac:dyDescent="0.2">
      <c r="B127" s="21">
        <f>Tags!N127</f>
        <v>0</v>
      </c>
      <c r="C127" s="8">
        <f>SUMIF(Jan!$O$4:$O$4000, 'Tag 5'!B127, Jan!$H$4:$H$4000)</f>
        <v>0</v>
      </c>
      <c r="D127" s="8">
        <f>SUMIF(Feb!$O$4:$O$4000, 'Tag 5'!B127, Feb!$H$4:$H$4000)</f>
        <v>0</v>
      </c>
      <c r="E127" s="8">
        <f>SUMIF(Mar!$O$4:$O$4000, 'Tag 5'!B127, Mar!$H$4:$H$4000)</f>
        <v>0</v>
      </c>
      <c r="F127" s="8">
        <f>SUMIF(Apr!$O$4:$O$4000, 'Tag 5'!B127, Apr!$H$4:$H$4000)</f>
        <v>0</v>
      </c>
      <c r="G127" s="8">
        <f>SUMIF(May!$O$4:$O$4000, 'Tag 5'!B127, May!$H$4:$H$4000)</f>
        <v>0</v>
      </c>
      <c r="H127" s="8">
        <f>SUMIF(Jun!$O$4:$O$4000, 'Tag 5'!B127, Jun!$H$4:$H$4000)</f>
        <v>0</v>
      </c>
      <c r="I127" s="8">
        <f>SUMIF(Jul!$O$4:$O$4000, 'Tag 5'!B127, Jul!$H$4:$H$4000)</f>
        <v>0</v>
      </c>
      <c r="J127" s="8">
        <f>SUMIF(Aug!$O$4:$O$4000, 'Tag 5'!B127, Aug!$H$4:$H$4000)</f>
        <v>0</v>
      </c>
      <c r="K127" s="8">
        <f>SUMIF(Sep!$O$4:$O$4000, 'Tag 5'!B127, Sep!$H$4:$H$4000)</f>
        <v>0</v>
      </c>
      <c r="L127" s="8">
        <f>SUMIF(Oct!$O$4:$O$4000, 'Tag 5'!B127, Oct!$H$4:$H$4000)</f>
        <v>0</v>
      </c>
      <c r="M127" s="8">
        <f>SUMIF(Nov!$O$4:$O$4000, 'Tag 5'!B127, Nov!$H$4:$H$4000)</f>
        <v>0</v>
      </c>
      <c r="N127" s="8">
        <f>SUMIF(Dec!$O$4:$O$4000, 'Tag 5'!B127, Dec!$H$4:$H$4000)</f>
        <v>0</v>
      </c>
      <c r="O127" s="1">
        <f t="shared" si="1"/>
        <v>0</v>
      </c>
    </row>
    <row r="128" spans="2:15" x14ac:dyDescent="0.2">
      <c r="B128" s="21">
        <f>Tags!N128</f>
        <v>0</v>
      </c>
      <c r="C128" s="8">
        <f>SUMIF(Jan!$O$4:$O$4000, 'Tag 5'!B128, Jan!$H$4:$H$4000)</f>
        <v>0</v>
      </c>
      <c r="D128" s="8">
        <f>SUMIF(Feb!$O$4:$O$4000, 'Tag 5'!B128, Feb!$H$4:$H$4000)</f>
        <v>0</v>
      </c>
      <c r="E128" s="8">
        <f>SUMIF(Mar!$O$4:$O$4000, 'Tag 5'!B128, Mar!$H$4:$H$4000)</f>
        <v>0</v>
      </c>
      <c r="F128" s="8">
        <f>SUMIF(Apr!$O$4:$O$4000, 'Tag 5'!B128, Apr!$H$4:$H$4000)</f>
        <v>0</v>
      </c>
      <c r="G128" s="8">
        <f>SUMIF(May!$O$4:$O$4000, 'Tag 5'!B128, May!$H$4:$H$4000)</f>
        <v>0</v>
      </c>
      <c r="H128" s="8">
        <f>SUMIF(Jun!$O$4:$O$4000, 'Tag 5'!B128, Jun!$H$4:$H$4000)</f>
        <v>0</v>
      </c>
      <c r="I128" s="8">
        <f>SUMIF(Jul!$O$4:$O$4000, 'Tag 5'!B128, Jul!$H$4:$H$4000)</f>
        <v>0</v>
      </c>
      <c r="J128" s="8">
        <f>SUMIF(Aug!$O$4:$O$4000, 'Tag 5'!B128, Aug!$H$4:$H$4000)</f>
        <v>0</v>
      </c>
      <c r="K128" s="8">
        <f>SUMIF(Sep!$O$4:$O$4000, 'Tag 5'!B128, Sep!$H$4:$H$4000)</f>
        <v>0</v>
      </c>
      <c r="L128" s="8">
        <f>SUMIF(Oct!$O$4:$O$4000, 'Tag 5'!B128, Oct!$H$4:$H$4000)</f>
        <v>0</v>
      </c>
      <c r="M128" s="8">
        <f>SUMIF(Nov!$O$4:$O$4000, 'Tag 5'!B128, Nov!$H$4:$H$4000)</f>
        <v>0</v>
      </c>
      <c r="N128" s="8">
        <f>SUMIF(Dec!$O$4:$O$4000, 'Tag 5'!B128, Dec!$H$4:$H$4000)</f>
        <v>0</v>
      </c>
      <c r="O128" s="1">
        <f t="shared" si="1"/>
        <v>0</v>
      </c>
    </row>
    <row r="129" spans="2:15" x14ac:dyDescent="0.2">
      <c r="B129" s="21">
        <f>Tags!N129</f>
        <v>0</v>
      </c>
      <c r="C129" s="8">
        <f>SUMIF(Jan!$O$4:$O$4000, 'Tag 5'!B129, Jan!$H$4:$H$4000)</f>
        <v>0</v>
      </c>
      <c r="D129" s="8">
        <f>SUMIF(Feb!$O$4:$O$4000, 'Tag 5'!B129, Feb!$H$4:$H$4000)</f>
        <v>0</v>
      </c>
      <c r="E129" s="8">
        <f>SUMIF(Mar!$O$4:$O$4000, 'Tag 5'!B129, Mar!$H$4:$H$4000)</f>
        <v>0</v>
      </c>
      <c r="F129" s="8">
        <f>SUMIF(Apr!$O$4:$O$4000, 'Tag 5'!B129, Apr!$H$4:$H$4000)</f>
        <v>0</v>
      </c>
      <c r="G129" s="8">
        <f>SUMIF(May!$O$4:$O$4000, 'Tag 5'!B129, May!$H$4:$H$4000)</f>
        <v>0</v>
      </c>
      <c r="H129" s="8">
        <f>SUMIF(Jun!$O$4:$O$4000, 'Tag 5'!B129, Jun!$H$4:$H$4000)</f>
        <v>0</v>
      </c>
      <c r="I129" s="8">
        <f>SUMIF(Jul!$O$4:$O$4000, 'Tag 5'!B129, Jul!$H$4:$H$4000)</f>
        <v>0</v>
      </c>
      <c r="J129" s="8">
        <f>SUMIF(Aug!$O$4:$O$4000, 'Tag 5'!B129, Aug!$H$4:$H$4000)</f>
        <v>0</v>
      </c>
      <c r="K129" s="8">
        <f>SUMIF(Sep!$O$4:$O$4000, 'Tag 5'!B129, Sep!$H$4:$H$4000)</f>
        <v>0</v>
      </c>
      <c r="L129" s="8">
        <f>SUMIF(Oct!$O$4:$O$4000, 'Tag 5'!B129, Oct!$H$4:$H$4000)</f>
        <v>0</v>
      </c>
      <c r="M129" s="8">
        <f>SUMIF(Nov!$O$4:$O$4000, 'Tag 5'!B129, Nov!$H$4:$H$4000)</f>
        <v>0</v>
      </c>
      <c r="N129" s="8">
        <f>SUMIF(Dec!$O$4:$O$4000, 'Tag 5'!B129, Dec!$H$4:$H$4000)</f>
        <v>0</v>
      </c>
      <c r="O129" s="1">
        <f t="shared" si="1"/>
        <v>0</v>
      </c>
    </row>
    <row r="130" spans="2:15" x14ac:dyDescent="0.2">
      <c r="B130" s="21">
        <f>Tags!N130</f>
        <v>0</v>
      </c>
      <c r="C130" s="8">
        <f>SUMIF(Jan!$O$4:$O$4000, 'Tag 5'!B130, Jan!$H$4:$H$4000)</f>
        <v>0</v>
      </c>
      <c r="D130" s="8">
        <f>SUMIF(Feb!$O$4:$O$4000, 'Tag 5'!B130, Feb!$H$4:$H$4000)</f>
        <v>0</v>
      </c>
      <c r="E130" s="8">
        <f>SUMIF(Mar!$O$4:$O$4000, 'Tag 5'!B130, Mar!$H$4:$H$4000)</f>
        <v>0</v>
      </c>
      <c r="F130" s="8">
        <f>SUMIF(Apr!$O$4:$O$4000, 'Tag 5'!B130, Apr!$H$4:$H$4000)</f>
        <v>0</v>
      </c>
      <c r="G130" s="8">
        <f>SUMIF(May!$O$4:$O$4000, 'Tag 5'!B130, May!$H$4:$H$4000)</f>
        <v>0</v>
      </c>
      <c r="H130" s="8">
        <f>SUMIF(Jun!$O$4:$O$4000, 'Tag 5'!B130, Jun!$H$4:$H$4000)</f>
        <v>0</v>
      </c>
      <c r="I130" s="8">
        <f>SUMIF(Jul!$O$4:$O$4000, 'Tag 5'!B130, Jul!$H$4:$H$4000)</f>
        <v>0</v>
      </c>
      <c r="J130" s="8">
        <f>SUMIF(Aug!$O$4:$O$4000, 'Tag 5'!B130, Aug!$H$4:$H$4000)</f>
        <v>0</v>
      </c>
      <c r="K130" s="8">
        <f>SUMIF(Sep!$O$4:$O$4000, 'Tag 5'!B130, Sep!$H$4:$H$4000)</f>
        <v>0</v>
      </c>
      <c r="L130" s="8">
        <f>SUMIF(Oct!$O$4:$O$4000, 'Tag 5'!B130, Oct!$H$4:$H$4000)</f>
        <v>0</v>
      </c>
      <c r="M130" s="8">
        <f>SUMIF(Nov!$O$4:$O$4000, 'Tag 5'!B130, Nov!$H$4:$H$4000)</f>
        <v>0</v>
      </c>
      <c r="N130" s="8">
        <f>SUMIF(Dec!$O$4:$O$4000, 'Tag 5'!B130, Dec!$H$4:$H$4000)</f>
        <v>0</v>
      </c>
      <c r="O130" s="1">
        <f t="shared" si="1"/>
        <v>0</v>
      </c>
    </row>
    <row r="131" spans="2:15" x14ac:dyDescent="0.2">
      <c r="B131" s="21">
        <f>Tags!N131</f>
        <v>0</v>
      </c>
      <c r="C131" s="8">
        <f>SUMIF(Jan!$O$4:$O$4000, 'Tag 5'!B131, Jan!$H$4:$H$4000)</f>
        <v>0</v>
      </c>
      <c r="D131" s="8">
        <f>SUMIF(Feb!$O$4:$O$4000, 'Tag 5'!B131, Feb!$H$4:$H$4000)</f>
        <v>0</v>
      </c>
      <c r="E131" s="8">
        <f>SUMIF(Mar!$O$4:$O$4000, 'Tag 5'!B131, Mar!$H$4:$H$4000)</f>
        <v>0</v>
      </c>
      <c r="F131" s="8">
        <f>SUMIF(Apr!$O$4:$O$4000, 'Tag 5'!B131, Apr!$H$4:$H$4000)</f>
        <v>0</v>
      </c>
      <c r="G131" s="8">
        <f>SUMIF(May!$O$4:$O$4000, 'Tag 5'!B131, May!$H$4:$H$4000)</f>
        <v>0</v>
      </c>
      <c r="H131" s="8">
        <f>SUMIF(Jun!$O$4:$O$4000, 'Tag 5'!B131, Jun!$H$4:$H$4000)</f>
        <v>0</v>
      </c>
      <c r="I131" s="8">
        <f>SUMIF(Jul!$O$4:$O$4000, 'Tag 5'!B131, Jul!$H$4:$H$4000)</f>
        <v>0</v>
      </c>
      <c r="J131" s="8">
        <f>SUMIF(Aug!$O$4:$O$4000, 'Tag 5'!B131, Aug!$H$4:$H$4000)</f>
        <v>0</v>
      </c>
      <c r="K131" s="8">
        <f>SUMIF(Sep!$O$4:$O$4000, 'Tag 5'!B131, Sep!$H$4:$H$4000)</f>
        <v>0</v>
      </c>
      <c r="L131" s="8">
        <f>SUMIF(Oct!$O$4:$O$4000, 'Tag 5'!B131, Oct!$H$4:$H$4000)</f>
        <v>0</v>
      </c>
      <c r="M131" s="8">
        <f>SUMIF(Nov!$O$4:$O$4000, 'Tag 5'!B131, Nov!$H$4:$H$4000)</f>
        <v>0</v>
      </c>
      <c r="N131" s="8">
        <f>SUMIF(Dec!$O$4:$O$4000, 'Tag 5'!B131, Dec!$H$4:$H$4000)</f>
        <v>0</v>
      </c>
      <c r="O131" s="1">
        <f t="shared" si="1"/>
        <v>0</v>
      </c>
    </row>
    <row r="132" spans="2:15" x14ac:dyDescent="0.2">
      <c r="B132" s="21">
        <f>Tags!N132</f>
        <v>0</v>
      </c>
      <c r="C132" s="8">
        <f>SUMIF(Jan!$O$4:$O$4000, 'Tag 5'!B132, Jan!$H$4:$H$4000)</f>
        <v>0</v>
      </c>
      <c r="D132" s="8">
        <f>SUMIF(Feb!$O$4:$O$4000, 'Tag 5'!B132, Feb!$H$4:$H$4000)</f>
        <v>0</v>
      </c>
      <c r="E132" s="8">
        <f>SUMIF(Mar!$O$4:$O$4000, 'Tag 5'!B132, Mar!$H$4:$H$4000)</f>
        <v>0</v>
      </c>
      <c r="F132" s="8">
        <f>SUMIF(Apr!$O$4:$O$4000, 'Tag 5'!B132, Apr!$H$4:$H$4000)</f>
        <v>0</v>
      </c>
      <c r="G132" s="8">
        <f>SUMIF(May!$O$4:$O$4000, 'Tag 5'!B132, May!$H$4:$H$4000)</f>
        <v>0</v>
      </c>
      <c r="H132" s="8">
        <f>SUMIF(Jun!$O$4:$O$4000, 'Tag 5'!B132, Jun!$H$4:$H$4000)</f>
        <v>0</v>
      </c>
      <c r="I132" s="8">
        <f>SUMIF(Jul!$O$4:$O$4000, 'Tag 5'!B132, Jul!$H$4:$H$4000)</f>
        <v>0</v>
      </c>
      <c r="J132" s="8">
        <f>SUMIF(Aug!$O$4:$O$4000, 'Tag 5'!B132, Aug!$H$4:$H$4000)</f>
        <v>0</v>
      </c>
      <c r="K132" s="8">
        <f>SUMIF(Sep!$O$4:$O$4000, 'Tag 5'!B132, Sep!$H$4:$H$4000)</f>
        <v>0</v>
      </c>
      <c r="L132" s="8">
        <f>SUMIF(Oct!$O$4:$O$4000, 'Tag 5'!B132, Oct!$H$4:$H$4000)</f>
        <v>0</v>
      </c>
      <c r="M132" s="8">
        <f>SUMIF(Nov!$O$4:$O$4000, 'Tag 5'!B132, Nov!$H$4:$H$4000)</f>
        <v>0</v>
      </c>
      <c r="N132" s="8">
        <f>SUMIF(Dec!$O$4:$O$4000, 'Tag 5'!B132, Dec!$H$4:$H$4000)</f>
        <v>0</v>
      </c>
      <c r="O132" s="1">
        <f t="shared" ref="O132:O195" si="2">SUM(C132:N132)</f>
        <v>0</v>
      </c>
    </row>
    <row r="133" spans="2:15" x14ac:dyDescent="0.2">
      <c r="B133" s="21">
        <f>Tags!N133</f>
        <v>0</v>
      </c>
      <c r="C133" s="8">
        <f>SUMIF(Jan!$O$4:$O$4000, 'Tag 5'!B133, Jan!$H$4:$H$4000)</f>
        <v>0</v>
      </c>
      <c r="D133" s="8">
        <f>SUMIF(Feb!$O$4:$O$4000, 'Tag 5'!B133, Feb!$H$4:$H$4000)</f>
        <v>0</v>
      </c>
      <c r="E133" s="8">
        <f>SUMIF(Mar!$O$4:$O$4000, 'Tag 5'!B133, Mar!$H$4:$H$4000)</f>
        <v>0</v>
      </c>
      <c r="F133" s="8">
        <f>SUMIF(Apr!$O$4:$O$4000, 'Tag 5'!B133, Apr!$H$4:$H$4000)</f>
        <v>0</v>
      </c>
      <c r="G133" s="8">
        <f>SUMIF(May!$O$4:$O$4000, 'Tag 5'!B133, May!$H$4:$H$4000)</f>
        <v>0</v>
      </c>
      <c r="H133" s="8">
        <f>SUMIF(Jun!$O$4:$O$4000, 'Tag 5'!B133, Jun!$H$4:$H$4000)</f>
        <v>0</v>
      </c>
      <c r="I133" s="8">
        <f>SUMIF(Jul!$O$4:$O$4000, 'Tag 5'!B133, Jul!$H$4:$H$4000)</f>
        <v>0</v>
      </c>
      <c r="J133" s="8">
        <f>SUMIF(Aug!$O$4:$O$4000, 'Tag 5'!B133, Aug!$H$4:$H$4000)</f>
        <v>0</v>
      </c>
      <c r="K133" s="8">
        <f>SUMIF(Sep!$O$4:$O$4000, 'Tag 5'!B133, Sep!$H$4:$H$4000)</f>
        <v>0</v>
      </c>
      <c r="L133" s="8">
        <f>SUMIF(Oct!$O$4:$O$4000, 'Tag 5'!B133, Oct!$H$4:$H$4000)</f>
        <v>0</v>
      </c>
      <c r="M133" s="8">
        <f>SUMIF(Nov!$O$4:$O$4000, 'Tag 5'!B133, Nov!$H$4:$H$4000)</f>
        <v>0</v>
      </c>
      <c r="N133" s="8">
        <f>SUMIF(Dec!$O$4:$O$4000, 'Tag 5'!B133, Dec!$H$4:$H$4000)</f>
        <v>0</v>
      </c>
      <c r="O133" s="1">
        <f t="shared" si="2"/>
        <v>0</v>
      </c>
    </row>
    <row r="134" spans="2:15" x14ac:dyDescent="0.2">
      <c r="B134" s="21">
        <f>Tags!N134</f>
        <v>0</v>
      </c>
      <c r="C134" s="8">
        <f>SUMIF(Jan!$O$4:$O$4000, 'Tag 5'!B134, Jan!$H$4:$H$4000)</f>
        <v>0</v>
      </c>
      <c r="D134" s="8">
        <f>SUMIF(Feb!$O$4:$O$4000, 'Tag 5'!B134, Feb!$H$4:$H$4000)</f>
        <v>0</v>
      </c>
      <c r="E134" s="8">
        <f>SUMIF(Mar!$O$4:$O$4000, 'Tag 5'!B134, Mar!$H$4:$H$4000)</f>
        <v>0</v>
      </c>
      <c r="F134" s="8">
        <f>SUMIF(Apr!$O$4:$O$4000, 'Tag 5'!B134, Apr!$H$4:$H$4000)</f>
        <v>0</v>
      </c>
      <c r="G134" s="8">
        <f>SUMIF(May!$O$4:$O$4000, 'Tag 5'!B134, May!$H$4:$H$4000)</f>
        <v>0</v>
      </c>
      <c r="H134" s="8">
        <f>SUMIF(Jun!$O$4:$O$4000, 'Tag 5'!B134, Jun!$H$4:$H$4000)</f>
        <v>0</v>
      </c>
      <c r="I134" s="8">
        <f>SUMIF(Jul!$O$4:$O$4000, 'Tag 5'!B134, Jul!$H$4:$H$4000)</f>
        <v>0</v>
      </c>
      <c r="J134" s="8">
        <f>SUMIF(Aug!$O$4:$O$4000, 'Tag 5'!B134, Aug!$H$4:$H$4000)</f>
        <v>0</v>
      </c>
      <c r="K134" s="8">
        <f>SUMIF(Sep!$O$4:$O$4000, 'Tag 5'!B134, Sep!$H$4:$H$4000)</f>
        <v>0</v>
      </c>
      <c r="L134" s="8">
        <f>SUMIF(Oct!$O$4:$O$4000, 'Tag 5'!B134, Oct!$H$4:$H$4000)</f>
        <v>0</v>
      </c>
      <c r="M134" s="8">
        <f>SUMIF(Nov!$O$4:$O$4000, 'Tag 5'!B134, Nov!$H$4:$H$4000)</f>
        <v>0</v>
      </c>
      <c r="N134" s="8">
        <f>SUMIF(Dec!$O$4:$O$4000, 'Tag 5'!B134, Dec!$H$4:$H$4000)</f>
        <v>0</v>
      </c>
      <c r="O134" s="1">
        <f t="shared" si="2"/>
        <v>0</v>
      </c>
    </row>
    <row r="135" spans="2:15" x14ac:dyDescent="0.2">
      <c r="B135" s="21">
        <f>Tags!N135</f>
        <v>0</v>
      </c>
      <c r="C135" s="8">
        <f>SUMIF(Jan!$O$4:$O$4000, 'Tag 5'!B135, Jan!$H$4:$H$4000)</f>
        <v>0</v>
      </c>
      <c r="D135" s="8">
        <f>SUMIF(Feb!$O$4:$O$4000, 'Tag 5'!B135, Feb!$H$4:$H$4000)</f>
        <v>0</v>
      </c>
      <c r="E135" s="8">
        <f>SUMIF(Mar!$O$4:$O$4000, 'Tag 5'!B135, Mar!$H$4:$H$4000)</f>
        <v>0</v>
      </c>
      <c r="F135" s="8">
        <f>SUMIF(Apr!$O$4:$O$4000, 'Tag 5'!B135, Apr!$H$4:$H$4000)</f>
        <v>0</v>
      </c>
      <c r="G135" s="8">
        <f>SUMIF(May!$O$4:$O$4000, 'Tag 5'!B135, May!$H$4:$H$4000)</f>
        <v>0</v>
      </c>
      <c r="H135" s="8">
        <f>SUMIF(Jun!$O$4:$O$4000, 'Tag 5'!B135, Jun!$H$4:$H$4000)</f>
        <v>0</v>
      </c>
      <c r="I135" s="8">
        <f>SUMIF(Jul!$O$4:$O$4000, 'Tag 5'!B135, Jul!$H$4:$H$4000)</f>
        <v>0</v>
      </c>
      <c r="J135" s="8">
        <f>SUMIF(Aug!$O$4:$O$4000, 'Tag 5'!B135, Aug!$H$4:$H$4000)</f>
        <v>0</v>
      </c>
      <c r="K135" s="8">
        <f>SUMIF(Sep!$O$4:$O$4000, 'Tag 5'!B135, Sep!$H$4:$H$4000)</f>
        <v>0</v>
      </c>
      <c r="L135" s="8">
        <f>SUMIF(Oct!$O$4:$O$4000, 'Tag 5'!B135, Oct!$H$4:$H$4000)</f>
        <v>0</v>
      </c>
      <c r="M135" s="8">
        <f>SUMIF(Nov!$O$4:$O$4000, 'Tag 5'!B135, Nov!$H$4:$H$4000)</f>
        <v>0</v>
      </c>
      <c r="N135" s="8">
        <f>SUMIF(Dec!$O$4:$O$4000, 'Tag 5'!B135, Dec!$H$4:$H$4000)</f>
        <v>0</v>
      </c>
      <c r="O135" s="1">
        <f t="shared" si="2"/>
        <v>0</v>
      </c>
    </row>
    <row r="136" spans="2:15" x14ac:dyDescent="0.2">
      <c r="B136" s="21">
        <f>Tags!N136</f>
        <v>0</v>
      </c>
      <c r="C136" s="8">
        <f>SUMIF(Jan!$O$4:$O$4000, 'Tag 5'!B136, Jan!$H$4:$H$4000)</f>
        <v>0</v>
      </c>
      <c r="D136" s="8">
        <f>SUMIF(Feb!$O$4:$O$4000, 'Tag 5'!B136, Feb!$H$4:$H$4000)</f>
        <v>0</v>
      </c>
      <c r="E136" s="8">
        <f>SUMIF(Mar!$O$4:$O$4000, 'Tag 5'!B136, Mar!$H$4:$H$4000)</f>
        <v>0</v>
      </c>
      <c r="F136" s="8">
        <f>SUMIF(Apr!$O$4:$O$4000, 'Tag 5'!B136, Apr!$H$4:$H$4000)</f>
        <v>0</v>
      </c>
      <c r="G136" s="8">
        <f>SUMIF(May!$O$4:$O$4000, 'Tag 5'!B136, May!$H$4:$H$4000)</f>
        <v>0</v>
      </c>
      <c r="H136" s="8">
        <f>SUMIF(Jun!$O$4:$O$4000, 'Tag 5'!B136, Jun!$H$4:$H$4000)</f>
        <v>0</v>
      </c>
      <c r="I136" s="8">
        <f>SUMIF(Jul!$O$4:$O$4000, 'Tag 5'!B136, Jul!$H$4:$H$4000)</f>
        <v>0</v>
      </c>
      <c r="J136" s="8">
        <f>SUMIF(Aug!$O$4:$O$4000, 'Tag 5'!B136, Aug!$H$4:$H$4000)</f>
        <v>0</v>
      </c>
      <c r="K136" s="8">
        <f>SUMIF(Sep!$O$4:$O$4000, 'Tag 5'!B136, Sep!$H$4:$H$4000)</f>
        <v>0</v>
      </c>
      <c r="L136" s="8">
        <f>SUMIF(Oct!$O$4:$O$4000, 'Tag 5'!B136, Oct!$H$4:$H$4000)</f>
        <v>0</v>
      </c>
      <c r="M136" s="8">
        <f>SUMIF(Nov!$O$4:$O$4000, 'Tag 5'!B136, Nov!$H$4:$H$4000)</f>
        <v>0</v>
      </c>
      <c r="N136" s="8">
        <f>SUMIF(Dec!$O$4:$O$4000, 'Tag 5'!B136, Dec!$H$4:$H$4000)</f>
        <v>0</v>
      </c>
      <c r="O136" s="1">
        <f t="shared" si="2"/>
        <v>0</v>
      </c>
    </row>
    <row r="137" spans="2:15" x14ac:dyDescent="0.2">
      <c r="B137" s="21">
        <f>Tags!N137</f>
        <v>0</v>
      </c>
      <c r="C137" s="8">
        <f>SUMIF(Jan!$O$4:$O$4000, 'Tag 5'!B137, Jan!$H$4:$H$4000)</f>
        <v>0</v>
      </c>
      <c r="D137" s="8">
        <f>SUMIF(Feb!$O$4:$O$4000, 'Tag 5'!B137, Feb!$H$4:$H$4000)</f>
        <v>0</v>
      </c>
      <c r="E137" s="8">
        <f>SUMIF(Mar!$O$4:$O$4000, 'Tag 5'!B137, Mar!$H$4:$H$4000)</f>
        <v>0</v>
      </c>
      <c r="F137" s="8">
        <f>SUMIF(Apr!$O$4:$O$4000, 'Tag 5'!B137, Apr!$H$4:$H$4000)</f>
        <v>0</v>
      </c>
      <c r="G137" s="8">
        <f>SUMIF(May!$O$4:$O$4000, 'Tag 5'!B137, May!$H$4:$H$4000)</f>
        <v>0</v>
      </c>
      <c r="H137" s="8">
        <f>SUMIF(Jun!$O$4:$O$4000, 'Tag 5'!B137, Jun!$H$4:$H$4000)</f>
        <v>0</v>
      </c>
      <c r="I137" s="8">
        <f>SUMIF(Jul!$O$4:$O$4000, 'Tag 5'!B137, Jul!$H$4:$H$4000)</f>
        <v>0</v>
      </c>
      <c r="J137" s="8">
        <f>SUMIF(Aug!$O$4:$O$4000, 'Tag 5'!B137, Aug!$H$4:$H$4000)</f>
        <v>0</v>
      </c>
      <c r="K137" s="8">
        <f>SUMIF(Sep!$O$4:$O$4000, 'Tag 5'!B137, Sep!$H$4:$H$4000)</f>
        <v>0</v>
      </c>
      <c r="L137" s="8">
        <f>SUMIF(Oct!$O$4:$O$4000, 'Tag 5'!B137, Oct!$H$4:$H$4000)</f>
        <v>0</v>
      </c>
      <c r="M137" s="8">
        <f>SUMIF(Nov!$O$4:$O$4000, 'Tag 5'!B137, Nov!$H$4:$H$4000)</f>
        <v>0</v>
      </c>
      <c r="N137" s="8">
        <f>SUMIF(Dec!$O$4:$O$4000, 'Tag 5'!B137, Dec!$H$4:$H$4000)</f>
        <v>0</v>
      </c>
      <c r="O137" s="1">
        <f t="shared" si="2"/>
        <v>0</v>
      </c>
    </row>
    <row r="138" spans="2:15" x14ac:dyDescent="0.2">
      <c r="B138" s="21">
        <f>Tags!N138</f>
        <v>0</v>
      </c>
      <c r="C138" s="8">
        <f>SUMIF(Jan!$O$4:$O$4000, 'Tag 5'!B138, Jan!$H$4:$H$4000)</f>
        <v>0</v>
      </c>
      <c r="D138" s="8">
        <f>SUMIF(Feb!$O$4:$O$4000, 'Tag 5'!B138, Feb!$H$4:$H$4000)</f>
        <v>0</v>
      </c>
      <c r="E138" s="8">
        <f>SUMIF(Mar!$O$4:$O$4000, 'Tag 5'!B138, Mar!$H$4:$H$4000)</f>
        <v>0</v>
      </c>
      <c r="F138" s="8">
        <f>SUMIF(Apr!$O$4:$O$4000, 'Tag 5'!B138, Apr!$H$4:$H$4000)</f>
        <v>0</v>
      </c>
      <c r="G138" s="8">
        <f>SUMIF(May!$O$4:$O$4000, 'Tag 5'!B138, May!$H$4:$H$4000)</f>
        <v>0</v>
      </c>
      <c r="H138" s="8">
        <f>SUMIF(Jun!$O$4:$O$4000, 'Tag 5'!B138, Jun!$H$4:$H$4000)</f>
        <v>0</v>
      </c>
      <c r="I138" s="8">
        <f>SUMIF(Jul!$O$4:$O$4000, 'Tag 5'!B138, Jul!$H$4:$H$4000)</f>
        <v>0</v>
      </c>
      <c r="J138" s="8">
        <f>SUMIF(Aug!$O$4:$O$4000, 'Tag 5'!B138, Aug!$H$4:$H$4000)</f>
        <v>0</v>
      </c>
      <c r="K138" s="8">
        <f>SUMIF(Sep!$O$4:$O$4000, 'Tag 5'!B138, Sep!$H$4:$H$4000)</f>
        <v>0</v>
      </c>
      <c r="L138" s="8">
        <f>SUMIF(Oct!$O$4:$O$4000, 'Tag 5'!B138, Oct!$H$4:$H$4000)</f>
        <v>0</v>
      </c>
      <c r="M138" s="8">
        <f>SUMIF(Nov!$O$4:$O$4000, 'Tag 5'!B138, Nov!$H$4:$H$4000)</f>
        <v>0</v>
      </c>
      <c r="N138" s="8">
        <f>SUMIF(Dec!$O$4:$O$4000, 'Tag 5'!B138, Dec!$H$4:$H$4000)</f>
        <v>0</v>
      </c>
      <c r="O138" s="1">
        <f t="shared" si="2"/>
        <v>0</v>
      </c>
    </row>
    <row r="139" spans="2:15" x14ac:dyDescent="0.2">
      <c r="B139" s="21">
        <f>Tags!N139</f>
        <v>0</v>
      </c>
      <c r="C139" s="8">
        <f>SUMIF(Jan!$O$4:$O$4000, 'Tag 5'!B139, Jan!$H$4:$H$4000)</f>
        <v>0</v>
      </c>
      <c r="D139" s="8">
        <f>SUMIF(Feb!$O$4:$O$4000, 'Tag 5'!B139, Feb!$H$4:$H$4000)</f>
        <v>0</v>
      </c>
      <c r="E139" s="8">
        <f>SUMIF(Mar!$O$4:$O$4000, 'Tag 5'!B139, Mar!$H$4:$H$4000)</f>
        <v>0</v>
      </c>
      <c r="F139" s="8">
        <f>SUMIF(Apr!$O$4:$O$4000, 'Tag 5'!B139, Apr!$H$4:$H$4000)</f>
        <v>0</v>
      </c>
      <c r="G139" s="8">
        <f>SUMIF(May!$O$4:$O$4000, 'Tag 5'!B139, May!$H$4:$H$4000)</f>
        <v>0</v>
      </c>
      <c r="H139" s="8">
        <f>SUMIF(Jun!$O$4:$O$4000, 'Tag 5'!B139, Jun!$H$4:$H$4000)</f>
        <v>0</v>
      </c>
      <c r="I139" s="8">
        <f>SUMIF(Jul!$O$4:$O$4000, 'Tag 5'!B139, Jul!$H$4:$H$4000)</f>
        <v>0</v>
      </c>
      <c r="J139" s="8">
        <f>SUMIF(Aug!$O$4:$O$4000, 'Tag 5'!B139, Aug!$H$4:$H$4000)</f>
        <v>0</v>
      </c>
      <c r="K139" s="8">
        <f>SUMIF(Sep!$O$4:$O$4000, 'Tag 5'!B139, Sep!$H$4:$H$4000)</f>
        <v>0</v>
      </c>
      <c r="L139" s="8">
        <f>SUMIF(Oct!$O$4:$O$4000, 'Tag 5'!B139, Oct!$H$4:$H$4000)</f>
        <v>0</v>
      </c>
      <c r="M139" s="8">
        <f>SUMIF(Nov!$O$4:$O$4000, 'Tag 5'!B139, Nov!$H$4:$H$4000)</f>
        <v>0</v>
      </c>
      <c r="N139" s="8">
        <f>SUMIF(Dec!$O$4:$O$4000, 'Tag 5'!B139, Dec!$H$4:$H$4000)</f>
        <v>0</v>
      </c>
      <c r="O139" s="1">
        <f t="shared" si="2"/>
        <v>0</v>
      </c>
    </row>
    <row r="140" spans="2:15" x14ac:dyDescent="0.2">
      <c r="B140" s="21">
        <f>Tags!N140</f>
        <v>0</v>
      </c>
      <c r="C140" s="8">
        <f>SUMIF(Jan!$O$4:$O$4000, 'Tag 5'!B140, Jan!$H$4:$H$4000)</f>
        <v>0</v>
      </c>
      <c r="D140" s="8">
        <f>SUMIF(Feb!$O$4:$O$4000, 'Tag 5'!B140, Feb!$H$4:$H$4000)</f>
        <v>0</v>
      </c>
      <c r="E140" s="8">
        <f>SUMIF(Mar!$O$4:$O$4000, 'Tag 5'!B140, Mar!$H$4:$H$4000)</f>
        <v>0</v>
      </c>
      <c r="F140" s="8">
        <f>SUMIF(Apr!$O$4:$O$4000, 'Tag 5'!B140, Apr!$H$4:$H$4000)</f>
        <v>0</v>
      </c>
      <c r="G140" s="8">
        <f>SUMIF(May!$O$4:$O$4000, 'Tag 5'!B140, May!$H$4:$H$4000)</f>
        <v>0</v>
      </c>
      <c r="H140" s="8">
        <f>SUMIF(Jun!$O$4:$O$4000, 'Tag 5'!B140, Jun!$H$4:$H$4000)</f>
        <v>0</v>
      </c>
      <c r="I140" s="8">
        <f>SUMIF(Jul!$O$4:$O$4000, 'Tag 5'!B140, Jul!$H$4:$H$4000)</f>
        <v>0</v>
      </c>
      <c r="J140" s="8">
        <f>SUMIF(Aug!$O$4:$O$4000, 'Tag 5'!B140, Aug!$H$4:$H$4000)</f>
        <v>0</v>
      </c>
      <c r="K140" s="8">
        <f>SUMIF(Sep!$O$4:$O$4000, 'Tag 5'!B140, Sep!$H$4:$H$4000)</f>
        <v>0</v>
      </c>
      <c r="L140" s="8">
        <f>SUMIF(Oct!$O$4:$O$4000, 'Tag 5'!B140, Oct!$H$4:$H$4000)</f>
        <v>0</v>
      </c>
      <c r="M140" s="8">
        <f>SUMIF(Nov!$O$4:$O$4000, 'Tag 5'!B140, Nov!$H$4:$H$4000)</f>
        <v>0</v>
      </c>
      <c r="N140" s="8">
        <f>SUMIF(Dec!$O$4:$O$4000, 'Tag 5'!B140, Dec!$H$4:$H$4000)</f>
        <v>0</v>
      </c>
      <c r="O140" s="1">
        <f t="shared" si="2"/>
        <v>0</v>
      </c>
    </row>
    <row r="141" spans="2:15" x14ac:dyDescent="0.2">
      <c r="B141" s="21">
        <f>Tags!N141</f>
        <v>0</v>
      </c>
      <c r="C141" s="8">
        <f>SUMIF(Jan!$O$4:$O$4000, 'Tag 5'!B141, Jan!$H$4:$H$4000)</f>
        <v>0</v>
      </c>
      <c r="D141" s="8">
        <f>SUMIF(Feb!$O$4:$O$4000, 'Tag 5'!B141, Feb!$H$4:$H$4000)</f>
        <v>0</v>
      </c>
      <c r="E141" s="8">
        <f>SUMIF(Mar!$O$4:$O$4000, 'Tag 5'!B141, Mar!$H$4:$H$4000)</f>
        <v>0</v>
      </c>
      <c r="F141" s="8">
        <f>SUMIF(Apr!$O$4:$O$4000, 'Tag 5'!B141, Apr!$H$4:$H$4000)</f>
        <v>0</v>
      </c>
      <c r="G141" s="8">
        <f>SUMIF(May!$O$4:$O$4000, 'Tag 5'!B141, May!$H$4:$H$4000)</f>
        <v>0</v>
      </c>
      <c r="H141" s="8">
        <f>SUMIF(Jun!$O$4:$O$4000, 'Tag 5'!B141, Jun!$H$4:$H$4000)</f>
        <v>0</v>
      </c>
      <c r="I141" s="8">
        <f>SUMIF(Jul!$O$4:$O$4000, 'Tag 5'!B141, Jul!$H$4:$H$4000)</f>
        <v>0</v>
      </c>
      <c r="J141" s="8">
        <f>SUMIF(Aug!$O$4:$O$4000, 'Tag 5'!B141, Aug!$H$4:$H$4000)</f>
        <v>0</v>
      </c>
      <c r="K141" s="8">
        <f>SUMIF(Sep!$O$4:$O$4000, 'Tag 5'!B141, Sep!$H$4:$H$4000)</f>
        <v>0</v>
      </c>
      <c r="L141" s="8">
        <f>SUMIF(Oct!$O$4:$O$4000, 'Tag 5'!B141, Oct!$H$4:$H$4000)</f>
        <v>0</v>
      </c>
      <c r="M141" s="8">
        <f>SUMIF(Nov!$O$4:$O$4000, 'Tag 5'!B141, Nov!$H$4:$H$4000)</f>
        <v>0</v>
      </c>
      <c r="N141" s="8">
        <f>SUMIF(Dec!$O$4:$O$4000, 'Tag 5'!B141, Dec!$H$4:$H$4000)</f>
        <v>0</v>
      </c>
      <c r="O141" s="1">
        <f t="shared" si="2"/>
        <v>0</v>
      </c>
    </row>
    <row r="142" spans="2:15" x14ac:dyDescent="0.2">
      <c r="B142" s="21">
        <f>Tags!N142</f>
        <v>0</v>
      </c>
      <c r="C142" s="8">
        <f>SUMIF(Jan!$O$4:$O$4000, 'Tag 5'!B142, Jan!$H$4:$H$4000)</f>
        <v>0</v>
      </c>
      <c r="D142" s="8">
        <f>SUMIF(Feb!$O$4:$O$4000, 'Tag 5'!B142, Feb!$H$4:$H$4000)</f>
        <v>0</v>
      </c>
      <c r="E142" s="8">
        <f>SUMIF(Mar!$O$4:$O$4000, 'Tag 5'!B142, Mar!$H$4:$H$4000)</f>
        <v>0</v>
      </c>
      <c r="F142" s="8">
        <f>SUMIF(Apr!$O$4:$O$4000, 'Tag 5'!B142, Apr!$H$4:$H$4000)</f>
        <v>0</v>
      </c>
      <c r="G142" s="8">
        <f>SUMIF(May!$O$4:$O$4000, 'Tag 5'!B142, May!$H$4:$H$4000)</f>
        <v>0</v>
      </c>
      <c r="H142" s="8">
        <f>SUMIF(Jun!$O$4:$O$4000, 'Tag 5'!B142, Jun!$H$4:$H$4000)</f>
        <v>0</v>
      </c>
      <c r="I142" s="8">
        <f>SUMIF(Jul!$O$4:$O$4000, 'Tag 5'!B142, Jul!$H$4:$H$4000)</f>
        <v>0</v>
      </c>
      <c r="J142" s="8">
        <f>SUMIF(Aug!$O$4:$O$4000, 'Tag 5'!B142, Aug!$H$4:$H$4000)</f>
        <v>0</v>
      </c>
      <c r="K142" s="8">
        <f>SUMIF(Sep!$O$4:$O$4000, 'Tag 5'!B142, Sep!$H$4:$H$4000)</f>
        <v>0</v>
      </c>
      <c r="L142" s="8">
        <f>SUMIF(Oct!$O$4:$O$4000, 'Tag 5'!B142, Oct!$H$4:$H$4000)</f>
        <v>0</v>
      </c>
      <c r="M142" s="8">
        <f>SUMIF(Nov!$O$4:$O$4000, 'Tag 5'!B142, Nov!$H$4:$H$4000)</f>
        <v>0</v>
      </c>
      <c r="N142" s="8">
        <f>SUMIF(Dec!$O$4:$O$4000, 'Tag 5'!B142, Dec!$H$4:$H$4000)</f>
        <v>0</v>
      </c>
      <c r="O142" s="1">
        <f t="shared" si="2"/>
        <v>0</v>
      </c>
    </row>
    <row r="143" spans="2:15" x14ac:dyDescent="0.2">
      <c r="B143" s="21">
        <f>Tags!N143</f>
        <v>0</v>
      </c>
      <c r="C143" s="8">
        <f>SUMIF(Jan!$O$4:$O$4000, 'Tag 5'!B143, Jan!$H$4:$H$4000)</f>
        <v>0</v>
      </c>
      <c r="D143" s="8">
        <f>SUMIF(Feb!$O$4:$O$4000, 'Tag 5'!B143, Feb!$H$4:$H$4000)</f>
        <v>0</v>
      </c>
      <c r="E143" s="8">
        <f>SUMIF(Mar!$O$4:$O$4000, 'Tag 5'!B143, Mar!$H$4:$H$4000)</f>
        <v>0</v>
      </c>
      <c r="F143" s="8">
        <f>SUMIF(Apr!$O$4:$O$4000, 'Tag 5'!B143, Apr!$H$4:$H$4000)</f>
        <v>0</v>
      </c>
      <c r="G143" s="8">
        <f>SUMIF(May!$O$4:$O$4000, 'Tag 5'!B143, May!$H$4:$H$4000)</f>
        <v>0</v>
      </c>
      <c r="H143" s="8">
        <f>SUMIF(Jun!$O$4:$O$4000, 'Tag 5'!B143, Jun!$H$4:$H$4000)</f>
        <v>0</v>
      </c>
      <c r="I143" s="8">
        <f>SUMIF(Jul!$O$4:$O$4000, 'Tag 5'!B143, Jul!$H$4:$H$4000)</f>
        <v>0</v>
      </c>
      <c r="J143" s="8">
        <f>SUMIF(Aug!$O$4:$O$4000, 'Tag 5'!B143, Aug!$H$4:$H$4000)</f>
        <v>0</v>
      </c>
      <c r="K143" s="8">
        <f>SUMIF(Sep!$O$4:$O$4000, 'Tag 5'!B143, Sep!$H$4:$H$4000)</f>
        <v>0</v>
      </c>
      <c r="L143" s="8">
        <f>SUMIF(Oct!$O$4:$O$4000, 'Tag 5'!B143, Oct!$H$4:$H$4000)</f>
        <v>0</v>
      </c>
      <c r="M143" s="8">
        <f>SUMIF(Nov!$O$4:$O$4000, 'Tag 5'!B143, Nov!$H$4:$H$4000)</f>
        <v>0</v>
      </c>
      <c r="N143" s="8">
        <f>SUMIF(Dec!$O$4:$O$4000, 'Tag 5'!B143, Dec!$H$4:$H$4000)</f>
        <v>0</v>
      </c>
      <c r="O143" s="1">
        <f t="shared" si="2"/>
        <v>0</v>
      </c>
    </row>
    <row r="144" spans="2:15" x14ac:dyDescent="0.2">
      <c r="B144" s="21">
        <f>Tags!N144</f>
        <v>0</v>
      </c>
      <c r="C144" s="8">
        <f>SUMIF(Jan!$O$4:$O$4000, 'Tag 5'!B144, Jan!$H$4:$H$4000)</f>
        <v>0</v>
      </c>
      <c r="D144" s="8">
        <f>SUMIF(Feb!$O$4:$O$4000, 'Tag 5'!B144, Feb!$H$4:$H$4000)</f>
        <v>0</v>
      </c>
      <c r="E144" s="8">
        <f>SUMIF(Mar!$O$4:$O$4000, 'Tag 5'!B144, Mar!$H$4:$H$4000)</f>
        <v>0</v>
      </c>
      <c r="F144" s="8">
        <f>SUMIF(Apr!$O$4:$O$4000, 'Tag 5'!B144, Apr!$H$4:$H$4000)</f>
        <v>0</v>
      </c>
      <c r="G144" s="8">
        <f>SUMIF(May!$O$4:$O$4000, 'Tag 5'!B144, May!$H$4:$H$4000)</f>
        <v>0</v>
      </c>
      <c r="H144" s="8">
        <f>SUMIF(Jun!$O$4:$O$4000, 'Tag 5'!B144, Jun!$H$4:$H$4000)</f>
        <v>0</v>
      </c>
      <c r="I144" s="8">
        <f>SUMIF(Jul!$O$4:$O$4000, 'Tag 5'!B144, Jul!$H$4:$H$4000)</f>
        <v>0</v>
      </c>
      <c r="J144" s="8">
        <f>SUMIF(Aug!$O$4:$O$4000, 'Tag 5'!B144, Aug!$H$4:$H$4000)</f>
        <v>0</v>
      </c>
      <c r="K144" s="8">
        <f>SUMIF(Sep!$O$4:$O$4000, 'Tag 5'!B144, Sep!$H$4:$H$4000)</f>
        <v>0</v>
      </c>
      <c r="L144" s="8">
        <f>SUMIF(Oct!$O$4:$O$4000, 'Tag 5'!B144, Oct!$H$4:$H$4000)</f>
        <v>0</v>
      </c>
      <c r="M144" s="8">
        <f>SUMIF(Nov!$O$4:$O$4000, 'Tag 5'!B144, Nov!$H$4:$H$4000)</f>
        <v>0</v>
      </c>
      <c r="N144" s="8">
        <f>SUMIF(Dec!$O$4:$O$4000, 'Tag 5'!B144, Dec!$H$4:$H$4000)</f>
        <v>0</v>
      </c>
      <c r="O144" s="1">
        <f t="shared" si="2"/>
        <v>0</v>
      </c>
    </row>
    <row r="145" spans="2:15" x14ac:dyDescent="0.2">
      <c r="B145" s="21">
        <f>Tags!N145</f>
        <v>0</v>
      </c>
      <c r="C145" s="8">
        <f>SUMIF(Jan!$O$4:$O$4000, 'Tag 5'!B145, Jan!$H$4:$H$4000)</f>
        <v>0</v>
      </c>
      <c r="D145" s="8">
        <f>SUMIF(Feb!$O$4:$O$4000, 'Tag 5'!B145, Feb!$H$4:$H$4000)</f>
        <v>0</v>
      </c>
      <c r="E145" s="8">
        <f>SUMIF(Mar!$O$4:$O$4000, 'Tag 5'!B145, Mar!$H$4:$H$4000)</f>
        <v>0</v>
      </c>
      <c r="F145" s="8">
        <f>SUMIF(Apr!$O$4:$O$4000, 'Tag 5'!B145, Apr!$H$4:$H$4000)</f>
        <v>0</v>
      </c>
      <c r="G145" s="8">
        <f>SUMIF(May!$O$4:$O$4000, 'Tag 5'!B145, May!$H$4:$H$4000)</f>
        <v>0</v>
      </c>
      <c r="H145" s="8">
        <f>SUMIF(Jun!$O$4:$O$4000, 'Tag 5'!B145, Jun!$H$4:$H$4000)</f>
        <v>0</v>
      </c>
      <c r="I145" s="8">
        <f>SUMIF(Jul!$O$4:$O$4000, 'Tag 5'!B145, Jul!$H$4:$H$4000)</f>
        <v>0</v>
      </c>
      <c r="J145" s="8">
        <f>SUMIF(Aug!$O$4:$O$4000, 'Tag 5'!B145, Aug!$H$4:$H$4000)</f>
        <v>0</v>
      </c>
      <c r="K145" s="8">
        <f>SUMIF(Sep!$O$4:$O$4000, 'Tag 5'!B145, Sep!$H$4:$H$4000)</f>
        <v>0</v>
      </c>
      <c r="L145" s="8">
        <f>SUMIF(Oct!$O$4:$O$4000, 'Tag 5'!B145, Oct!$H$4:$H$4000)</f>
        <v>0</v>
      </c>
      <c r="M145" s="8">
        <f>SUMIF(Nov!$O$4:$O$4000, 'Tag 5'!B145, Nov!$H$4:$H$4000)</f>
        <v>0</v>
      </c>
      <c r="N145" s="8">
        <f>SUMIF(Dec!$O$4:$O$4000, 'Tag 5'!B145, Dec!$H$4:$H$4000)</f>
        <v>0</v>
      </c>
      <c r="O145" s="1">
        <f t="shared" si="2"/>
        <v>0</v>
      </c>
    </row>
    <row r="146" spans="2:15" x14ac:dyDescent="0.2">
      <c r="B146" s="21">
        <f>Tags!N146</f>
        <v>0</v>
      </c>
      <c r="C146" s="8">
        <f>SUMIF(Jan!$O$4:$O$4000, 'Tag 5'!B146, Jan!$H$4:$H$4000)</f>
        <v>0</v>
      </c>
      <c r="D146" s="8">
        <f>SUMIF(Feb!$O$4:$O$4000, 'Tag 5'!B146, Feb!$H$4:$H$4000)</f>
        <v>0</v>
      </c>
      <c r="E146" s="8">
        <f>SUMIF(Mar!$O$4:$O$4000, 'Tag 5'!B146, Mar!$H$4:$H$4000)</f>
        <v>0</v>
      </c>
      <c r="F146" s="8">
        <f>SUMIF(Apr!$O$4:$O$4000, 'Tag 5'!B146, Apr!$H$4:$H$4000)</f>
        <v>0</v>
      </c>
      <c r="G146" s="8">
        <f>SUMIF(May!$O$4:$O$4000, 'Tag 5'!B146, May!$H$4:$H$4000)</f>
        <v>0</v>
      </c>
      <c r="H146" s="8">
        <f>SUMIF(Jun!$O$4:$O$4000, 'Tag 5'!B146, Jun!$H$4:$H$4000)</f>
        <v>0</v>
      </c>
      <c r="I146" s="8">
        <f>SUMIF(Jul!$O$4:$O$4000, 'Tag 5'!B146, Jul!$H$4:$H$4000)</f>
        <v>0</v>
      </c>
      <c r="J146" s="8">
        <f>SUMIF(Aug!$O$4:$O$4000, 'Tag 5'!B146, Aug!$H$4:$H$4000)</f>
        <v>0</v>
      </c>
      <c r="K146" s="8">
        <f>SUMIF(Sep!$O$4:$O$4000, 'Tag 5'!B146, Sep!$H$4:$H$4000)</f>
        <v>0</v>
      </c>
      <c r="L146" s="8">
        <f>SUMIF(Oct!$O$4:$O$4000, 'Tag 5'!B146, Oct!$H$4:$H$4000)</f>
        <v>0</v>
      </c>
      <c r="M146" s="8">
        <f>SUMIF(Nov!$O$4:$O$4000, 'Tag 5'!B146, Nov!$H$4:$H$4000)</f>
        <v>0</v>
      </c>
      <c r="N146" s="8">
        <f>SUMIF(Dec!$O$4:$O$4000, 'Tag 5'!B146, Dec!$H$4:$H$4000)</f>
        <v>0</v>
      </c>
      <c r="O146" s="1">
        <f t="shared" si="2"/>
        <v>0</v>
      </c>
    </row>
    <row r="147" spans="2:15" x14ac:dyDescent="0.2">
      <c r="B147" s="21">
        <f>Tags!N147</f>
        <v>0</v>
      </c>
      <c r="C147" s="8">
        <f>SUMIF(Jan!$O$4:$O$4000, 'Tag 5'!B147, Jan!$H$4:$H$4000)</f>
        <v>0</v>
      </c>
      <c r="D147" s="8">
        <f>SUMIF(Feb!$O$4:$O$4000, 'Tag 5'!B147, Feb!$H$4:$H$4000)</f>
        <v>0</v>
      </c>
      <c r="E147" s="8">
        <f>SUMIF(Mar!$O$4:$O$4000, 'Tag 5'!B147, Mar!$H$4:$H$4000)</f>
        <v>0</v>
      </c>
      <c r="F147" s="8">
        <f>SUMIF(Apr!$O$4:$O$4000, 'Tag 5'!B147, Apr!$H$4:$H$4000)</f>
        <v>0</v>
      </c>
      <c r="G147" s="8">
        <f>SUMIF(May!$O$4:$O$4000, 'Tag 5'!B147, May!$H$4:$H$4000)</f>
        <v>0</v>
      </c>
      <c r="H147" s="8">
        <f>SUMIF(Jun!$O$4:$O$4000, 'Tag 5'!B147, Jun!$H$4:$H$4000)</f>
        <v>0</v>
      </c>
      <c r="I147" s="8">
        <f>SUMIF(Jul!$O$4:$O$4000, 'Tag 5'!B147, Jul!$H$4:$H$4000)</f>
        <v>0</v>
      </c>
      <c r="J147" s="8">
        <f>SUMIF(Aug!$O$4:$O$4000, 'Tag 5'!B147, Aug!$H$4:$H$4000)</f>
        <v>0</v>
      </c>
      <c r="K147" s="8">
        <f>SUMIF(Sep!$O$4:$O$4000, 'Tag 5'!B147, Sep!$H$4:$H$4000)</f>
        <v>0</v>
      </c>
      <c r="L147" s="8">
        <f>SUMIF(Oct!$O$4:$O$4000, 'Tag 5'!B147, Oct!$H$4:$H$4000)</f>
        <v>0</v>
      </c>
      <c r="M147" s="8">
        <f>SUMIF(Nov!$O$4:$O$4000, 'Tag 5'!B147, Nov!$H$4:$H$4000)</f>
        <v>0</v>
      </c>
      <c r="N147" s="8">
        <f>SUMIF(Dec!$O$4:$O$4000, 'Tag 5'!B147, Dec!$H$4:$H$4000)</f>
        <v>0</v>
      </c>
      <c r="O147" s="1">
        <f t="shared" si="2"/>
        <v>0</v>
      </c>
    </row>
    <row r="148" spans="2:15" x14ac:dyDescent="0.2">
      <c r="B148" s="21">
        <f>Tags!N148</f>
        <v>0</v>
      </c>
      <c r="C148" s="8">
        <f>SUMIF(Jan!$O$4:$O$4000, 'Tag 5'!B148, Jan!$H$4:$H$4000)</f>
        <v>0</v>
      </c>
      <c r="D148" s="8">
        <f>SUMIF(Feb!$O$4:$O$4000, 'Tag 5'!B148, Feb!$H$4:$H$4000)</f>
        <v>0</v>
      </c>
      <c r="E148" s="8">
        <f>SUMIF(Mar!$O$4:$O$4000, 'Tag 5'!B148, Mar!$H$4:$H$4000)</f>
        <v>0</v>
      </c>
      <c r="F148" s="8">
        <f>SUMIF(Apr!$O$4:$O$4000, 'Tag 5'!B148, Apr!$H$4:$H$4000)</f>
        <v>0</v>
      </c>
      <c r="G148" s="8">
        <f>SUMIF(May!$O$4:$O$4000, 'Tag 5'!B148, May!$H$4:$H$4000)</f>
        <v>0</v>
      </c>
      <c r="H148" s="8">
        <f>SUMIF(Jun!$O$4:$O$4000, 'Tag 5'!B148, Jun!$H$4:$H$4000)</f>
        <v>0</v>
      </c>
      <c r="I148" s="8">
        <f>SUMIF(Jul!$O$4:$O$4000, 'Tag 5'!B148, Jul!$H$4:$H$4000)</f>
        <v>0</v>
      </c>
      <c r="J148" s="8">
        <f>SUMIF(Aug!$O$4:$O$4000, 'Tag 5'!B148, Aug!$H$4:$H$4000)</f>
        <v>0</v>
      </c>
      <c r="K148" s="8">
        <f>SUMIF(Sep!$O$4:$O$4000, 'Tag 5'!B148, Sep!$H$4:$H$4000)</f>
        <v>0</v>
      </c>
      <c r="L148" s="8">
        <f>SUMIF(Oct!$O$4:$O$4000, 'Tag 5'!B148, Oct!$H$4:$H$4000)</f>
        <v>0</v>
      </c>
      <c r="M148" s="8">
        <f>SUMIF(Nov!$O$4:$O$4000, 'Tag 5'!B148, Nov!$H$4:$H$4000)</f>
        <v>0</v>
      </c>
      <c r="N148" s="8">
        <f>SUMIF(Dec!$O$4:$O$4000, 'Tag 5'!B148, Dec!$H$4:$H$4000)</f>
        <v>0</v>
      </c>
      <c r="O148" s="1">
        <f t="shared" si="2"/>
        <v>0</v>
      </c>
    </row>
    <row r="149" spans="2:15" x14ac:dyDescent="0.2">
      <c r="B149" s="21">
        <f>Tags!N149</f>
        <v>0</v>
      </c>
      <c r="C149" s="8">
        <f>SUMIF(Jan!$O$4:$O$4000, 'Tag 5'!B149, Jan!$H$4:$H$4000)</f>
        <v>0</v>
      </c>
      <c r="D149" s="8">
        <f>SUMIF(Feb!$O$4:$O$4000, 'Tag 5'!B149, Feb!$H$4:$H$4000)</f>
        <v>0</v>
      </c>
      <c r="E149" s="8">
        <f>SUMIF(Mar!$O$4:$O$4000, 'Tag 5'!B149, Mar!$H$4:$H$4000)</f>
        <v>0</v>
      </c>
      <c r="F149" s="8">
        <f>SUMIF(Apr!$O$4:$O$4000, 'Tag 5'!B149, Apr!$H$4:$H$4000)</f>
        <v>0</v>
      </c>
      <c r="G149" s="8">
        <f>SUMIF(May!$O$4:$O$4000, 'Tag 5'!B149, May!$H$4:$H$4000)</f>
        <v>0</v>
      </c>
      <c r="H149" s="8">
        <f>SUMIF(Jun!$O$4:$O$4000, 'Tag 5'!B149, Jun!$H$4:$H$4000)</f>
        <v>0</v>
      </c>
      <c r="I149" s="8">
        <f>SUMIF(Jul!$O$4:$O$4000, 'Tag 5'!B149, Jul!$H$4:$H$4000)</f>
        <v>0</v>
      </c>
      <c r="J149" s="8">
        <f>SUMIF(Aug!$O$4:$O$4000, 'Tag 5'!B149, Aug!$H$4:$H$4000)</f>
        <v>0</v>
      </c>
      <c r="K149" s="8">
        <f>SUMIF(Sep!$O$4:$O$4000, 'Tag 5'!B149, Sep!$H$4:$H$4000)</f>
        <v>0</v>
      </c>
      <c r="L149" s="8">
        <f>SUMIF(Oct!$O$4:$O$4000, 'Tag 5'!B149, Oct!$H$4:$H$4000)</f>
        <v>0</v>
      </c>
      <c r="M149" s="8">
        <f>SUMIF(Nov!$O$4:$O$4000, 'Tag 5'!B149, Nov!$H$4:$H$4000)</f>
        <v>0</v>
      </c>
      <c r="N149" s="8">
        <f>SUMIF(Dec!$O$4:$O$4000, 'Tag 5'!B149, Dec!$H$4:$H$4000)</f>
        <v>0</v>
      </c>
      <c r="O149" s="1">
        <f t="shared" si="2"/>
        <v>0</v>
      </c>
    </row>
    <row r="150" spans="2:15" x14ac:dyDescent="0.2">
      <c r="B150" s="21">
        <f>Tags!N150</f>
        <v>0</v>
      </c>
      <c r="C150" s="8">
        <f>SUMIF(Jan!$O$4:$O$4000, 'Tag 5'!B150, Jan!$H$4:$H$4000)</f>
        <v>0</v>
      </c>
      <c r="D150" s="8">
        <f>SUMIF(Feb!$O$4:$O$4000, 'Tag 5'!B150, Feb!$H$4:$H$4000)</f>
        <v>0</v>
      </c>
      <c r="E150" s="8">
        <f>SUMIF(Mar!$O$4:$O$4000, 'Tag 5'!B150, Mar!$H$4:$H$4000)</f>
        <v>0</v>
      </c>
      <c r="F150" s="8">
        <f>SUMIF(Apr!$O$4:$O$4000, 'Tag 5'!B150, Apr!$H$4:$H$4000)</f>
        <v>0</v>
      </c>
      <c r="G150" s="8">
        <f>SUMIF(May!$O$4:$O$4000, 'Tag 5'!B150, May!$H$4:$H$4000)</f>
        <v>0</v>
      </c>
      <c r="H150" s="8">
        <f>SUMIF(Jun!$O$4:$O$4000, 'Tag 5'!B150, Jun!$H$4:$H$4000)</f>
        <v>0</v>
      </c>
      <c r="I150" s="8">
        <f>SUMIF(Jul!$O$4:$O$4000, 'Tag 5'!B150, Jul!$H$4:$H$4000)</f>
        <v>0</v>
      </c>
      <c r="J150" s="8">
        <f>SUMIF(Aug!$O$4:$O$4000, 'Tag 5'!B150, Aug!$H$4:$H$4000)</f>
        <v>0</v>
      </c>
      <c r="K150" s="8">
        <f>SUMIF(Sep!$O$4:$O$4000, 'Tag 5'!B150, Sep!$H$4:$H$4000)</f>
        <v>0</v>
      </c>
      <c r="L150" s="8">
        <f>SUMIF(Oct!$O$4:$O$4000, 'Tag 5'!B150, Oct!$H$4:$H$4000)</f>
        <v>0</v>
      </c>
      <c r="M150" s="8">
        <f>SUMIF(Nov!$O$4:$O$4000, 'Tag 5'!B150, Nov!$H$4:$H$4000)</f>
        <v>0</v>
      </c>
      <c r="N150" s="8">
        <f>SUMIF(Dec!$O$4:$O$4000, 'Tag 5'!B150, Dec!$H$4:$H$4000)</f>
        <v>0</v>
      </c>
      <c r="O150" s="1">
        <f t="shared" si="2"/>
        <v>0</v>
      </c>
    </row>
    <row r="151" spans="2:15" x14ac:dyDescent="0.2">
      <c r="B151" s="21">
        <f>Tags!N151</f>
        <v>0</v>
      </c>
      <c r="C151" s="8">
        <f>SUMIF(Jan!$O$4:$O$4000, 'Tag 5'!B151, Jan!$H$4:$H$4000)</f>
        <v>0</v>
      </c>
      <c r="D151" s="8">
        <f>SUMIF(Feb!$O$4:$O$4000, 'Tag 5'!B151, Feb!$H$4:$H$4000)</f>
        <v>0</v>
      </c>
      <c r="E151" s="8">
        <f>SUMIF(Mar!$O$4:$O$4000, 'Tag 5'!B151, Mar!$H$4:$H$4000)</f>
        <v>0</v>
      </c>
      <c r="F151" s="8">
        <f>SUMIF(Apr!$O$4:$O$4000, 'Tag 5'!B151, Apr!$H$4:$H$4000)</f>
        <v>0</v>
      </c>
      <c r="G151" s="8">
        <f>SUMIF(May!$O$4:$O$4000, 'Tag 5'!B151, May!$H$4:$H$4000)</f>
        <v>0</v>
      </c>
      <c r="H151" s="8">
        <f>SUMIF(Jun!$O$4:$O$4000, 'Tag 5'!B151, Jun!$H$4:$H$4000)</f>
        <v>0</v>
      </c>
      <c r="I151" s="8">
        <f>SUMIF(Jul!$O$4:$O$4000, 'Tag 5'!B151, Jul!$H$4:$H$4000)</f>
        <v>0</v>
      </c>
      <c r="J151" s="8">
        <f>SUMIF(Aug!$O$4:$O$4000, 'Tag 5'!B151, Aug!$H$4:$H$4000)</f>
        <v>0</v>
      </c>
      <c r="K151" s="8">
        <f>SUMIF(Sep!$O$4:$O$4000, 'Tag 5'!B151, Sep!$H$4:$H$4000)</f>
        <v>0</v>
      </c>
      <c r="L151" s="8">
        <f>SUMIF(Oct!$O$4:$O$4000, 'Tag 5'!B151, Oct!$H$4:$H$4000)</f>
        <v>0</v>
      </c>
      <c r="M151" s="8">
        <f>SUMIF(Nov!$O$4:$O$4000, 'Tag 5'!B151, Nov!$H$4:$H$4000)</f>
        <v>0</v>
      </c>
      <c r="N151" s="8">
        <f>SUMIF(Dec!$O$4:$O$4000, 'Tag 5'!B151, Dec!$H$4:$H$4000)</f>
        <v>0</v>
      </c>
      <c r="O151" s="1">
        <f t="shared" si="2"/>
        <v>0</v>
      </c>
    </row>
    <row r="152" spans="2:15" x14ac:dyDescent="0.2">
      <c r="B152" s="21">
        <f>Tags!N152</f>
        <v>0</v>
      </c>
      <c r="C152" s="8">
        <f>SUMIF(Jan!$O$4:$O$4000, 'Tag 5'!B152, Jan!$H$4:$H$4000)</f>
        <v>0</v>
      </c>
      <c r="D152" s="8">
        <f>SUMIF(Feb!$O$4:$O$4000, 'Tag 5'!B152, Feb!$H$4:$H$4000)</f>
        <v>0</v>
      </c>
      <c r="E152" s="8">
        <f>SUMIF(Mar!$O$4:$O$4000, 'Tag 5'!B152, Mar!$H$4:$H$4000)</f>
        <v>0</v>
      </c>
      <c r="F152" s="8">
        <f>SUMIF(Apr!$O$4:$O$4000, 'Tag 5'!B152, Apr!$H$4:$H$4000)</f>
        <v>0</v>
      </c>
      <c r="G152" s="8">
        <f>SUMIF(May!$O$4:$O$4000, 'Tag 5'!B152, May!$H$4:$H$4000)</f>
        <v>0</v>
      </c>
      <c r="H152" s="8">
        <f>SUMIF(Jun!$O$4:$O$4000, 'Tag 5'!B152, Jun!$H$4:$H$4000)</f>
        <v>0</v>
      </c>
      <c r="I152" s="8">
        <f>SUMIF(Jul!$O$4:$O$4000, 'Tag 5'!B152, Jul!$H$4:$H$4000)</f>
        <v>0</v>
      </c>
      <c r="J152" s="8">
        <f>SUMIF(Aug!$O$4:$O$4000, 'Tag 5'!B152, Aug!$H$4:$H$4000)</f>
        <v>0</v>
      </c>
      <c r="K152" s="8">
        <f>SUMIF(Sep!$O$4:$O$4000, 'Tag 5'!B152, Sep!$H$4:$H$4000)</f>
        <v>0</v>
      </c>
      <c r="L152" s="8">
        <f>SUMIF(Oct!$O$4:$O$4000, 'Tag 5'!B152, Oct!$H$4:$H$4000)</f>
        <v>0</v>
      </c>
      <c r="M152" s="8">
        <f>SUMIF(Nov!$O$4:$O$4000, 'Tag 5'!B152, Nov!$H$4:$H$4000)</f>
        <v>0</v>
      </c>
      <c r="N152" s="8">
        <f>SUMIF(Dec!$O$4:$O$4000, 'Tag 5'!B152, Dec!$H$4:$H$4000)</f>
        <v>0</v>
      </c>
      <c r="O152" s="1">
        <f t="shared" si="2"/>
        <v>0</v>
      </c>
    </row>
    <row r="153" spans="2:15" x14ac:dyDescent="0.2">
      <c r="B153" s="21">
        <f>Tags!N153</f>
        <v>0</v>
      </c>
      <c r="C153" s="8">
        <f>SUMIF(Jan!$O$4:$O$4000, 'Tag 5'!B153, Jan!$H$4:$H$4000)</f>
        <v>0</v>
      </c>
      <c r="D153" s="8">
        <f>SUMIF(Feb!$O$4:$O$4000, 'Tag 5'!B153, Feb!$H$4:$H$4000)</f>
        <v>0</v>
      </c>
      <c r="E153" s="8">
        <f>SUMIF(Mar!$O$4:$O$4000, 'Tag 5'!B153, Mar!$H$4:$H$4000)</f>
        <v>0</v>
      </c>
      <c r="F153" s="8">
        <f>SUMIF(Apr!$O$4:$O$4000, 'Tag 5'!B153, Apr!$H$4:$H$4000)</f>
        <v>0</v>
      </c>
      <c r="G153" s="8">
        <f>SUMIF(May!$O$4:$O$4000, 'Tag 5'!B153, May!$H$4:$H$4000)</f>
        <v>0</v>
      </c>
      <c r="H153" s="8">
        <f>SUMIF(Jun!$O$4:$O$4000, 'Tag 5'!B153, Jun!$H$4:$H$4000)</f>
        <v>0</v>
      </c>
      <c r="I153" s="8">
        <f>SUMIF(Jul!$O$4:$O$4000, 'Tag 5'!B153, Jul!$H$4:$H$4000)</f>
        <v>0</v>
      </c>
      <c r="J153" s="8">
        <f>SUMIF(Aug!$O$4:$O$4000, 'Tag 5'!B153, Aug!$H$4:$H$4000)</f>
        <v>0</v>
      </c>
      <c r="K153" s="8">
        <f>SUMIF(Sep!$O$4:$O$4000, 'Tag 5'!B153, Sep!$H$4:$H$4000)</f>
        <v>0</v>
      </c>
      <c r="L153" s="8">
        <f>SUMIF(Oct!$O$4:$O$4000, 'Tag 5'!B153, Oct!$H$4:$H$4000)</f>
        <v>0</v>
      </c>
      <c r="M153" s="8">
        <f>SUMIF(Nov!$O$4:$O$4000, 'Tag 5'!B153, Nov!$H$4:$H$4000)</f>
        <v>0</v>
      </c>
      <c r="N153" s="8">
        <f>SUMIF(Dec!$O$4:$O$4000, 'Tag 5'!B153, Dec!$H$4:$H$4000)</f>
        <v>0</v>
      </c>
      <c r="O153" s="1">
        <f t="shared" si="2"/>
        <v>0</v>
      </c>
    </row>
    <row r="154" spans="2:15" x14ac:dyDescent="0.2">
      <c r="B154" s="21">
        <f>Tags!N154</f>
        <v>0</v>
      </c>
      <c r="C154" s="8">
        <f>SUMIF(Jan!$O$4:$O$4000, 'Tag 5'!B154, Jan!$H$4:$H$4000)</f>
        <v>0</v>
      </c>
      <c r="D154" s="8">
        <f>SUMIF(Feb!$O$4:$O$4000, 'Tag 5'!B154, Feb!$H$4:$H$4000)</f>
        <v>0</v>
      </c>
      <c r="E154" s="8">
        <f>SUMIF(Mar!$O$4:$O$4000, 'Tag 5'!B154, Mar!$H$4:$H$4000)</f>
        <v>0</v>
      </c>
      <c r="F154" s="8">
        <f>SUMIF(Apr!$O$4:$O$4000, 'Tag 5'!B154, Apr!$H$4:$H$4000)</f>
        <v>0</v>
      </c>
      <c r="G154" s="8">
        <f>SUMIF(May!$O$4:$O$4000, 'Tag 5'!B154, May!$H$4:$H$4000)</f>
        <v>0</v>
      </c>
      <c r="H154" s="8">
        <f>SUMIF(Jun!$O$4:$O$4000, 'Tag 5'!B154, Jun!$H$4:$H$4000)</f>
        <v>0</v>
      </c>
      <c r="I154" s="8">
        <f>SUMIF(Jul!$O$4:$O$4000, 'Tag 5'!B154, Jul!$H$4:$H$4000)</f>
        <v>0</v>
      </c>
      <c r="J154" s="8">
        <f>SUMIF(Aug!$O$4:$O$4000, 'Tag 5'!B154, Aug!$H$4:$H$4000)</f>
        <v>0</v>
      </c>
      <c r="K154" s="8">
        <f>SUMIF(Sep!$O$4:$O$4000, 'Tag 5'!B154, Sep!$H$4:$H$4000)</f>
        <v>0</v>
      </c>
      <c r="L154" s="8">
        <f>SUMIF(Oct!$O$4:$O$4000, 'Tag 5'!B154, Oct!$H$4:$H$4000)</f>
        <v>0</v>
      </c>
      <c r="M154" s="8">
        <f>SUMIF(Nov!$O$4:$O$4000, 'Tag 5'!B154, Nov!$H$4:$H$4000)</f>
        <v>0</v>
      </c>
      <c r="N154" s="8">
        <f>SUMIF(Dec!$O$4:$O$4000, 'Tag 5'!B154, Dec!$H$4:$H$4000)</f>
        <v>0</v>
      </c>
      <c r="O154" s="1">
        <f t="shared" si="2"/>
        <v>0</v>
      </c>
    </row>
    <row r="155" spans="2:15" x14ac:dyDescent="0.2">
      <c r="B155" s="21">
        <f>Tags!N155</f>
        <v>0</v>
      </c>
      <c r="C155" s="8">
        <f>SUMIF(Jan!$O$4:$O$4000, 'Tag 5'!B155, Jan!$H$4:$H$4000)</f>
        <v>0</v>
      </c>
      <c r="D155" s="8">
        <f>SUMIF(Feb!$O$4:$O$4000, 'Tag 5'!B155, Feb!$H$4:$H$4000)</f>
        <v>0</v>
      </c>
      <c r="E155" s="8">
        <f>SUMIF(Mar!$O$4:$O$4000, 'Tag 5'!B155, Mar!$H$4:$H$4000)</f>
        <v>0</v>
      </c>
      <c r="F155" s="8">
        <f>SUMIF(Apr!$O$4:$O$4000, 'Tag 5'!B155, Apr!$H$4:$H$4000)</f>
        <v>0</v>
      </c>
      <c r="G155" s="8">
        <f>SUMIF(May!$O$4:$O$4000, 'Tag 5'!B155, May!$H$4:$H$4000)</f>
        <v>0</v>
      </c>
      <c r="H155" s="8">
        <f>SUMIF(Jun!$O$4:$O$4000, 'Tag 5'!B155, Jun!$H$4:$H$4000)</f>
        <v>0</v>
      </c>
      <c r="I155" s="8">
        <f>SUMIF(Jul!$O$4:$O$4000, 'Tag 5'!B155, Jul!$H$4:$H$4000)</f>
        <v>0</v>
      </c>
      <c r="J155" s="8">
        <f>SUMIF(Aug!$O$4:$O$4000, 'Tag 5'!B155, Aug!$H$4:$H$4000)</f>
        <v>0</v>
      </c>
      <c r="K155" s="8">
        <f>SUMIF(Sep!$O$4:$O$4000, 'Tag 5'!B155, Sep!$H$4:$H$4000)</f>
        <v>0</v>
      </c>
      <c r="L155" s="8">
        <f>SUMIF(Oct!$O$4:$O$4000, 'Tag 5'!B155, Oct!$H$4:$H$4000)</f>
        <v>0</v>
      </c>
      <c r="M155" s="8">
        <f>SUMIF(Nov!$O$4:$O$4000, 'Tag 5'!B155, Nov!$H$4:$H$4000)</f>
        <v>0</v>
      </c>
      <c r="N155" s="8">
        <f>SUMIF(Dec!$O$4:$O$4000, 'Tag 5'!B155, Dec!$H$4:$H$4000)</f>
        <v>0</v>
      </c>
      <c r="O155" s="1">
        <f t="shared" si="2"/>
        <v>0</v>
      </c>
    </row>
    <row r="156" spans="2:15" x14ac:dyDescent="0.2">
      <c r="B156" s="21">
        <f>Tags!N156</f>
        <v>0</v>
      </c>
      <c r="C156" s="8">
        <f>SUMIF(Jan!$O$4:$O$4000, 'Tag 5'!B156, Jan!$H$4:$H$4000)</f>
        <v>0</v>
      </c>
      <c r="D156" s="8">
        <f>SUMIF(Feb!$O$4:$O$4000, 'Tag 5'!B156, Feb!$H$4:$H$4000)</f>
        <v>0</v>
      </c>
      <c r="E156" s="8">
        <f>SUMIF(Mar!$O$4:$O$4000, 'Tag 5'!B156, Mar!$H$4:$H$4000)</f>
        <v>0</v>
      </c>
      <c r="F156" s="8">
        <f>SUMIF(Apr!$O$4:$O$4000, 'Tag 5'!B156, Apr!$H$4:$H$4000)</f>
        <v>0</v>
      </c>
      <c r="G156" s="8">
        <f>SUMIF(May!$O$4:$O$4000, 'Tag 5'!B156, May!$H$4:$H$4000)</f>
        <v>0</v>
      </c>
      <c r="H156" s="8">
        <f>SUMIF(Jun!$O$4:$O$4000, 'Tag 5'!B156, Jun!$H$4:$H$4000)</f>
        <v>0</v>
      </c>
      <c r="I156" s="8">
        <f>SUMIF(Jul!$O$4:$O$4000, 'Tag 5'!B156, Jul!$H$4:$H$4000)</f>
        <v>0</v>
      </c>
      <c r="J156" s="8">
        <f>SUMIF(Aug!$O$4:$O$4000, 'Tag 5'!B156, Aug!$H$4:$H$4000)</f>
        <v>0</v>
      </c>
      <c r="K156" s="8">
        <f>SUMIF(Sep!$O$4:$O$4000, 'Tag 5'!B156, Sep!$H$4:$H$4000)</f>
        <v>0</v>
      </c>
      <c r="L156" s="8">
        <f>SUMIF(Oct!$O$4:$O$4000, 'Tag 5'!B156, Oct!$H$4:$H$4000)</f>
        <v>0</v>
      </c>
      <c r="M156" s="8">
        <f>SUMIF(Nov!$O$4:$O$4000, 'Tag 5'!B156, Nov!$H$4:$H$4000)</f>
        <v>0</v>
      </c>
      <c r="N156" s="8">
        <f>SUMIF(Dec!$O$4:$O$4000, 'Tag 5'!B156, Dec!$H$4:$H$4000)</f>
        <v>0</v>
      </c>
      <c r="O156" s="1">
        <f t="shared" si="2"/>
        <v>0</v>
      </c>
    </row>
    <row r="157" spans="2:15" x14ac:dyDescent="0.2">
      <c r="B157" s="21">
        <f>Tags!N157</f>
        <v>0</v>
      </c>
      <c r="C157" s="8">
        <f>SUMIF(Jan!$O$4:$O$4000, 'Tag 5'!B157, Jan!$H$4:$H$4000)</f>
        <v>0</v>
      </c>
      <c r="D157" s="8">
        <f>SUMIF(Feb!$O$4:$O$4000, 'Tag 5'!B157, Feb!$H$4:$H$4000)</f>
        <v>0</v>
      </c>
      <c r="E157" s="8">
        <f>SUMIF(Mar!$O$4:$O$4000, 'Tag 5'!B157, Mar!$H$4:$H$4000)</f>
        <v>0</v>
      </c>
      <c r="F157" s="8">
        <f>SUMIF(Apr!$O$4:$O$4000, 'Tag 5'!B157, Apr!$H$4:$H$4000)</f>
        <v>0</v>
      </c>
      <c r="G157" s="8">
        <f>SUMIF(May!$O$4:$O$4000, 'Tag 5'!B157, May!$H$4:$H$4000)</f>
        <v>0</v>
      </c>
      <c r="H157" s="8">
        <f>SUMIF(Jun!$O$4:$O$4000, 'Tag 5'!B157, Jun!$H$4:$H$4000)</f>
        <v>0</v>
      </c>
      <c r="I157" s="8">
        <f>SUMIF(Jul!$O$4:$O$4000, 'Tag 5'!B157, Jul!$H$4:$H$4000)</f>
        <v>0</v>
      </c>
      <c r="J157" s="8">
        <f>SUMIF(Aug!$O$4:$O$4000, 'Tag 5'!B157, Aug!$H$4:$H$4000)</f>
        <v>0</v>
      </c>
      <c r="K157" s="8">
        <f>SUMIF(Sep!$O$4:$O$4000, 'Tag 5'!B157, Sep!$H$4:$H$4000)</f>
        <v>0</v>
      </c>
      <c r="L157" s="8">
        <f>SUMIF(Oct!$O$4:$O$4000, 'Tag 5'!B157, Oct!$H$4:$H$4000)</f>
        <v>0</v>
      </c>
      <c r="M157" s="8">
        <f>SUMIF(Nov!$O$4:$O$4000, 'Tag 5'!B157, Nov!$H$4:$H$4000)</f>
        <v>0</v>
      </c>
      <c r="N157" s="8">
        <f>SUMIF(Dec!$O$4:$O$4000, 'Tag 5'!B157, Dec!$H$4:$H$4000)</f>
        <v>0</v>
      </c>
      <c r="O157" s="1">
        <f t="shared" si="2"/>
        <v>0</v>
      </c>
    </row>
    <row r="158" spans="2:15" x14ac:dyDescent="0.2">
      <c r="B158" s="21">
        <f>Tags!N158</f>
        <v>0</v>
      </c>
      <c r="C158" s="8">
        <f>SUMIF(Jan!$O$4:$O$4000, 'Tag 5'!B158, Jan!$H$4:$H$4000)</f>
        <v>0</v>
      </c>
      <c r="D158" s="8">
        <f>SUMIF(Feb!$O$4:$O$4000, 'Tag 5'!B158, Feb!$H$4:$H$4000)</f>
        <v>0</v>
      </c>
      <c r="E158" s="8">
        <f>SUMIF(Mar!$O$4:$O$4000, 'Tag 5'!B158, Mar!$H$4:$H$4000)</f>
        <v>0</v>
      </c>
      <c r="F158" s="8">
        <f>SUMIF(Apr!$O$4:$O$4000, 'Tag 5'!B158, Apr!$H$4:$H$4000)</f>
        <v>0</v>
      </c>
      <c r="G158" s="8">
        <f>SUMIF(May!$O$4:$O$4000, 'Tag 5'!B158, May!$H$4:$H$4000)</f>
        <v>0</v>
      </c>
      <c r="H158" s="8">
        <f>SUMIF(Jun!$O$4:$O$4000, 'Tag 5'!B158, Jun!$H$4:$H$4000)</f>
        <v>0</v>
      </c>
      <c r="I158" s="8">
        <f>SUMIF(Jul!$O$4:$O$4000, 'Tag 5'!B158, Jul!$H$4:$H$4000)</f>
        <v>0</v>
      </c>
      <c r="J158" s="8">
        <f>SUMIF(Aug!$O$4:$O$4000, 'Tag 5'!B158, Aug!$H$4:$H$4000)</f>
        <v>0</v>
      </c>
      <c r="K158" s="8">
        <f>SUMIF(Sep!$O$4:$O$4000, 'Tag 5'!B158, Sep!$H$4:$H$4000)</f>
        <v>0</v>
      </c>
      <c r="L158" s="8">
        <f>SUMIF(Oct!$O$4:$O$4000, 'Tag 5'!B158, Oct!$H$4:$H$4000)</f>
        <v>0</v>
      </c>
      <c r="M158" s="8">
        <f>SUMIF(Nov!$O$4:$O$4000, 'Tag 5'!B158, Nov!$H$4:$H$4000)</f>
        <v>0</v>
      </c>
      <c r="N158" s="8">
        <f>SUMIF(Dec!$O$4:$O$4000, 'Tag 5'!B158, Dec!$H$4:$H$4000)</f>
        <v>0</v>
      </c>
      <c r="O158" s="1">
        <f t="shared" si="2"/>
        <v>0</v>
      </c>
    </row>
    <row r="159" spans="2:15" x14ac:dyDescent="0.2">
      <c r="B159" s="21">
        <f>Tags!N159</f>
        <v>0</v>
      </c>
      <c r="C159" s="8">
        <f>SUMIF(Jan!$O$4:$O$4000, 'Tag 5'!B159, Jan!$H$4:$H$4000)</f>
        <v>0</v>
      </c>
      <c r="D159" s="8">
        <f>SUMIF(Feb!$O$4:$O$4000, 'Tag 5'!B159, Feb!$H$4:$H$4000)</f>
        <v>0</v>
      </c>
      <c r="E159" s="8">
        <f>SUMIF(Mar!$O$4:$O$4000, 'Tag 5'!B159, Mar!$H$4:$H$4000)</f>
        <v>0</v>
      </c>
      <c r="F159" s="8">
        <f>SUMIF(Apr!$O$4:$O$4000, 'Tag 5'!B159, Apr!$H$4:$H$4000)</f>
        <v>0</v>
      </c>
      <c r="G159" s="8">
        <f>SUMIF(May!$O$4:$O$4000, 'Tag 5'!B159, May!$H$4:$H$4000)</f>
        <v>0</v>
      </c>
      <c r="H159" s="8">
        <f>SUMIF(Jun!$O$4:$O$4000, 'Tag 5'!B159, Jun!$H$4:$H$4000)</f>
        <v>0</v>
      </c>
      <c r="I159" s="8">
        <f>SUMIF(Jul!$O$4:$O$4000, 'Tag 5'!B159, Jul!$H$4:$H$4000)</f>
        <v>0</v>
      </c>
      <c r="J159" s="8">
        <f>SUMIF(Aug!$O$4:$O$4000, 'Tag 5'!B159, Aug!$H$4:$H$4000)</f>
        <v>0</v>
      </c>
      <c r="K159" s="8">
        <f>SUMIF(Sep!$O$4:$O$4000, 'Tag 5'!B159, Sep!$H$4:$H$4000)</f>
        <v>0</v>
      </c>
      <c r="L159" s="8">
        <f>SUMIF(Oct!$O$4:$O$4000, 'Tag 5'!B159, Oct!$H$4:$H$4000)</f>
        <v>0</v>
      </c>
      <c r="M159" s="8">
        <f>SUMIF(Nov!$O$4:$O$4000, 'Tag 5'!B159, Nov!$H$4:$H$4000)</f>
        <v>0</v>
      </c>
      <c r="N159" s="8">
        <f>SUMIF(Dec!$O$4:$O$4000, 'Tag 5'!B159, Dec!$H$4:$H$4000)</f>
        <v>0</v>
      </c>
      <c r="O159" s="1">
        <f t="shared" si="2"/>
        <v>0</v>
      </c>
    </row>
    <row r="160" spans="2:15" x14ac:dyDescent="0.2">
      <c r="B160" s="21">
        <f>Tags!N160</f>
        <v>0</v>
      </c>
      <c r="C160" s="8">
        <f>SUMIF(Jan!$O$4:$O$4000, 'Tag 5'!B160, Jan!$H$4:$H$4000)</f>
        <v>0</v>
      </c>
      <c r="D160" s="8">
        <f>SUMIF(Feb!$O$4:$O$4000, 'Tag 5'!B160, Feb!$H$4:$H$4000)</f>
        <v>0</v>
      </c>
      <c r="E160" s="8">
        <f>SUMIF(Mar!$O$4:$O$4000, 'Tag 5'!B160, Mar!$H$4:$H$4000)</f>
        <v>0</v>
      </c>
      <c r="F160" s="8">
        <f>SUMIF(Apr!$O$4:$O$4000, 'Tag 5'!B160, Apr!$H$4:$H$4000)</f>
        <v>0</v>
      </c>
      <c r="G160" s="8">
        <f>SUMIF(May!$O$4:$O$4000, 'Tag 5'!B160, May!$H$4:$H$4000)</f>
        <v>0</v>
      </c>
      <c r="H160" s="8">
        <f>SUMIF(Jun!$O$4:$O$4000, 'Tag 5'!B160, Jun!$H$4:$H$4000)</f>
        <v>0</v>
      </c>
      <c r="I160" s="8">
        <f>SUMIF(Jul!$O$4:$O$4000, 'Tag 5'!B160, Jul!$H$4:$H$4000)</f>
        <v>0</v>
      </c>
      <c r="J160" s="8">
        <f>SUMIF(Aug!$O$4:$O$4000, 'Tag 5'!B160, Aug!$H$4:$H$4000)</f>
        <v>0</v>
      </c>
      <c r="K160" s="8">
        <f>SUMIF(Sep!$O$4:$O$4000, 'Tag 5'!B160, Sep!$H$4:$H$4000)</f>
        <v>0</v>
      </c>
      <c r="L160" s="8">
        <f>SUMIF(Oct!$O$4:$O$4000, 'Tag 5'!B160, Oct!$H$4:$H$4000)</f>
        <v>0</v>
      </c>
      <c r="M160" s="8">
        <f>SUMIF(Nov!$O$4:$O$4000, 'Tag 5'!B160, Nov!$H$4:$H$4000)</f>
        <v>0</v>
      </c>
      <c r="N160" s="8">
        <f>SUMIF(Dec!$O$4:$O$4000, 'Tag 5'!B160, Dec!$H$4:$H$4000)</f>
        <v>0</v>
      </c>
      <c r="O160" s="1">
        <f t="shared" si="2"/>
        <v>0</v>
      </c>
    </row>
    <row r="161" spans="2:15" x14ac:dyDescent="0.2">
      <c r="B161" s="21">
        <f>Tags!N161</f>
        <v>0</v>
      </c>
      <c r="C161" s="8">
        <f>SUMIF(Jan!$O$4:$O$4000, 'Tag 5'!B161, Jan!$H$4:$H$4000)</f>
        <v>0</v>
      </c>
      <c r="D161" s="8">
        <f>SUMIF(Feb!$O$4:$O$4000, 'Tag 5'!B161, Feb!$H$4:$H$4000)</f>
        <v>0</v>
      </c>
      <c r="E161" s="8">
        <f>SUMIF(Mar!$O$4:$O$4000, 'Tag 5'!B161, Mar!$H$4:$H$4000)</f>
        <v>0</v>
      </c>
      <c r="F161" s="8">
        <f>SUMIF(Apr!$O$4:$O$4000, 'Tag 5'!B161, Apr!$H$4:$H$4000)</f>
        <v>0</v>
      </c>
      <c r="G161" s="8">
        <f>SUMIF(May!$O$4:$O$4000, 'Tag 5'!B161, May!$H$4:$H$4000)</f>
        <v>0</v>
      </c>
      <c r="H161" s="8">
        <f>SUMIF(Jun!$O$4:$O$4000, 'Tag 5'!B161, Jun!$H$4:$H$4000)</f>
        <v>0</v>
      </c>
      <c r="I161" s="8">
        <f>SUMIF(Jul!$O$4:$O$4000, 'Tag 5'!B161, Jul!$H$4:$H$4000)</f>
        <v>0</v>
      </c>
      <c r="J161" s="8">
        <f>SUMIF(Aug!$O$4:$O$4000, 'Tag 5'!B161, Aug!$H$4:$H$4000)</f>
        <v>0</v>
      </c>
      <c r="K161" s="8">
        <f>SUMIF(Sep!$O$4:$O$4000, 'Tag 5'!B161, Sep!$H$4:$H$4000)</f>
        <v>0</v>
      </c>
      <c r="L161" s="8">
        <f>SUMIF(Oct!$O$4:$O$4000, 'Tag 5'!B161, Oct!$H$4:$H$4000)</f>
        <v>0</v>
      </c>
      <c r="M161" s="8">
        <f>SUMIF(Nov!$O$4:$O$4000, 'Tag 5'!B161, Nov!$H$4:$H$4000)</f>
        <v>0</v>
      </c>
      <c r="N161" s="8">
        <f>SUMIF(Dec!$O$4:$O$4000, 'Tag 5'!B161, Dec!$H$4:$H$4000)</f>
        <v>0</v>
      </c>
      <c r="O161" s="1">
        <f t="shared" si="2"/>
        <v>0</v>
      </c>
    </row>
    <row r="162" spans="2:15" x14ac:dyDescent="0.2">
      <c r="B162" s="21">
        <f>Tags!N162</f>
        <v>0</v>
      </c>
      <c r="C162" s="8">
        <f>SUMIF(Jan!$O$4:$O$4000, 'Tag 5'!B162, Jan!$H$4:$H$4000)</f>
        <v>0</v>
      </c>
      <c r="D162" s="8">
        <f>SUMIF(Feb!$O$4:$O$4000, 'Tag 5'!B162, Feb!$H$4:$H$4000)</f>
        <v>0</v>
      </c>
      <c r="E162" s="8">
        <f>SUMIF(Mar!$O$4:$O$4000, 'Tag 5'!B162, Mar!$H$4:$H$4000)</f>
        <v>0</v>
      </c>
      <c r="F162" s="8">
        <f>SUMIF(Apr!$O$4:$O$4000, 'Tag 5'!B162, Apr!$H$4:$H$4000)</f>
        <v>0</v>
      </c>
      <c r="G162" s="8">
        <f>SUMIF(May!$O$4:$O$4000, 'Tag 5'!B162, May!$H$4:$H$4000)</f>
        <v>0</v>
      </c>
      <c r="H162" s="8">
        <f>SUMIF(Jun!$O$4:$O$4000, 'Tag 5'!B162, Jun!$H$4:$H$4000)</f>
        <v>0</v>
      </c>
      <c r="I162" s="8">
        <f>SUMIF(Jul!$O$4:$O$4000, 'Tag 5'!B162, Jul!$H$4:$H$4000)</f>
        <v>0</v>
      </c>
      <c r="J162" s="8">
        <f>SUMIF(Aug!$O$4:$O$4000, 'Tag 5'!B162, Aug!$H$4:$H$4000)</f>
        <v>0</v>
      </c>
      <c r="K162" s="8">
        <f>SUMIF(Sep!$O$4:$O$4000, 'Tag 5'!B162, Sep!$H$4:$H$4000)</f>
        <v>0</v>
      </c>
      <c r="L162" s="8">
        <f>SUMIF(Oct!$O$4:$O$4000, 'Tag 5'!B162, Oct!$H$4:$H$4000)</f>
        <v>0</v>
      </c>
      <c r="M162" s="8">
        <f>SUMIF(Nov!$O$4:$O$4000, 'Tag 5'!B162, Nov!$H$4:$H$4000)</f>
        <v>0</v>
      </c>
      <c r="N162" s="8">
        <f>SUMIF(Dec!$O$4:$O$4000, 'Tag 5'!B162, Dec!$H$4:$H$4000)</f>
        <v>0</v>
      </c>
      <c r="O162" s="1">
        <f t="shared" si="2"/>
        <v>0</v>
      </c>
    </row>
    <row r="163" spans="2:15" x14ac:dyDescent="0.2">
      <c r="B163" s="21">
        <f>Tags!N163</f>
        <v>0</v>
      </c>
      <c r="C163" s="8">
        <f>SUMIF(Jan!$O$4:$O$4000, 'Tag 5'!B163, Jan!$H$4:$H$4000)</f>
        <v>0</v>
      </c>
      <c r="D163" s="8">
        <f>SUMIF(Feb!$O$4:$O$4000, 'Tag 5'!B163, Feb!$H$4:$H$4000)</f>
        <v>0</v>
      </c>
      <c r="E163" s="8">
        <f>SUMIF(Mar!$O$4:$O$4000, 'Tag 5'!B163, Mar!$H$4:$H$4000)</f>
        <v>0</v>
      </c>
      <c r="F163" s="8">
        <f>SUMIF(Apr!$O$4:$O$4000, 'Tag 5'!B163, Apr!$H$4:$H$4000)</f>
        <v>0</v>
      </c>
      <c r="G163" s="8">
        <f>SUMIF(May!$O$4:$O$4000, 'Tag 5'!B163, May!$H$4:$H$4000)</f>
        <v>0</v>
      </c>
      <c r="H163" s="8">
        <f>SUMIF(Jun!$O$4:$O$4000, 'Tag 5'!B163, Jun!$H$4:$H$4000)</f>
        <v>0</v>
      </c>
      <c r="I163" s="8">
        <f>SUMIF(Jul!$O$4:$O$4000, 'Tag 5'!B163, Jul!$H$4:$H$4000)</f>
        <v>0</v>
      </c>
      <c r="J163" s="8">
        <f>SUMIF(Aug!$O$4:$O$4000, 'Tag 5'!B163, Aug!$H$4:$H$4000)</f>
        <v>0</v>
      </c>
      <c r="K163" s="8">
        <f>SUMIF(Sep!$O$4:$O$4000, 'Tag 5'!B163, Sep!$H$4:$H$4000)</f>
        <v>0</v>
      </c>
      <c r="L163" s="8">
        <f>SUMIF(Oct!$O$4:$O$4000, 'Tag 5'!B163, Oct!$H$4:$H$4000)</f>
        <v>0</v>
      </c>
      <c r="M163" s="8">
        <f>SUMIF(Nov!$O$4:$O$4000, 'Tag 5'!B163, Nov!$H$4:$H$4000)</f>
        <v>0</v>
      </c>
      <c r="N163" s="8">
        <f>SUMIF(Dec!$O$4:$O$4000, 'Tag 5'!B163, Dec!$H$4:$H$4000)</f>
        <v>0</v>
      </c>
      <c r="O163" s="1">
        <f t="shared" si="2"/>
        <v>0</v>
      </c>
    </row>
    <row r="164" spans="2:15" x14ac:dyDescent="0.2">
      <c r="B164" s="21">
        <f>Tags!N164</f>
        <v>0</v>
      </c>
      <c r="C164" s="8">
        <f>SUMIF(Jan!$O$4:$O$4000, 'Tag 5'!B164, Jan!$H$4:$H$4000)</f>
        <v>0</v>
      </c>
      <c r="D164" s="8">
        <f>SUMIF(Feb!$O$4:$O$4000, 'Tag 5'!B164, Feb!$H$4:$H$4000)</f>
        <v>0</v>
      </c>
      <c r="E164" s="8">
        <f>SUMIF(Mar!$O$4:$O$4000, 'Tag 5'!B164, Mar!$H$4:$H$4000)</f>
        <v>0</v>
      </c>
      <c r="F164" s="8">
        <f>SUMIF(Apr!$O$4:$O$4000, 'Tag 5'!B164, Apr!$H$4:$H$4000)</f>
        <v>0</v>
      </c>
      <c r="G164" s="8">
        <f>SUMIF(May!$O$4:$O$4000, 'Tag 5'!B164, May!$H$4:$H$4000)</f>
        <v>0</v>
      </c>
      <c r="H164" s="8">
        <f>SUMIF(Jun!$O$4:$O$4000, 'Tag 5'!B164, Jun!$H$4:$H$4000)</f>
        <v>0</v>
      </c>
      <c r="I164" s="8">
        <f>SUMIF(Jul!$O$4:$O$4000, 'Tag 5'!B164, Jul!$H$4:$H$4000)</f>
        <v>0</v>
      </c>
      <c r="J164" s="8">
        <f>SUMIF(Aug!$O$4:$O$4000, 'Tag 5'!B164, Aug!$H$4:$H$4000)</f>
        <v>0</v>
      </c>
      <c r="K164" s="8">
        <f>SUMIF(Sep!$O$4:$O$4000, 'Tag 5'!B164, Sep!$H$4:$H$4000)</f>
        <v>0</v>
      </c>
      <c r="L164" s="8">
        <f>SUMIF(Oct!$O$4:$O$4000, 'Tag 5'!B164, Oct!$H$4:$H$4000)</f>
        <v>0</v>
      </c>
      <c r="M164" s="8">
        <f>SUMIF(Nov!$O$4:$O$4000, 'Tag 5'!B164, Nov!$H$4:$H$4000)</f>
        <v>0</v>
      </c>
      <c r="N164" s="8">
        <f>SUMIF(Dec!$O$4:$O$4000, 'Tag 5'!B164, Dec!$H$4:$H$4000)</f>
        <v>0</v>
      </c>
      <c r="O164" s="1">
        <f t="shared" si="2"/>
        <v>0</v>
      </c>
    </row>
    <row r="165" spans="2:15" x14ac:dyDescent="0.2">
      <c r="B165" s="21">
        <f>Tags!N165</f>
        <v>0</v>
      </c>
      <c r="C165" s="8">
        <f>SUMIF(Jan!$O$4:$O$4000, 'Tag 5'!B165, Jan!$H$4:$H$4000)</f>
        <v>0</v>
      </c>
      <c r="D165" s="8">
        <f>SUMIF(Feb!$O$4:$O$4000, 'Tag 5'!B165, Feb!$H$4:$H$4000)</f>
        <v>0</v>
      </c>
      <c r="E165" s="8">
        <f>SUMIF(Mar!$O$4:$O$4000, 'Tag 5'!B165, Mar!$H$4:$H$4000)</f>
        <v>0</v>
      </c>
      <c r="F165" s="8">
        <f>SUMIF(Apr!$O$4:$O$4000, 'Tag 5'!B165, Apr!$H$4:$H$4000)</f>
        <v>0</v>
      </c>
      <c r="G165" s="8">
        <f>SUMIF(May!$O$4:$O$4000, 'Tag 5'!B165, May!$H$4:$H$4000)</f>
        <v>0</v>
      </c>
      <c r="H165" s="8">
        <f>SUMIF(Jun!$O$4:$O$4000, 'Tag 5'!B165, Jun!$H$4:$H$4000)</f>
        <v>0</v>
      </c>
      <c r="I165" s="8">
        <f>SUMIF(Jul!$O$4:$O$4000, 'Tag 5'!B165, Jul!$H$4:$H$4000)</f>
        <v>0</v>
      </c>
      <c r="J165" s="8">
        <f>SUMIF(Aug!$O$4:$O$4000, 'Tag 5'!B165, Aug!$H$4:$H$4000)</f>
        <v>0</v>
      </c>
      <c r="K165" s="8">
        <f>SUMIF(Sep!$O$4:$O$4000, 'Tag 5'!B165, Sep!$H$4:$H$4000)</f>
        <v>0</v>
      </c>
      <c r="L165" s="8">
        <f>SUMIF(Oct!$O$4:$O$4000, 'Tag 5'!B165, Oct!$H$4:$H$4000)</f>
        <v>0</v>
      </c>
      <c r="M165" s="8">
        <f>SUMIF(Nov!$O$4:$O$4000, 'Tag 5'!B165, Nov!$H$4:$H$4000)</f>
        <v>0</v>
      </c>
      <c r="N165" s="8">
        <f>SUMIF(Dec!$O$4:$O$4000, 'Tag 5'!B165, Dec!$H$4:$H$4000)</f>
        <v>0</v>
      </c>
      <c r="O165" s="1">
        <f t="shared" si="2"/>
        <v>0</v>
      </c>
    </row>
    <row r="166" spans="2:15" x14ac:dyDescent="0.2">
      <c r="B166" s="21">
        <f>Tags!N166</f>
        <v>0</v>
      </c>
      <c r="C166" s="8">
        <f>SUMIF(Jan!$O$4:$O$4000, 'Tag 5'!B166, Jan!$H$4:$H$4000)</f>
        <v>0</v>
      </c>
      <c r="D166" s="8">
        <f>SUMIF(Feb!$O$4:$O$4000, 'Tag 5'!B166, Feb!$H$4:$H$4000)</f>
        <v>0</v>
      </c>
      <c r="E166" s="8">
        <f>SUMIF(Mar!$O$4:$O$4000, 'Tag 5'!B166, Mar!$H$4:$H$4000)</f>
        <v>0</v>
      </c>
      <c r="F166" s="8">
        <f>SUMIF(Apr!$O$4:$O$4000, 'Tag 5'!B166, Apr!$H$4:$H$4000)</f>
        <v>0</v>
      </c>
      <c r="G166" s="8">
        <f>SUMIF(May!$O$4:$O$4000, 'Tag 5'!B166, May!$H$4:$H$4000)</f>
        <v>0</v>
      </c>
      <c r="H166" s="8">
        <f>SUMIF(Jun!$O$4:$O$4000, 'Tag 5'!B166, Jun!$H$4:$H$4000)</f>
        <v>0</v>
      </c>
      <c r="I166" s="8">
        <f>SUMIF(Jul!$O$4:$O$4000, 'Tag 5'!B166, Jul!$H$4:$H$4000)</f>
        <v>0</v>
      </c>
      <c r="J166" s="8">
        <f>SUMIF(Aug!$O$4:$O$4000, 'Tag 5'!B166, Aug!$H$4:$H$4000)</f>
        <v>0</v>
      </c>
      <c r="K166" s="8">
        <f>SUMIF(Sep!$O$4:$O$4000, 'Tag 5'!B166, Sep!$H$4:$H$4000)</f>
        <v>0</v>
      </c>
      <c r="L166" s="8">
        <f>SUMIF(Oct!$O$4:$O$4000, 'Tag 5'!B166, Oct!$H$4:$H$4000)</f>
        <v>0</v>
      </c>
      <c r="M166" s="8">
        <f>SUMIF(Nov!$O$4:$O$4000, 'Tag 5'!B166, Nov!$H$4:$H$4000)</f>
        <v>0</v>
      </c>
      <c r="N166" s="8">
        <f>SUMIF(Dec!$O$4:$O$4000, 'Tag 5'!B166, Dec!$H$4:$H$4000)</f>
        <v>0</v>
      </c>
      <c r="O166" s="1">
        <f t="shared" si="2"/>
        <v>0</v>
      </c>
    </row>
    <row r="167" spans="2:15" x14ac:dyDescent="0.2">
      <c r="B167" s="21">
        <f>Tags!N167</f>
        <v>0</v>
      </c>
      <c r="C167" s="8">
        <f>SUMIF(Jan!$O$4:$O$4000, 'Tag 5'!B167, Jan!$H$4:$H$4000)</f>
        <v>0</v>
      </c>
      <c r="D167" s="8">
        <f>SUMIF(Feb!$O$4:$O$4000, 'Tag 5'!B167, Feb!$H$4:$H$4000)</f>
        <v>0</v>
      </c>
      <c r="E167" s="8">
        <f>SUMIF(Mar!$O$4:$O$4000, 'Tag 5'!B167, Mar!$H$4:$H$4000)</f>
        <v>0</v>
      </c>
      <c r="F167" s="8">
        <f>SUMIF(Apr!$O$4:$O$4000, 'Tag 5'!B167, Apr!$H$4:$H$4000)</f>
        <v>0</v>
      </c>
      <c r="G167" s="8">
        <f>SUMIF(May!$O$4:$O$4000, 'Tag 5'!B167, May!$H$4:$H$4000)</f>
        <v>0</v>
      </c>
      <c r="H167" s="8">
        <f>SUMIF(Jun!$O$4:$O$4000, 'Tag 5'!B167, Jun!$H$4:$H$4000)</f>
        <v>0</v>
      </c>
      <c r="I167" s="8">
        <f>SUMIF(Jul!$O$4:$O$4000, 'Tag 5'!B167, Jul!$H$4:$H$4000)</f>
        <v>0</v>
      </c>
      <c r="J167" s="8">
        <f>SUMIF(Aug!$O$4:$O$4000, 'Tag 5'!B167, Aug!$H$4:$H$4000)</f>
        <v>0</v>
      </c>
      <c r="K167" s="8">
        <f>SUMIF(Sep!$O$4:$O$4000, 'Tag 5'!B167, Sep!$H$4:$H$4000)</f>
        <v>0</v>
      </c>
      <c r="L167" s="8">
        <f>SUMIF(Oct!$O$4:$O$4000, 'Tag 5'!B167, Oct!$H$4:$H$4000)</f>
        <v>0</v>
      </c>
      <c r="M167" s="8">
        <f>SUMIF(Nov!$O$4:$O$4000, 'Tag 5'!B167, Nov!$H$4:$H$4000)</f>
        <v>0</v>
      </c>
      <c r="N167" s="8">
        <f>SUMIF(Dec!$O$4:$O$4000, 'Tag 5'!B167, Dec!$H$4:$H$4000)</f>
        <v>0</v>
      </c>
      <c r="O167" s="1">
        <f t="shared" si="2"/>
        <v>0</v>
      </c>
    </row>
    <row r="168" spans="2:15" x14ac:dyDescent="0.2">
      <c r="B168" s="21">
        <f>Tags!N168</f>
        <v>0</v>
      </c>
      <c r="C168" s="8">
        <f>SUMIF(Jan!$O$4:$O$4000, 'Tag 5'!B168, Jan!$H$4:$H$4000)</f>
        <v>0</v>
      </c>
      <c r="D168" s="8">
        <f>SUMIF(Feb!$O$4:$O$4000, 'Tag 5'!B168, Feb!$H$4:$H$4000)</f>
        <v>0</v>
      </c>
      <c r="E168" s="8">
        <f>SUMIF(Mar!$O$4:$O$4000, 'Tag 5'!B168, Mar!$H$4:$H$4000)</f>
        <v>0</v>
      </c>
      <c r="F168" s="8">
        <f>SUMIF(Apr!$O$4:$O$4000, 'Tag 5'!B168, Apr!$H$4:$H$4000)</f>
        <v>0</v>
      </c>
      <c r="G168" s="8">
        <f>SUMIF(May!$O$4:$O$4000, 'Tag 5'!B168, May!$H$4:$H$4000)</f>
        <v>0</v>
      </c>
      <c r="H168" s="8">
        <f>SUMIF(Jun!$O$4:$O$4000, 'Tag 5'!B168, Jun!$H$4:$H$4000)</f>
        <v>0</v>
      </c>
      <c r="I168" s="8">
        <f>SUMIF(Jul!$O$4:$O$4000, 'Tag 5'!B168, Jul!$H$4:$H$4000)</f>
        <v>0</v>
      </c>
      <c r="J168" s="8">
        <f>SUMIF(Aug!$O$4:$O$4000, 'Tag 5'!B168, Aug!$H$4:$H$4000)</f>
        <v>0</v>
      </c>
      <c r="K168" s="8">
        <f>SUMIF(Sep!$O$4:$O$4000, 'Tag 5'!B168, Sep!$H$4:$H$4000)</f>
        <v>0</v>
      </c>
      <c r="L168" s="8">
        <f>SUMIF(Oct!$O$4:$O$4000, 'Tag 5'!B168, Oct!$H$4:$H$4000)</f>
        <v>0</v>
      </c>
      <c r="M168" s="8">
        <f>SUMIF(Nov!$O$4:$O$4000, 'Tag 5'!B168, Nov!$H$4:$H$4000)</f>
        <v>0</v>
      </c>
      <c r="N168" s="8">
        <f>SUMIF(Dec!$O$4:$O$4000, 'Tag 5'!B168, Dec!$H$4:$H$4000)</f>
        <v>0</v>
      </c>
      <c r="O168" s="1">
        <f t="shared" si="2"/>
        <v>0</v>
      </c>
    </row>
    <row r="169" spans="2:15" x14ac:dyDescent="0.2">
      <c r="B169" s="21">
        <f>Tags!N169</f>
        <v>0</v>
      </c>
      <c r="C169" s="8">
        <f>SUMIF(Jan!$O$4:$O$4000, 'Tag 5'!B169, Jan!$H$4:$H$4000)</f>
        <v>0</v>
      </c>
      <c r="D169" s="8">
        <f>SUMIF(Feb!$O$4:$O$4000, 'Tag 5'!B169, Feb!$H$4:$H$4000)</f>
        <v>0</v>
      </c>
      <c r="E169" s="8">
        <f>SUMIF(Mar!$O$4:$O$4000, 'Tag 5'!B169, Mar!$H$4:$H$4000)</f>
        <v>0</v>
      </c>
      <c r="F169" s="8">
        <f>SUMIF(Apr!$O$4:$O$4000, 'Tag 5'!B169, Apr!$H$4:$H$4000)</f>
        <v>0</v>
      </c>
      <c r="G169" s="8">
        <f>SUMIF(May!$O$4:$O$4000, 'Tag 5'!B169, May!$H$4:$H$4000)</f>
        <v>0</v>
      </c>
      <c r="H169" s="8">
        <f>SUMIF(Jun!$O$4:$O$4000, 'Tag 5'!B169, Jun!$H$4:$H$4000)</f>
        <v>0</v>
      </c>
      <c r="I169" s="8">
        <f>SUMIF(Jul!$O$4:$O$4000, 'Tag 5'!B169, Jul!$H$4:$H$4000)</f>
        <v>0</v>
      </c>
      <c r="J169" s="8">
        <f>SUMIF(Aug!$O$4:$O$4000, 'Tag 5'!B169, Aug!$H$4:$H$4000)</f>
        <v>0</v>
      </c>
      <c r="K169" s="8">
        <f>SUMIF(Sep!$O$4:$O$4000, 'Tag 5'!B169, Sep!$H$4:$H$4000)</f>
        <v>0</v>
      </c>
      <c r="L169" s="8">
        <f>SUMIF(Oct!$O$4:$O$4000, 'Tag 5'!B169, Oct!$H$4:$H$4000)</f>
        <v>0</v>
      </c>
      <c r="M169" s="8">
        <f>SUMIF(Nov!$O$4:$O$4000, 'Tag 5'!B169, Nov!$H$4:$H$4000)</f>
        <v>0</v>
      </c>
      <c r="N169" s="8">
        <f>SUMIF(Dec!$O$4:$O$4000, 'Tag 5'!B169, Dec!$H$4:$H$4000)</f>
        <v>0</v>
      </c>
      <c r="O169" s="1">
        <f t="shared" si="2"/>
        <v>0</v>
      </c>
    </row>
    <row r="170" spans="2:15" x14ac:dyDescent="0.2">
      <c r="B170" s="21">
        <f>Tags!N170</f>
        <v>0</v>
      </c>
      <c r="C170" s="8">
        <f>SUMIF(Jan!$O$4:$O$4000, 'Tag 5'!B170, Jan!$H$4:$H$4000)</f>
        <v>0</v>
      </c>
      <c r="D170" s="8">
        <f>SUMIF(Feb!$O$4:$O$4000, 'Tag 5'!B170, Feb!$H$4:$H$4000)</f>
        <v>0</v>
      </c>
      <c r="E170" s="8">
        <f>SUMIF(Mar!$O$4:$O$4000, 'Tag 5'!B170, Mar!$H$4:$H$4000)</f>
        <v>0</v>
      </c>
      <c r="F170" s="8">
        <f>SUMIF(Apr!$O$4:$O$4000, 'Tag 5'!B170, Apr!$H$4:$H$4000)</f>
        <v>0</v>
      </c>
      <c r="G170" s="8">
        <f>SUMIF(May!$O$4:$O$4000, 'Tag 5'!B170, May!$H$4:$H$4000)</f>
        <v>0</v>
      </c>
      <c r="H170" s="8">
        <f>SUMIF(Jun!$O$4:$O$4000, 'Tag 5'!B170, Jun!$H$4:$H$4000)</f>
        <v>0</v>
      </c>
      <c r="I170" s="8">
        <f>SUMIF(Jul!$O$4:$O$4000, 'Tag 5'!B170, Jul!$H$4:$H$4000)</f>
        <v>0</v>
      </c>
      <c r="J170" s="8">
        <f>SUMIF(Aug!$O$4:$O$4000, 'Tag 5'!B170, Aug!$H$4:$H$4000)</f>
        <v>0</v>
      </c>
      <c r="K170" s="8">
        <f>SUMIF(Sep!$O$4:$O$4000, 'Tag 5'!B170, Sep!$H$4:$H$4000)</f>
        <v>0</v>
      </c>
      <c r="L170" s="8">
        <f>SUMIF(Oct!$O$4:$O$4000, 'Tag 5'!B170, Oct!$H$4:$H$4000)</f>
        <v>0</v>
      </c>
      <c r="M170" s="8">
        <f>SUMIF(Nov!$O$4:$O$4000, 'Tag 5'!B170, Nov!$H$4:$H$4000)</f>
        <v>0</v>
      </c>
      <c r="N170" s="8">
        <f>SUMIF(Dec!$O$4:$O$4000, 'Tag 5'!B170, Dec!$H$4:$H$4000)</f>
        <v>0</v>
      </c>
      <c r="O170" s="1">
        <f t="shared" si="2"/>
        <v>0</v>
      </c>
    </row>
    <row r="171" spans="2:15" x14ac:dyDescent="0.2">
      <c r="B171" s="21">
        <f>Tags!N171</f>
        <v>0</v>
      </c>
      <c r="C171" s="8">
        <f>SUMIF(Jan!$O$4:$O$4000, 'Tag 5'!B171, Jan!$H$4:$H$4000)</f>
        <v>0</v>
      </c>
      <c r="D171" s="8">
        <f>SUMIF(Feb!$O$4:$O$4000, 'Tag 5'!B171, Feb!$H$4:$H$4000)</f>
        <v>0</v>
      </c>
      <c r="E171" s="8">
        <f>SUMIF(Mar!$O$4:$O$4000, 'Tag 5'!B171, Mar!$H$4:$H$4000)</f>
        <v>0</v>
      </c>
      <c r="F171" s="8">
        <f>SUMIF(Apr!$O$4:$O$4000, 'Tag 5'!B171, Apr!$H$4:$H$4000)</f>
        <v>0</v>
      </c>
      <c r="G171" s="8">
        <f>SUMIF(May!$O$4:$O$4000, 'Tag 5'!B171, May!$H$4:$H$4000)</f>
        <v>0</v>
      </c>
      <c r="H171" s="8">
        <f>SUMIF(Jun!$O$4:$O$4000, 'Tag 5'!B171, Jun!$H$4:$H$4000)</f>
        <v>0</v>
      </c>
      <c r="I171" s="8">
        <f>SUMIF(Jul!$O$4:$O$4000, 'Tag 5'!B171, Jul!$H$4:$H$4000)</f>
        <v>0</v>
      </c>
      <c r="J171" s="8">
        <f>SUMIF(Aug!$O$4:$O$4000, 'Tag 5'!B171, Aug!$H$4:$H$4000)</f>
        <v>0</v>
      </c>
      <c r="K171" s="8">
        <f>SUMIF(Sep!$O$4:$O$4000, 'Tag 5'!B171, Sep!$H$4:$H$4000)</f>
        <v>0</v>
      </c>
      <c r="L171" s="8">
        <f>SUMIF(Oct!$O$4:$O$4000, 'Tag 5'!B171, Oct!$H$4:$H$4000)</f>
        <v>0</v>
      </c>
      <c r="M171" s="8">
        <f>SUMIF(Nov!$O$4:$O$4000, 'Tag 5'!B171, Nov!$H$4:$H$4000)</f>
        <v>0</v>
      </c>
      <c r="N171" s="8">
        <f>SUMIF(Dec!$O$4:$O$4000, 'Tag 5'!B171, Dec!$H$4:$H$4000)</f>
        <v>0</v>
      </c>
      <c r="O171" s="1">
        <f t="shared" si="2"/>
        <v>0</v>
      </c>
    </row>
    <row r="172" spans="2:15" x14ac:dyDescent="0.2">
      <c r="B172" s="21">
        <f>Tags!N172</f>
        <v>0</v>
      </c>
      <c r="C172" s="8">
        <f>SUMIF(Jan!$O$4:$O$4000, 'Tag 5'!B172, Jan!$H$4:$H$4000)</f>
        <v>0</v>
      </c>
      <c r="D172" s="8">
        <f>SUMIF(Feb!$O$4:$O$4000, 'Tag 5'!B172, Feb!$H$4:$H$4000)</f>
        <v>0</v>
      </c>
      <c r="E172" s="8">
        <f>SUMIF(Mar!$O$4:$O$4000, 'Tag 5'!B172, Mar!$H$4:$H$4000)</f>
        <v>0</v>
      </c>
      <c r="F172" s="8">
        <f>SUMIF(Apr!$O$4:$O$4000, 'Tag 5'!B172, Apr!$H$4:$H$4000)</f>
        <v>0</v>
      </c>
      <c r="G172" s="8">
        <f>SUMIF(May!$O$4:$O$4000, 'Tag 5'!B172, May!$H$4:$H$4000)</f>
        <v>0</v>
      </c>
      <c r="H172" s="8">
        <f>SUMIF(Jun!$O$4:$O$4000, 'Tag 5'!B172, Jun!$H$4:$H$4000)</f>
        <v>0</v>
      </c>
      <c r="I172" s="8">
        <f>SUMIF(Jul!$O$4:$O$4000, 'Tag 5'!B172, Jul!$H$4:$H$4000)</f>
        <v>0</v>
      </c>
      <c r="J172" s="8">
        <f>SUMIF(Aug!$O$4:$O$4000, 'Tag 5'!B172, Aug!$H$4:$H$4000)</f>
        <v>0</v>
      </c>
      <c r="K172" s="8">
        <f>SUMIF(Sep!$O$4:$O$4000, 'Tag 5'!B172, Sep!$H$4:$H$4000)</f>
        <v>0</v>
      </c>
      <c r="L172" s="8">
        <f>SUMIF(Oct!$O$4:$O$4000, 'Tag 5'!B172, Oct!$H$4:$H$4000)</f>
        <v>0</v>
      </c>
      <c r="M172" s="8">
        <f>SUMIF(Nov!$O$4:$O$4000, 'Tag 5'!B172, Nov!$H$4:$H$4000)</f>
        <v>0</v>
      </c>
      <c r="N172" s="8">
        <f>SUMIF(Dec!$O$4:$O$4000, 'Tag 5'!B172, Dec!$H$4:$H$4000)</f>
        <v>0</v>
      </c>
      <c r="O172" s="1">
        <f t="shared" si="2"/>
        <v>0</v>
      </c>
    </row>
    <row r="173" spans="2:15" x14ac:dyDescent="0.2">
      <c r="B173" s="21">
        <f>Tags!N173</f>
        <v>0</v>
      </c>
      <c r="C173" s="8">
        <f>SUMIF(Jan!$O$4:$O$4000, 'Tag 5'!B173, Jan!$H$4:$H$4000)</f>
        <v>0</v>
      </c>
      <c r="D173" s="8">
        <f>SUMIF(Feb!$O$4:$O$4000, 'Tag 5'!B173, Feb!$H$4:$H$4000)</f>
        <v>0</v>
      </c>
      <c r="E173" s="8">
        <f>SUMIF(Mar!$O$4:$O$4000, 'Tag 5'!B173, Mar!$H$4:$H$4000)</f>
        <v>0</v>
      </c>
      <c r="F173" s="8">
        <f>SUMIF(Apr!$O$4:$O$4000, 'Tag 5'!B173, Apr!$H$4:$H$4000)</f>
        <v>0</v>
      </c>
      <c r="G173" s="8">
        <f>SUMIF(May!$O$4:$O$4000, 'Tag 5'!B173, May!$H$4:$H$4000)</f>
        <v>0</v>
      </c>
      <c r="H173" s="8">
        <f>SUMIF(Jun!$O$4:$O$4000, 'Tag 5'!B173, Jun!$H$4:$H$4000)</f>
        <v>0</v>
      </c>
      <c r="I173" s="8">
        <f>SUMIF(Jul!$O$4:$O$4000, 'Tag 5'!B173, Jul!$H$4:$H$4000)</f>
        <v>0</v>
      </c>
      <c r="J173" s="8">
        <f>SUMIF(Aug!$O$4:$O$4000, 'Tag 5'!B173, Aug!$H$4:$H$4000)</f>
        <v>0</v>
      </c>
      <c r="K173" s="8">
        <f>SUMIF(Sep!$O$4:$O$4000, 'Tag 5'!B173, Sep!$H$4:$H$4000)</f>
        <v>0</v>
      </c>
      <c r="L173" s="8">
        <f>SUMIF(Oct!$O$4:$O$4000, 'Tag 5'!B173, Oct!$H$4:$H$4000)</f>
        <v>0</v>
      </c>
      <c r="M173" s="8">
        <f>SUMIF(Nov!$O$4:$O$4000, 'Tag 5'!B173, Nov!$H$4:$H$4000)</f>
        <v>0</v>
      </c>
      <c r="N173" s="8">
        <f>SUMIF(Dec!$O$4:$O$4000, 'Tag 5'!B173, Dec!$H$4:$H$4000)</f>
        <v>0</v>
      </c>
      <c r="O173" s="1">
        <f t="shared" si="2"/>
        <v>0</v>
      </c>
    </row>
    <row r="174" spans="2:15" x14ac:dyDescent="0.2">
      <c r="B174" s="21">
        <f>Tags!N174</f>
        <v>0</v>
      </c>
      <c r="C174" s="8">
        <f>SUMIF(Jan!$O$4:$O$4000, 'Tag 5'!B174, Jan!$H$4:$H$4000)</f>
        <v>0</v>
      </c>
      <c r="D174" s="8">
        <f>SUMIF(Feb!$O$4:$O$4000, 'Tag 5'!B174, Feb!$H$4:$H$4000)</f>
        <v>0</v>
      </c>
      <c r="E174" s="8">
        <f>SUMIF(Mar!$O$4:$O$4000, 'Tag 5'!B174, Mar!$H$4:$H$4000)</f>
        <v>0</v>
      </c>
      <c r="F174" s="8">
        <f>SUMIF(Apr!$O$4:$O$4000, 'Tag 5'!B174, Apr!$H$4:$H$4000)</f>
        <v>0</v>
      </c>
      <c r="G174" s="8">
        <f>SUMIF(May!$O$4:$O$4000, 'Tag 5'!B174, May!$H$4:$H$4000)</f>
        <v>0</v>
      </c>
      <c r="H174" s="8">
        <f>SUMIF(Jun!$O$4:$O$4000, 'Tag 5'!B174, Jun!$H$4:$H$4000)</f>
        <v>0</v>
      </c>
      <c r="I174" s="8">
        <f>SUMIF(Jul!$O$4:$O$4000, 'Tag 5'!B174, Jul!$H$4:$H$4000)</f>
        <v>0</v>
      </c>
      <c r="J174" s="8">
        <f>SUMIF(Aug!$O$4:$O$4000, 'Tag 5'!B174, Aug!$H$4:$H$4000)</f>
        <v>0</v>
      </c>
      <c r="K174" s="8">
        <f>SUMIF(Sep!$O$4:$O$4000, 'Tag 5'!B174, Sep!$H$4:$H$4000)</f>
        <v>0</v>
      </c>
      <c r="L174" s="8">
        <f>SUMIF(Oct!$O$4:$O$4000, 'Tag 5'!B174, Oct!$H$4:$H$4000)</f>
        <v>0</v>
      </c>
      <c r="M174" s="8">
        <f>SUMIF(Nov!$O$4:$O$4000, 'Tag 5'!B174, Nov!$H$4:$H$4000)</f>
        <v>0</v>
      </c>
      <c r="N174" s="8">
        <f>SUMIF(Dec!$O$4:$O$4000, 'Tag 5'!B174, Dec!$H$4:$H$4000)</f>
        <v>0</v>
      </c>
      <c r="O174" s="1">
        <f t="shared" si="2"/>
        <v>0</v>
      </c>
    </row>
    <row r="175" spans="2:15" x14ac:dyDescent="0.2">
      <c r="B175" s="21">
        <f>Tags!N175</f>
        <v>0</v>
      </c>
      <c r="C175" s="8">
        <f>SUMIF(Jan!$O$4:$O$4000, 'Tag 5'!B175, Jan!$H$4:$H$4000)</f>
        <v>0</v>
      </c>
      <c r="D175" s="8">
        <f>SUMIF(Feb!$O$4:$O$4000, 'Tag 5'!B175, Feb!$H$4:$H$4000)</f>
        <v>0</v>
      </c>
      <c r="E175" s="8">
        <f>SUMIF(Mar!$O$4:$O$4000, 'Tag 5'!B175, Mar!$H$4:$H$4000)</f>
        <v>0</v>
      </c>
      <c r="F175" s="8">
        <f>SUMIF(Apr!$O$4:$O$4000, 'Tag 5'!B175, Apr!$H$4:$H$4000)</f>
        <v>0</v>
      </c>
      <c r="G175" s="8">
        <f>SUMIF(May!$O$4:$O$4000, 'Tag 5'!B175, May!$H$4:$H$4000)</f>
        <v>0</v>
      </c>
      <c r="H175" s="8">
        <f>SUMIF(Jun!$O$4:$O$4000, 'Tag 5'!B175, Jun!$H$4:$H$4000)</f>
        <v>0</v>
      </c>
      <c r="I175" s="8">
        <f>SUMIF(Jul!$O$4:$O$4000, 'Tag 5'!B175, Jul!$H$4:$H$4000)</f>
        <v>0</v>
      </c>
      <c r="J175" s="8">
        <f>SUMIF(Aug!$O$4:$O$4000, 'Tag 5'!B175, Aug!$H$4:$H$4000)</f>
        <v>0</v>
      </c>
      <c r="K175" s="8">
        <f>SUMIF(Sep!$O$4:$O$4000, 'Tag 5'!B175, Sep!$H$4:$H$4000)</f>
        <v>0</v>
      </c>
      <c r="L175" s="8">
        <f>SUMIF(Oct!$O$4:$O$4000, 'Tag 5'!B175, Oct!$H$4:$H$4000)</f>
        <v>0</v>
      </c>
      <c r="M175" s="8">
        <f>SUMIF(Nov!$O$4:$O$4000, 'Tag 5'!B175, Nov!$H$4:$H$4000)</f>
        <v>0</v>
      </c>
      <c r="N175" s="8">
        <f>SUMIF(Dec!$O$4:$O$4000, 'Tag 5'!B175, Dec!$H$4:$H$4000)</f>
        <v>0</v>
      </c>
      <c r="O175" s="1">
        <f t="shared" si="2"/>
        <v>0</v>
      </c>
    </row>
    <row r="176" spans="2:15" x14ac:dyDescent="0.2">
      <c r="B176" s="21">
        <f>Tags!N176</f>
        <v>0</v>
      </c>
      <c r="C176" s="8">
        <f>SUMIF(Jan!$O$4:$O$4000, 'Tag 5'!B176, Jan!$H$4:$H$4000)</f>
        <v>0</v>
      </c>
      <c r="D176" s="8">
        <f>SUMIF(Feb!$O$4:$O$4000, 'Tag 5'!B176, Feb!$H$4:$H$4000)</f>
        <v>0</v>
      </c>
      <c r="E176" s="8">
        <f>SUMIF(Mar!$O$4:$O$4000, 'Tag 5'!B176, Mar!$H$4:$H$4000)</f>
        <v>0</v>
      </c>
      <c r="F176" s="8">
        <f>SUMIF(Apr!$O$4:$O$4000, 'Tag 5'!B176, Apr!$H$4:$H$4000)</f>
        <v>0</v>
      </c>
      <c r="G176" s="8">
        <f>SUMIF(May!$O$4:$O$4000, 'Tag 5'!B176, May!$H$4:$H$4000)</f>
        <v>0</v>
      </c>
      <c r="H176" s="8">
        <f>SUMIF(Jun!$O$4:$O$4000, 'Tag 5'!B176, Jun!$H$4:$H$4000)</f>
        <v>0</v>
      </c>
      <c r="I176" s="8">
        <f>SUMIF(Jul!$O$4:$O$4000, 'Tag 5'!B176, Jul!$H$4:$H$4000)</f>
        <v>0</v>
      </c>
      <c r="J176" s="8">
        <f>SUMIF(Aug!$O$4:$O$4000, 'Tag 5'!B176, Aug!$H$4:$H$4000)</f>
        <v>0</v>
      </c>
      <c r="K176" s="8">
        <f>SUMIF(Sep!$O$4:$O$4000, 'Tag 5'!B176, Sep!$H$4:$H$4000)</f>
        <v>0</v>
      </c>
      <c r="L176" s="8">
        <f>SUMIF(Oct!$O$4:$O$4000, 'Tag 5'!B176, Oct!$H$4:$H$4000)</f>
        <v>0</v>
      </c>
      <c r="M176" s="8">
        <f>SUMIF(Nov!$O$4:$O$4000, 'Tag 5'!B176, Nov!$H$4:$H$4000)</f>
        <v>0</v>
      </c>
      <c r="N176" s="8">
        <f>SUMIF(Dec!$O$4:$O$4000, 'Tag 5'!B176, Dec!$H$4:$H$4000)</f>
        <v>0</v>
      </c>
      <c r="O176" s="1">
        <f t="shared" si="2"/>
        <v>0</v>
      </c>
    </row>
    <row r="177" spans="2:15" x14ac:dyDescent="0.2">
      <c r="B177" s="21">
        <f>Tags!N177</f>
        <v>0</v>
      </c>
      <c r="C177" s="8">
        <f>SUMIF(Jan!$O$4:$O$4000, 'Tag 5'!B177, Jan!$H$4:$H$4000)</f>
        <v>0</v>
      </c>
      <c r="D177" s="8">
        <f>SUMIF(Feb!$O$4:$O$4000, 'Tag 5'!B177, Feb!$H$4:$H$4000)</f>
        <v>0</v>
      </c>
      <c r="E177" s="8">
        <f>SUMIF(Mar!$O$4:$O$4000, 'Tag 5'!B177, Mar!$H$4:$H$4000)</f>
        <v>0</v>
      </c>
      <c r="F177" s="8">
        <f>SUMIF(Apr!$O$4:$O$4000, 'Tag 5'!B177, Apr!$H$4:$H$4000)</f>
        <v>0</v>
      </c>
      <c r="G177" s="8">
        <f>SUMIF(May!$O$4:$O$4000, 'Tag 5'!B177, May!$H$4:$H$4000)</f>
        <v>0</v>
      </c>
      <c r="H177" s="8">
        <f>SUMIF(Jun!$O$4:$O$4000, 'Tag 5'!B177, Jun!$H$4:$H$4000)</f>
        <v>0</v>
      </c>
      <c r="I177" s="8">
        <f>SUMIF(Jul!$O$4:$O$4000, 'Tag 5'!B177, Jul!$H$4:$H$4000)</f>
        <v>0</v>
      </c>
      <c r="J177" s="8">
        <f>SUMIF(Aug!$O$4:$O$4000, 'Tag 5'!B177, Aug!$H$4:$H$4000)</f>
        <v>0</v>
      </c>
      <c r="K177" s="8">
        <f>SUMIF(Sep!$O$4:$O$4000, 'Tag 5'!B177, Sep!$H$4:$H$4000)</f>
        <v>0</v>
      </c>
      <c r="L177" s="8">
        <f>SUMIF(Oct!$O$4:$O$4000, 'Tag 5'!B177, Oct!$H$4:$H$4000)</f>
        <v>0</v>
      </c>
      <c r="M177" s="8">
        <f>SUMIF(Nov!$O$4:$O$4000, 'Tag 5'!B177, Nov!$H$4:$H$4000)</f>
        <v>0</v>
      </c>
      <c r="N177" s="8">
        <f>SUMIF(Dec!$O$4:$O$4000, 'Tag 5'!B177, Dec!$H$4:$H$4000)</f>
        <v>0</v>
      </c>
      <c r="O177" s="1">
        <f t="shared" si="2"/>
        <v>0</v>
      </c>
    </row>
    <row r="178" spans="2:15" x14ac:dyDescent="0.2">
      <c r="B178" s="21">
        <f>Tags!N178</f>
        <v>0</v>
      </c>
      <c r="C178" s="8">
        <f>SUMIF(Jan!$O$4:$O$4000, 'Tag 5'!B178, Jan!$H$4:$H$4000)</f>
        <v>0</v>
      </c>
      <c r="D178" s="8">
        <f>SUMIF(Feb!$O$4:$O$4000, 'Tag 5'!B178, Feb!$H$4:$H$4000)</f>
        <v>0</v>
      </c>
      <c r="E178" s="8">
        <f>SUMIF(Mar!$O$4:$O$4000, 'Tag 5'!B178, Mar!$H$4:$H$4000)</f>
        <v>0</v>
      </c>
      <c r="F178" s="8">
        <f>SUMIF(Apr!$O$4:$O$4000, 'Tag 5'!B178, Apr!$H$4:$H$4000)</f>
        <v>0</v>
      </c>
      <c r="G178" s="8">
        <f>SUMIF(May!$O$4:$O$4000, 'Tag 5'!B178, May!$H$4:$H$4000)</f>
        <v>0</v>
      </c>
      <c r="H178" s="8">
        <f>SUMIF(Jun!$O$4:$O$4000, 'Tag 5'!B178, Jun!$H$4:$H$4000)</f>
        <v>0</v>
      </c>
      <c r="I178" s="8">
        <f>SUMIF(Jul!$O$4:$O$4000, 'Tag 5'!B178, Jul!$H$4:$H$4000)</f>
        <v>0</v>
      </c>
      <c r="J178" s="8">
        <f>SUMIF(Aug!$O$4:$O$4000, 'Tag 5'!B178, Aug!$H$4:$H$4000)</f>
        <v>0</v>
      </c>
      <c r="K178" s="8">
        <f>SUMIF(Sep!$O$4:$O$4000, 'Tag 5'!B178, Sep!$H$4:$H$4000)</f>
        <v>0</v>
      </c>
      <c r="L178" s="8">
        <f>SUMIF(Oct!$O$4:$O$4000, 'Tag 5'!B178, Oct!$H$4:$H$4000)</f>
        <v>0</v>
      </c>
      <c r="M178" s="8">
        <f>SUMIF(Nov!$O$4:$O$4000, 'Tag 5'!B178, Nov!$H$4:$H$4000)</f>
        <v>0</v>
      </c>
      <c r="N178" s="8">
        <f>SUMIF(Dec!$O$4:$O$4000, 'Tag 5'!B178, Dec!$H$4:$H$4000)</f>
        <v>0</v>
      </c>
      <c r="O178" s="1">
        <f t="shared" si="2"/>
        <v>0</v>
      </c>
    </row>
    <row r="179" spans="2:15" x14ac:dyDescent="0.2">
      <c r="B179" s="21">
        <f>Tags!N179</f>
        <v>0</v>
      </c>
      <c r="C179" s="8">
        <f>SUMIF(Jan!$O$4:$O$4000, 'Tag 5'!B179, Jan!$H$4:$H$4000)</f>
        <v>0</v>
      </c>
      <c r="D179" s="8">
        <f>SUMIF(Feb!$O$4:$O$4000, 'Tag 5'!B179, Feb!$H$4:$H$4000)</f>
        <v>0</v>
      </c>
      <c r="E179" s="8">
        <f>SUMIF(Mar!$O$4:$O$4000, 'Tag 5'!B179, Mar!$H$4:$H$4000)</f>
        <v>0</v>
      </c>
      <c r="F179" s="8">
        <f>SUMIF(Apr!$O$4:$O$4000, 'Tag 5'!B179, Apr!$H$4:$H$4000)</f>
        <v>0</v>
      </c>
      <c r="G179" s="8">
        <f>SUMIF(May!$O$4:$O$4000, 'Tag 5'!B179, May!$H$4:$H$4000)</f>
        <v>0</v>
      </c>
      <c r="H179" s="8">
        <f>SUMIF(Jun!$O$4:$O$4000, 'Tag 5'!B179, Jun!$H$4:$H$4000)</f>
        <v>0</v>
      </c>
      <c r="I179" s="8">
        <f>SUMIF(Jul!$O$4:$O$4000, 'Tag 5'!B179, Jul!$H$4:$H$4000)</f>
        <v>0</v>
      </c>
      <c r="J179" s="8">
        <f>SUMIF(Aug!$O$4:$O$4000, 'Tag 5'!B179, Aug!$H$4:$H$4000)</f>
        <v>0</v>
      </c>
      <c r="K179" s="8">
        <f>SUMIF(Sep!$O$4:$O$4000, 'Tag 5'!B179, Sep!$H$4:$H$4000)</f>
        <v>0</v>
      </c>
      <c r="L179" s="8">
        <f>SUMIF(Oct!$O$4:$O$4000, 'Tag 5'!B179, Oct!$H$4:$H$4000)</f>
        <v>0</v>
      </c>
      <c r="M179" s="8">
        <f>SUMIF(Nov!$O$4:$O$4000, 'Tag 5'!B179, Nov!$H$4:$H$4000)</f>
        <v>0</v>
      </c>
      <c r="N179" s="8">
        <f>SUMIF(Dec!$O$4:$O$4000, 'Tag 5'!B179, Dec!$H$4:$H$4000)</f>
        <v>0</v>
      </c>
      <c r="O179" s="1">
        <f t="shared" si="2"/>
        <v>0</v>
      </c>
    </row>
    <row r="180" spans="2:15" x14ac:dyDescent="0.2">
      <c r="B180" s="21">
        <f>Tags!N180</f>
        <v>0</v>
      </c>
      <c r="C180" s="8">
        <f>SUMIF(Jan!$O$4:$O$4000, 'Tag 5'!B180, Jan!$H$4:$H$4000)</f>
        <v>0</v>
      </c>
      <c r="D180" s="8">
        <f>SUMIF(Feb!$O$4:$O$4000, 'Tag 5'!B180, Feb!$H$4:$H$4000)</f>
        <v>0</v>
      </c>
      <c r="E180" s="8">
        <f>SUMIF(Mar!$O$4:$O$4000, 'Tag 5'!B180, Mar!$H$4:$H$4000)</f>
        <v>0</v>
      </c>
      <c r="F180" s="8">
        <f>SUMIF(Apr!$O$4:$O$4000, 'Tag 5'!B180, Apr!$H$4:$H$4000)</f>
        <v>0</v>
      </c>
      <c r="G180" s="8">
        <f>SUMIF(May!$O$4:$O$4000, 'Tag 5'!B180, May!$H$4:$H$4000)</f>
        <v>0</v>
      </c>
      <c r="H180" s="8">
        <f>SUMIF(Jun!$O$4:$O$4000, 'Tag 5'!B180, Jun!$H$4:$H$4000)</f>
        <v>0</v>
      </c>
      <c r="I180" s="8">
        <f>SUMIF(Jul!$O$4:$O$4000, 'Tag 5'!B180, Jul!$H$4:$H$4000)</f>
        <v>0</v>
      </c>
      <c r="J180" s="8">
        <f>SUMIF(Aug!$O$4:$O$4000, 'Tag 5'!B180, Aug!$H$4:$H$4000)</f>
        <v>0</v>
      </c>
      <c r="K180" s="8">
        <f>SUMIF(Sep!$O$4:$O$4000, 'Tag 5'!B180, Sep!$H$4:$H$4000)</f>
        <v>0</v>
      </c>
      <c r="L180" s="8">
        <f>SUMIF(Oct!$O$4:$O$4000, 'Tag 5'!B180, Oct!$H$4:$H$4000)</f>
        <v>0</v>
      </c>
      <c r="M180" s="8">
        <f>SUMIF(Nov!$O$4:$O$4000, 'Tag 5'!B180, Nov!$H$4:$H$4000)</f>
        <v>0</v>
      </c>
      <c r="N180" s="8">
        <f>SUMIF(Dec!$O$4:$O$4000, 'Tag 5'!B180, Dec!$H$4:$H$4000)</f>
        <v>0</v>
      </c>
      <c r="O180" s="1">
        <f t="shared" si="2"/>
        <v>0</v>
      </c>
    </row>
    <row r="181" spans="2:15" x14ac:dyDescent="0.2">
      <c r="B181" s="21">
        <f>Tags!N181</f>
        <v>0</v>
      </c>
      <c r="C181" s="8">
        <f>SUMIF(Jan!$O$4:$O$4000, 'Tag 5'!B181, Jan!$H$4:$H$4000)</f>
        <v>0</v>
      </c>
      <c r="D181" s="8">
        <f>SUMIF(Feb!$O$4:$O$4000, 'Tag 5'!B181, Feb!$H$4:$H$4000)</f>
        <v>0</v>
      </c>
      <c r="E181" s="8">
        <f>SUMIF(Mar!$O$4:$O$4000, 'Tag 5'!B181, Mar!$H$4:$H$4000)</f>
        <v>0</v>
      </c>
      <c r="F181" s="8">
        <f>SUMIF(Apr!$O$4:$O$4000, 'Tag 5'!B181, Apr!$H$4:$H$4000)</f>
        <v>0</v>
      </c>
      <c r="G181" s="8">
        <f>SUMIF(May!$O$4:$O$4000, 'Tag 5'!B181, May!$H$4:$H$4000)</f>
        <v>0</v>
      </c>
      <c r="H181" s="8">
        <f>SUMIF(Jun!$O$4:$O$4000, 'Tag 5'!B181, Jun!$H$4:$H$4000)</f>
        <v>0</v>
      </c>
      <c r="I181" s="8">
        <f>SUMIF(Jul!$O$4:$O$4000, 'Tag 5'!B181, Jul!$H$4:$H$4000)</f>
        <v>0</v>
      </c>
      <c r="J181" s="8">
        <f>SUMIF(Aug!$O$4:$O$4000, 'Tag 5'!B181, Aug!$H$4:$H$4000)</f>
        <v>0</v>
      </c>
      <c r="K181" s="8">
        <f>SUMIF(Sep!$O$4:$O$4000, 'Tag 5'!B181, Sep!$H$4:$H$4000)</f>
        <v>0</v>
      </c>
      <c r="L181" s="8">
        <f>SUMIF(Oct!$O$4:$O$4000, 'Tag 5'!B181, Oct!$H$4:$H$4000)</f>
        <v>0</v>
      </c>
      <c r="M181" s="8">
        <f>SUMIF(Nov!$O$4:$O$4000, 'Tag 5'!B181, Nov!$H$4:$H$4000)</f>
        <v>0</v>
      </c>
      <c r="N181" s="8">
        <f>SUMIF(Dec!$O$4:$O$4000, 'Tag 5'!B181, Dec!$H$4:$H$4000)</f>
        <v>0</v>
      </c>
      <c r="O181" s="1">
        <f t="shared" si="2"/>
        <v>0</v>
      </c>
    </row>
    <row r="182" spans="2:15" x14ac:dyDescent="0.2">
      <c r="B182" s="21">
        <f>Tags!N182</f>
        <v>0</v>
      </c>
      <c r="C182" s="8">
        <f>SUMIF(Jan!$O$4:$O$4000, 'Tag 5'!B182, Jan!$H$4:$H$4000)</f>
        <v>0</v>
      </c>
      <c r="D182" s="8">
        <f>SUMIF(Feb!$O$4:$O$4000, 'Tag 5'!B182, Feb!$H$4:$H$4000)</f>
        <v>0</v>
      </c>
      <c r="E182" s="8">
        <f>SUMIF(Mar!$O$4:$O$4000, 'Tag 5'!B182, Mar!$H$4:$H$4000)</f>
        <v>0</v>
      </c>
      <c r="F182" s="8">
        <f>SUMIF(Apr!$O$4:$O$4000, 'Tag 5'!B182, Apr!$H$4:$H$4000)</f>
        <v>0</v>
      </c>
      <c r="G182" s="8">
        <f>SUMIF(May!$O$4:$O$4000, 'Tag 5'!B182, May!$H$4:$H$4000)</f>
        <v>0</v>
      </c>
      <c r="H182" s="8">
        <f>SUMIF(Jun!$O$4:$O$4000, 'Tag 5'!B182, Jun!$H$4:$H$4000)</f>
        <v>0</v>
      </c>
      <c r="I182" s="8">
        <f>SUMIF(Jul!$O$4:$O$4000, 'Tag 5'!B182, Jul!$H$4:$H$4000)</f>
        <v>0</v>
      </c>
      <c r="J182" s="8">
        <f>SUMIF(Aug!$O$4:$O$4000, 'Tag 5'!B182, Aug!$H$4:$H$4000)</f>
        <v>0</v>
      </c>
      <c r="K182" s="8">
        <f>SUMIF(Sep!$O$4:$O$4000, 'Tag 5'!B182, Sep!$H$4:$H$4000)</f>
        <v>0</v>
      </c>
      <c r="L182" s="8">
        <f>SUMIF(Oct!$O$4:$O$4000, 'Tag 5'!B182, Oct!$H$4:$H$4000)</f>
        <v>0</v>
      </c>
      <c r="M182" s="8">
        <f>SUMIF(Nov!$O$4:$O$4000, 'Tag 5'!B182, Nov!$H$4:$H$4000)</f>
        <v>0</v>
      </c>
      <c r="N182" s="8">
        <f>SUMIF(Dec!$O$4:$O$4000, 'Tag 5'!B182, Dec!$H$4:$H$4000)</f>
        <v>0</v>
      </c>
      <c r="O182" s="1">
        <f t="shared" si="2"/>
        <v>0</v>
      </c>
    </row>
    <row r="183" spans="2:15" x14ac:dyDescent="0.2">
      <c r="B183" s="21">
        <f>Tags!N183</f>
        <v>0</v>
      </c>
      <c r="C183" s="8">
        <f>SUMIF(Jan!$O$4:$O$4000, 'Tag 5'!B183, Jan!$H$4:$H$4000)</f>
        <v>0</v>
      </c>
      <c r="D183" s="8">
        <f>SUMIF(Feb!$O$4:$O$4000, 'Tag 5'!B183, Feb!$H$4:$H$4000)</f>
        <v>0</v>
      </c>
      <c r="E183" s="8">
        <f>SUMIF(Mar!$O$4:$O$4000, 'Tag 5'!B183, Mar!$H$4:$H$4000)</f>
        <v>0</v>
      </c>
      <c r="F183" s="8">
        <f>SUMIF(Apr!$O$4:$O$4000, 'Tag 5'!B183, Apr!$H$4:$H$4000)</f>
        <v>0</v>
      </c>
      <c r="G183" s="8">
        <f>SUMIF(May!$O$4:$O$4000, 'Tag 5'!B183, May!$H$4:$H$4000)</f>
        <v>0</v>
      </c>
      <c r="H183" s="8">
        <f>SUMIF(Jun!$O$4:$O$4000, 'Tag 5'!B183, Jun!$H$4:$H$4000)</f>
        <v>0</v>
      </c>
      <c r="I183" s="8">
        <f>SUMIF(Jul!$O$4:$O$4000, 'Tag 5'!B183, Jul!$H$4:$H$4000)</f>
        <v>0</v>
      </c>
      <c r="J183" s="8">
        <f>SUMIF(Aug!$O$4:$O$4000, 'Tag 5'!B183, Aug!$H$4:$H$4000)</f>
        <v>0</v>
      </c>
      <c r="K183" s="8">
        <f>SUMIF(Sep!$O$4:$O$4000, 'Tag 5'!B183, Sep!$H$4:$H$4000)</f>
        <v>0</v>
      </c>
      <c r="L183" s="8">
        <f>SUMIF(Oct!$O$4:$O$4000, 'Tag 5'!B183, Oct!$H$4:$H$4000)</f>
        <v>0</v>
      </c>
      <c r="M183" s="8">
        <f>SUMIF(Nov!$O$4:$O$4000, 'Tag 5'!B183, Nov!$H$4:$H$4000)</f>
        <v>0</v>
      </c>
      <c r="N183" s="8">
        <f>SUMIF(Dec!$O$4:$O$4000, 'Tag 5'!B183, Dec!$H$4:$H$4000)</f>
        <v>0</v>
      </c>
      <c r="O183" s="1">
        <f t="shared" si="2"/>
        <v>0</v>
      </c>
    </row>
    <row r="184" spans="2:15" x14ac:dyDescent="0.2">
      <c r="B184" s="21">
        <f>Tags!N184</f>
        <v>0</v>
      </c>
      <c r="C184" s="8">
        <f>SUMIF(Jan!$O$4:$O$4000, 'Tag 5'!B184, Jan!$H$4:$H$4000)</f>
        <v>0</v>
      </c>
      <c r="D184" s="8">
        <f>SUMIF(Feb!$O$4:$O$4000, 'Tag 5'!B184, Feb!$H$4:$H$4000)</f>
        <v>0</v>
      </c>
      <c r="E184" s="8">
        <f>SUMIF(Mar!$O$4:$O$4000, 'Tag 5'!B184, Mar!$H$4:$H$4000)</f>
        <v>0</v>
      </c>
      <c r="F184" s="8">
        <f>SUMIF(Apr!$O$4:$O$4000, 'Tag 5'!B184, Apr!$H$4:$H$4000)</f>
        <v>0</v>
      </c>
      <c r="G184" s="8">
        <f>SUMIF(May!$O$4:$O$4000, 'Tag 5'!B184, May!$H$4:$H$4000)</f>
        <v>0</v>
      </c>
      <c r="H184" s="8">
        <f>SUMIF(Jun!$O$4:$O$4000, 'Tag 5'!B184, Jun!$H$4:$H$4000)</f>
        <v>0</v>
      </c>
      <c r="I184" s="8">
        <f>SUMIF(Jul!$O$4:$O$4000, 'Tag 5'!B184, Jul!$H$4:$H$4000)</f>
        <v>0</v>
      </c>
      <c r="J184" s="8">
        <f>SUMIF(Aug!$O$4:$O$4000, 'Tag 5'!B184, Aug!$H$4:$H$4000)</f>
        <v>0</v>
      </c>
      <c r="K184" s="8">
        <f>SUMIF(Sep!$O$4:$O$4000, 'Tag 5'!B184, Sep!$H$4:$H$4000)</f>
        <v>0</v>
      </c>
      <c r="L184" s="8">
        <f>SUMIF(Oct!$O$4:$O$4000, 'Tag 5'!B184, Oct!$H$4:$H$4000)</f>
        <v>0</v>
      </c>
      <c r="M184" s="8">
        <f>SUMIF(Nov!$O$4:$O$4000, 'Tag 5'!B184, Nov!$H$4:$H$4000)</f>
        <v>0</v>
      </c>
      <c r="N184" s="8">
        <f>SUMIF(Dec!$O$4:$O$4000, 'Tag 5'!B184, Dec!$H$4:$H$4000)</f>
        <v>0</v>
      </c>
      <c r="O184" s="1">
        <f t="shared" si="2"/>
        <v>0</v>
      </c>
    </row>
    <row r="185" spans="2:15" x14ac:dyDescent="0.2">
      <c r="B185" s="21">
        <f>Tags!N185</f>
        <v>0</v>
      </c>
      <c r="C185" s="8">
        <f>SUMIF(Jan!$O$4:$O$4000, 'Tag 5'!B185, Jan!$H$4:$H$4000)</f>
        <v>0</v>
      </c>
      <c r="D185" s="8">
        <f>SUMIF(Feb!$O$4:$O$4000, 'Tag 5'!B185, Feb!$H$4:$H$4000)</f>
        <v>0</v>
      </c>
      <c r="E185" s="8">
        <f>SUMIF(Mar!$O$4:$O$4000, 'Tag 5'!B185, Mar!$H$4:$H$4000)</f>
        <v>0</v>
      </c>
      <c r="F185" s="8">
        <f>SUMIF(Apr!$O$4:$O$4000, 'Tag 5'!B185, Apr!$H$4:$H$4000)</f>
        <v>0</v>
      </c>
      <c r="G185" s="8">
        <f>SUMIF(May!$O$4:$O$4000, 'Tag 5'!B185, May!$H$4:$H$4000)</f>
        <v>0</v>
      </c>
      <c r="H185" s="8">
        <f>SUMIF(Jun!$O$4:$O$4000, 'Tag 5'!B185, Jun!$H$4:$H$4000)</f>
        <v>0</v>
      </c>
      <c r="I185" s="8">
        <f>SUMIF(Jul!$O$4:$O$4000, 'Tag 5'!B185, Jul!$H$4:$H$4000)</f>
        <v>0</v>
      </c>
      <c r="J185" s="8">
        <f>SUMIF(Aug!$O$4:$O$4000, 'Tag 5'!B185, Aug!$H$4:$H$4000)</f>
        <v>0</v>
      </c>
      <c r="K185" s="8">
        <f>SUMIF(Sep!$O$4:$O$4000, 'Tag 5'!B185, Sep!$H$4:$H$4000)</f>
        <v>0</v>
      </c>
      <c r="L185" s="8">
        <f>SUMIF(Oct!$O$4:$O$4000, 'Tag 5'!B185, Oct!$H$4:$H$4000)</f>
        <v>0</v>
      </c>
      <c r="M185" s="8">
        <f>SUMIF(Nov!$O$4:$O$4000, 'Tag 5'!B185, Nov!$H$4:$H$4000)</f>
        <v>0</v>
      </c>
      <c r="N185" s="8">
        <f>SUMIF(Dec!$O$4:$O$4000, 'Tag 5'!B185, Dec!$H$4:$H$4000)</f>
        <v>0</v>
      </c>
      <c r="O185" s="1">
        <f t="shared" si="2"/>
        <v>0</v>
      </c>
    </row>
    <row r="186" spans="2:15" x14ac:dyDescent="0.2">
      <c r="B186" s="21">
        <f>Tags!N186</f>
        <v>0</v>
      </c>
      <c r="C186" s="8">
        <f>SUMIF(Jan!$O$4:$O$4000, 'Tag 5'!B186, Jan!$H$4:$H$4000)</f>
        <v>0</v>
      </c>
      <c r="D186" s="8">
        <f>SUMIF(Feb!$O$4:$O$4000, 'Tag 5'!B186, Feb!$H$4:$H$4000)</f>
        <v>0</v>
      </c>
      <c r="E186" s="8">
        <f>SUMIF(Mar!$O$4:$O$4000, 'Tag 5'!B186, Mar!$H$4:$H$4000)</f>
        <v>0</v>
      </c>
      <c r="F186" s="8">
        <f>SUMIF(Apr!$O$4:$O$4000, 'Tag 5'!B186, Apr!$H$4:$H$4000)</f>
        <v>0</v>
      </c>
      <c r="G186" s="8">
        <f>SUMIF(May!$O$4:$O$4000, 'Tag 5'!B186, May!$H$4:$H$4000)</f>
        <v>0</v>
      </c>
      <c r="H186" s="8">
        <f>SUMIF(Jun!$O$4:$O$4000, 'Tag 5'!B186, Jun!$H$4:$H$4000)</f>
        <v>0</v>
      </c>
      <c r="I186" s="8">
        <f>SUMIF(Jul!$O$4:$O$4000, 'Tag 5'!B186, Jul!$H$4:$H$4000)</f>
        <v>0</v>
      </c>
      <c r="J186" s="8">
        <f>SUMIF(Aug!$O$4:$O$4000, 'Tag 5'!B186, Aug!$H$4:$H$4000)</f>
        <v>0</v>
      </c>
      <c r="K186" s="8">
        <f>SUMIF(Sep!$O$4:$O$4000, 'Tag 5'!B186, Sep!$H$4:$H$4000)</f>
        <v>0</v>
      </c>
      <c r="L186" s="8">
        <f>SUMIF(Oct!$O$4:$O$4000, 'Tag 5'!B186, Oct!$H$4:$H$4000)</f>
        <v>0</v>
      </c>
      <c r="M186" s="8">
        <f>SUMIF(Nov!$O$4:$O$4000, 'Tag 5'!B186, Nov!$H$4:$H$4000)</f>
        <v>0</v>
      </c>
      <c r="N186" s="8">
        <f>SUMIF(Dec!$O$4:$O$4000, 'Tag 5'!B186, Dec!$H$4:$H$4000)</f>
        <v>0</v>
      </c>
      <c r="O186" s="1">
        <f t="shared" si="2"/>
        <v>0</v>
      </c>
    </row>
    <row r="187" spans="2:15" x14ac:dyDescent="0.2">
      <c r="B187" s="21">
        <f>Tags!N187</f>
        <v>0</v>
      </c>
      <c r="C187" s="8">
        <f>SUMIF(Jan!$O$4:$O$4000, 'Tag 5'!B187, Jan!$H$4:$H$4000)</f>
        <v>0</v>
      </c>
      <c r="D187" s="8">
        <f>SUMIF(Feb!$O$4:$O$4000, 'Tag 5'!B187, Feb!$H$4:$H$4000)</f>
        <v>0</v>
      </c>
      <c r="E187" s="8">
        <f>SUMIF(Mar!$O$4:$O$4000, 'Tag 5'!B187, Mar!$H$4:$H$4000)</f>
        <v>0</v>
      </c>
      <c r="F187" s="8">
        <f>SUMIF(Apr!$O$4:$O$4000, 'Tag 5'!B187, Apr!$H$4:$H$4000)</f>
        <v>0</v>
      </c>
      <c r="G187" s="8">
        <f>SUMIF(May!$O$4:$O$4000, 'Tag 5'!B187, May!$H$4:$H$4000)</f>
        <v>0</v>
      </c>
      <c r="H187" s="8">
        <f>SUMIF(Jun!$O$4:$O$4000, 'Tag 5'!B187, Jun!$H$4:$H$4000)</f>
        <v>0</v>
      </c>
      <c r="I187" s="8">
        <f>SUMIF(Jul!$O$4:$O$4000, 'Tag 5'!B187, Jul!$H$4:$H$4000)</f>
        <v>0</v>
      </c>
      <c r="J187" s="8">
        <f>SUMIF(Aug!$O$4:$O$4000, 'Tag 5'!B187, Aug!$H$4:$H$4000)</f>
        <v>0</v>
      </c>
      <c r="K187" s="8">
        <f>SUMIF(Sep!$O$4:$O$4000, 'Tag 5'!B187, Sep!$H$4:$H$4000)</f>
        <v>0</v>
      </c>
      <c r="L187" s="8">
        <f>SUMIF(Oct!$O$4:$O$4000, 'Tag 5'!B187, Oct!$H$4:$H$4000)</f>
        <v>0</v>
      </c>
      <c r="M187" s="8">
        <f>SUMIF(Nov!$O$4:$O$4000, 'Tag 5'!B187, Nov!$H$4:$H$4000)</f>
        <v>0</v>
      </c>
      <c r="N187" s="8">
        <f>SUMIF(Dec!$O$4:$O$4000, 'Tag 5'!B187, Dec!$H$4:$H$4000)</f>
        <v>0</v>
      </c>
      <c r="O187" s="1">
        <f t="shared" si="2"/>
        <v>0</v>
      </c>
    </row>
    <row r="188" spans="2:15" x14ac:dyDescent="0.2">
      <c r="B188" s="21">
        <f>Tags!N188</f>
        <v>0</v>
      </c>
      <c r="C188" s="8">
        <f>SUMIF(Jan!$O$4:$O$4000, 'Tag 5'!B188, Jan!$H$4:$H$4000)</f>
        <v>0</v>
      </c>
      <c r="D188" s="8">
        <f>SUMIF(Feb!$O$4:$O$4000, 'Tag 5'!B188, Feb!$H$4:$H$4000)</f>
        <v>0</v>
      </c>
      <c r="E188" s="8">
        <f>SUMIF(Mar!$O$4:$O$4000, 'Tag 5'!B188, Mar!$H$4:$H$4000)</f>
        <v>0</v>
      </c>
      <c r="F188" s="8">
        <f>SUMIF(Apr!$O$4:$O$4000, 'Tag 5'!B188, Apr!$H$4:$H$4000)</f>
        <v>0</v>
      </c>
      <c r="G188" s="8">
        <f>SUMIF(May!$O$4:$O$4000, 'Tag 5'!B188, May!$H$4:$H$4000)</f>
        <v>0</v>
      </c>
      <c r="H188" s="8">
        <f>SUMIF(Jun!$O$4:$O$4000, 'Tag 5'!B188, Jun!$H$4:$H$4000)</f>
        <v>0</v>
      </c>
      <c r="I188" s="8">
        <f>SUMIF(Jul!$O$4:$O$4000, 'Tag 5'!B188, Jul!$H$4:$H$4000)</f>
        <v>0</v>
      </c>
      <c r="J188" s="8">
        <f>SUMIF(Aug!$O$4:$O$4000, 'Tag 5'!B188, Aug!$H$4:$H$4000)</f>
        <v>0</v>
      </c>
      <c r="K188" s="8">
        <f>SUMIF(Sep!$O$4:$O$4000, 'Tag 5'!B188, Sep!$H$4:$H$4000)</f>
        <v>0</v>
      </c>
      <c r="L188" s="8">
        <f>SUMIF(Oct!$O$4:$O$4000, 'Tag 5'!B188, Oct!$H$4:$H$4000)</f>
        <v>0</v>
      </c>
      <c r="M188" s="8">
        <f>SUMIF(Nov!$O$4:$O$4000, 'Tag 5'!B188, Nov!$H$4:$H$4000)</f>
        <v>0</v>
      </c>
      <c r="N188" s="8">
        <f>SUMIF(Dec!$O$4:$O$4000, 'Tag 5'!B188, Dec!$H$4:$H$4000)</f>
        <v>0</v>
      </c>
      <c r="O188" s="1">
        <f t="shared" si="2"/>
        <v>0</v>
      </c>
    </row>
    <row r="189" spans="2:15" x14ac:dyDescent="0.2">
      <c r="B189" s="21">
        <f>Tags!N189</f>
        <v>0</v>
      </c>
      <c r="C189" s="8">
        <f>SUMIF(Jan!$O$4:$O$4000, 'Tag 5'!B189, Jan!$H$4:$H$4000)</f>
        <v>0</v>
      </c>
      <c r="D189" s="8">
        <f>SUMIF(Feb!$O$4:$O$4000, 'Tag 5'!B189, Feb!$H$4:$H$4000)</f>
        <v>0</v>
      </c>
      <c r="E189" s="8">
        <f>SUMIF(Mar!$O$4:$O$4000, 'Tag 5'!B189, Mar!$H$4:$H$4000)</f>
        <v>0</v>
      </c>
      <c r="F189" s="8">
        <f>SUMIF(Apr!$O$4:$O$4000, 'Tag 5'!B189, Apr!$H$4:$H$4000)</f>
        <v>0</v>
      </c>
      <c r="G189" s="8">
        <f>SUMIF(May!$O$4:$O$4000, 'Tag 5'!B189, May!$H$4:$H$4000)</f>
        <v>0</v>
      </c>
      <c r="H189" s="8">
        <f>SUMIF(Jun!$O$4:$O$4000, 'Tag 5'!B189, Jun!$H$4:$H$4000)</f>
        <v>0</v>
      </c>
      <c r="I189" s="8">
        <f>SUMIF(Jul!$O$4:$O$4000, 'Tag 5'!B189, Jul!$H$4:$H$4000)</f>
        <v>0</v>
      </c>
      <c r="J189" s="8">
        <f>SUMIF(Aug!$O$4:$O$4000, 'Tag 5'!B189, Aug!$H$4:$H$4000)</f>
        <v>0</v>
      </c>
      <c r="K189" s="8">
        <f>SUMIF(Sep!$O$4:$O$4000, 'Tag 5'!B189, Sep!$H$4:$H$4000)</f>
        <v>0</v>
      </c>
      <c r="L189" s="8">
        <f>SUMIF(Oct!$O$4:$O$4000, 'Tag 5'!B189, Oct!$H$4:$H$4000)</f>
        <v>0</v>
      </c>
      <c r="M189" s="8">
        <f>SUMIF(Nov!$O$4:$O$4000, 'Tag 5'!B189, Nov!$H$4:$H$4000)</f>
        <v>0</v>
      </c>
      <c r="N189" s="8">
        <f>SUMIF(Dec!$O$4:$O$4000, 'Tag 5'!B189, Dec!$H$4:$H$4000)</f>
        <v>0</v>
      </c>
      <c r="O189" s="1">
        <f t="shared" si="2"/>
        <v>0</v>
      </c>
    </row>
    <row r="190" spans="2:15" x14ac:dyDescent="0.2">
      <c r="B190" s="21">
        <f>Tags!N190</f>
        <v>0</v>
      </c>
      <c r="C190" s="8">
        <f>SUMIF(Jan!$O$4:$O$4000, 'Tag 5'!B190, Jan!$H$4:$H$4000)</f>
        <v>0</v>
      </c>
      <c r="D190" s="8">
        <f>SUMIF(Feb!$O$4:$O$4000, 'Tag 5'!B190, Feb!$H$4:$H$4000)</f>
        <v>0</v>
      </c>
      <c r="E190" s="8">
        <f>SUMIF(Mar!$O$4:$O$4000, 'Tag 5'!B190, Mar!$H$4:$H$4000)</f>
        <v>0</v>
      </c>
      <c r="F190" s="8">
        <f>SUMIF(Apr!$O$4:$O$4000, 'Tag 5'!B190, Apr!$H$4:$H$4000)</f>
        <v>0</v>
      </c>
      <c r="G190" s="8">
        <f>SUMIF(May!$O$4:$O$4000, 'Tag 5'!B190, May!$H$4:$H$4000)</f>
        <v>0</v>
      </c>
      <c r="H190" s="8">
        <f>SUMIF(Jun!$O$4:$O$4000, 'Tag 5'!B190, Jun!$H$4:$H$4000)</f>
        <v>0</v>
      </c>
      <c r="I190" s="8">
        <f>SUMIF(Jul!$O$4:$O$4000, 'Tag 5'!B190, Jul!$H$4:$H$4000)</f>
        <v>0</v>
      </c>
      <c r="J190" s="8">
        <f>SUMIF(Aug!$O$4:$O$4000, 'Tag 5'!B190, Aug!$H$4:$H$4000)</f>
        <v>0</v>
      </c>
      <c r="K190" s="8">
        <f>SUMIF(Sep!$O$4:$O$4000, 'Tag 5'!B190, Sep!$H$4:$H$4000)</f>
        <v>0</v>
      </c>
      <c r="L190" s="8">
        <f>SUMIF(Oct!$O$4:$O$4000, 'Tag 5'!B190, Oct!$H$4:$H$4000)</f>
        <v>0</v>
      </c>
      <c r="M190" s="8">
        <f>SUMIF(Nov!$O$4:$O$4000, 'Tag 5'!B190, Nov!$H$4:$H$4000)</f>
        <v>0</v>
      </c>
      <c r="N190" s="8">
        <f>SUMIF(Dec!$O$4:$O$4000, 'Tag 5'!B190, Dec!$H$4:$H$4000)</f>
        <v>0</v>
      </c>
      <c r="O190" s="1">
        <f t="shared" si="2"/>
        <v>0</v>
      </c>
    </row>
    <row r="191" spans="2:15" x14ac:dyDescent="0.2">
      <c r="B191" s="21">
        <f>Tags!N191</f>
        <v>0</v>
      </c>
      <c r="C191" s="8">
        <f>SUMIF(Jan!$O$4:$O$4000, 'Tag 5'!B191, Jan!$H$4:$H$4000)</f>
        <v>0</v>
      </c>
      <c r="D191" s="8">
        <f>SUMIF(Feb!$O$4:$O$4000, 'Tag 5'!B191, Feb!$H$4:$H$4000)</f>
        <v>0</v>
      </c>
      <c r="E191" s="8">
        <f>SUMIF(Mar!$O$4:$O$4000, 'Tag 5'!B191, Mar!$H$4:$H$4000)</f>
        <v>0</v>
      </c>
      <c r="F191" s="8">
        <f>SUMIF(Apr!$O$4:$O$4000, 'Tag 5'!B191, Apr!$H$4:$H$4000)</f>
        <v>0</v>
      </c>
      <c r="G191" s="8">
        <f>SUMIF(May!$O$4:$O$4000, 'Tag 5'!B191, May!$H$4:$H$4000)</f>
        <v>0</v>
      </c>
      <c r="H191" s="8">
        <f>SUMIF(Jun!$O$4:$O$4000, 'Tag 5'!B191, Jun!$H$4:$H$4000)</f>
        <v>0</v>
      </c>
      <c r="I191" s="8">
        <f>SUMIF(Jul!$O$4:$O$4000, 'Tag 5'!B191, Jul!$H$4:$H$4000)</f>
        <v>0</v>
      </c>
      <c r="J191" s="8">
        <f>SUMIF(Aug!$O$4:$O$4000, 'Tag 5'!B191, Aug!$H$4:$H$4000)</f>
        <v>0</v>
      </c>
      <c r="K191" s="8">
        <f>SUMIF(Sep!$O$4:$O$4000, 'Tag 5'!B191, Sep!$H$4:$H$4000)</f>
        <v>0</v>
      </c>
      <c r="L191" s="8">
        <f>SUMIF(Oct!$O$4:$O$4000, 'Tag 5'!B191, Oct!$H$4:$H$4000)</f>
        <v>0</v>
      </c>
      <c r="M191" s="8">
        <f>SUMIF(Nov!$O$4:$O$4000, 'Tag 5'!B191, Nov!$H$4:$H$4000)</f>
        <v>0</v>
      </c>
      <c r="N191" s="8">
        <f>SUMIF(Dec!$O$4:$O$4000, 'Tag 5'!B191, Dec!$H$4:$H$4000)</f>
        <v>0</v>
      </c>
      <c r="O191" s="1">
        <f t="shared" si="2"/>
        <v>0</v>
      </c>
    </row>
    <row r="192" spans="2:15" x14ac:dyDescent="0.2">
      <c r="B192" s="21">
        <f>Tags!N192</f>
        <v>0</v>
      </c>
      <c r="C192" s="8">
        <f>SUMIF(Jan!$O$4:$O$4000, 'Tag 5'!B192, Jan!$H$4:$H$4000)</f>
        <v>0</v>
      </c>
      <c r="D192" s="8">
        <f>SUMIF(Feb!$O$4:$O$4000, 'Tag 5'!B192, Feb!$H$4:$H$4000)</f>
        <v>0</v>
      </c>
      <c r="E192" s="8">
        <f>SUMIF(Mar!$O$4:$O$4000, 'Tag 5'!B192, Mar!$H$4:$H$4000)</f>
        <v>0</v>
      </c>
      <c r="F192" s="8">
        <f>SUMIF(Apr!$O$4:$O$4000, 'Tag 5'!B192, Apr!$H$4:$H$4000)</f>
        <v>0</v>
      </c>
      <c r="G192" s="8">
        <f>SUMIF(May!$O$4:$O$4000, 'Tag 5'!B192, May!$H$4:$H$4000)</f>
        <v>0</v>
      </c>
      <c r="H192" s="8">
        <f>SUMIF(Jun!$O$4:$O$4000, 'Tag 5'!B192, Jun!$H$4:$H$4000)</f>
        <v>0</v>
      </c>
      <c r="I192" s="8">
        <f>SUMIF(Jul!$O$4:$O$4000, 'Tag 5'!B192, Jul!$H$4:$H$4000)</f>
        <v>0</v>
      </c>
      <c r="J192" s="8">
        <f>SUMIF(Aug!$O$4:$O$4000, 'Tag 5'!B192, Aug!$H$4:$H$4000)</f>
        <v>0</v>
      </c>
      <c r="K192" s="8">
        <f>SUMIF(Sep!$O$4:$O$4000, 'Tag 5'!B192, Sep!$H$4:$H$4000)</f>
        <v>0</v>
      </c>
      <c r="L192" s="8">
        <f>SUMIF(Oct!$O$4:$O$4000, 'Tag 5'!B192, Oct!$H$4:$H$4000)</f>
        <v>0</v>
      </c>
      <c r="M192" s="8">
        <f>SUMIF(Nov!$O$4:$O$4000, 'Tag 5'!B192, Nov!$H$4:$H$4000)</f>
        <v>0</v>
      </c>
      <c r="N192" s="8">
        <f>SUMIF(Dec!$O$4:$O$4000, 'Tag 5'!B192, Dec!$H$4:$H$4000)</f>
        <v>0</v>
      </c>
      <c r="O192" s="1">
        <f t="shared" si="2"/>
        <v>0</v>
      </c>
    </row>
    <row r="193" spans="2:15" x14ac:dyDescent="0.2">
      <c r="B193" s="21">
        <f>Tags!N193</f>
        <v>0</v>
      </c>
      <c r="C193" s="8">
        <f>SUMIF(Jan!$O$4:$O$4000, 'Tag 5'!B193, Jan!$H$4:$H$4000)</f>
        <v>0</v>
      </c>
      <c r="D193" s="8">
        <f>SUMIF(Feb!$O$4:$O$4000, 'Tag 5'!B193, Feb!$H$4:$H$4000)</f>
        <v>0</v>
      </c>
      <c r="E193" s="8">
        <f>SUMIF(Mar!$O$4:$O$4000, 'Tag 5'!B193, Mar!$H$4:$H$4000)</f>
        <v>0</v>
      </c>
      <c r="F193" s="8">
        <f>SUMIF(Apr!$O$4:$O$4000, 'Tag 5'!B193, Apr!$H$4:$H$4000)</f>
        <v>0</v>
      </c>
      <c r="G193" s="8">
        <f>SUMIF(May!$O$4:$O$4000, 'Tag 5'!B193, May!$H$4:$H$4000)</f>
        <v>0</v>
      </c>
      <c r="H193" s="8">
        <f>SUMIF(Jun!$O$4:$O$4000, 'Tag 5'!B193, Jun!$H$4:$H$4000)</f>
        <v>0</v>
      </c>
      <c r="I193" s="8">
        <f>SUMIF(Jul!$O$4:$O$4000, 'Tag 5'!B193, Jul!$H$4:$H$4000)</f>
        <v>0</v>
      </c>
      <c r="J193" s="8">
        <f>SUMIF(Aug!$O$4:$O$4000, 'Tag 5'!B193, Aug!$H$4:$H$4000)</f>
        <v>0</v>
      </c>
      <c r="K193" s="8">
        <f>SUMIF(Sep!$O$4:$O$4000, 'Tag 5'!B193, Sep!$H$4:$H$4000)</f>
        <v>0</v>
      </c>
      <c r="L193" s="8">
        <f>SUMIF(Oct!$O$4:$O$4000, 'Tag 5'!B193, Oct!$H$4:$H$4000)</f>
        <v>0</v>
      </c>
      <c r="M193" s="8">
        <f>SUMIF(Nov!$O$4:$O$4000, 'Tag 5'!B193, Nov!$H$4:$H$4000)</f>
        <v>0</v>
      </c>
      <c r="N193" s="8">
        <f>SUMIF(Dec!$O$4:$O$4000, 'Tag 5'!B193, Dec!$H$4:$H$4000)</f>
        <v>0</v>
      </c>
      <c r="O193" s="1">
        <f t="shared" si="2"/>
        <v>0</v>
      </c>
    </row>
    <row r="194" spans="2:15" x14ac:dyDescent="0.2">
      <c r="B194" s="21">
        <f>Tags!N194</f>
        <v>0</v>
      </c>
      <c r="C194" s="8">
        <f>SUMIF(Jan!$O$4:$O$4000, 'Tag 5'!B194, Jan!$H$4:$H$4000)</f>
        <v>0</v>
      </c>
      <c r="D194" s="8">
        <f>SUMIF(Feb!$O$4:$O$4000, 'Tag 5'!B194, Feb!$H$4:$H$4000)</f>
        <v>0</v>
      </c>
      <c r="E194" s="8">
        <f>SUMIF(Mar!$O$4:$O$4000, 'Tag 5'!B194, Mar!$H$4:$H$4000)</f>
        <v>0</v>
      </c>
      <c r="F194" s="8">
        <f>SUMIF(Apr!$O$4:$O$4000, 'Tag 5'!B194, Apr!$H$4:$H$4000)</f>
        <v>0</v>
      </c>
      <c r="G194" s="8">
        <f>SUMIF(May!$O$4:$O$4000, 'Tag 5'!B194, May!$H$4:$H$4000)</f>
        <v>0</v>
      </c>
      <c r="H194" s="8">
        <f>SUMIF(Jun!$O$4:$O$4000, 'Tag 5'!B194, Jun!$H$4:$H$4000)</f>
        <v>0</v>
      </c>
      <c r="I194" s="8">
        <f>SUMIF(Jul!$O$4:$O$4000, 'Tag 5'!B194, Jul!$H$4:$H$4000)</f>
        <v>0</v>
      </c>
      <c r="J194" s="8">
        <f>SUMIF(Aug!$O$4:$O$4000, 'Tag 5'!B194, Aug!$H$4:$H$4000)</f>
        <v>0</v>
      </c>
      <c r="K194" s="8">
        <f>SUMIF(Sep!$O$4:$O$4000, 'Tag 5'!B194, Sep!$H$4:$H$4000)</f>
        <v>0</v>
      </c>
      <c r="L194" s="8">
        <f>SUMIF(Oct!$O$4:$O$4000, 'Tag 5'!B194, Oct!$H$4:$H$4000)</f>
        <v>0</v>
      </c>
      <c r="M194" s="8">
        <f>SUMIF(Nov!$O$4:$O$4000, 'Tag 5'!B194, Nov!$H$4:$H$4000)</f>
        <v>0</v>
      </c>
      <c r="N194" s="8">
        <f>SUMIF(Dec!$O$4:$O$4000, 'Tag 5'!B194, Dec!$H$4:$H$4000)</f>
        <v>0</v>
      </c>
      <c r="O194" s="1">
        <f t="shared" si="2"/>
        <v>0</v>
      </c>
    </row>
    <row r="195" spans="2:15" x14ac:dyDescent="0.2">
      <c r="B195" s="21">
        <f>Tags!N195</f>
        <v>0</v>
      </c>
      <c r="C195" s="8">
        <f>SUMIF(Jan!$O$4:$O$4000, 'Tag 5'!B195, Jan!$H$4:$H$4000)</f>
        <v>0</v>
      </c>
      <c r="D195" s="8">
        <f>SUMIF(Feb!$O$4:$O$4000, 'Tag 5'!B195, Feb!$H$4:$H$4000)</f>
        <v>0</v>
      </c>
      <c r="E195" s="8">
        <f>SUMIF(Mar!$O$4:$O$4000, 'Tag 5'!B195, Mar!$H$4:$H$4000)</f>
        <v>0</v>
      </c>
      <c r="F195" s="8">
        <f>SUMIF(Apr!$O$4:$O$4000, 'Tag 5'!B195, Apr!$H$4:$H$4000)</f>
        <v>0</v>
      </c>
      <c r="G195" s="8">
        <f>SUMIF(May!$O$4:$O$4000, 'Tag 5'!B195, May!$H$4:$H$4000)</f>
        <v>0</v>
      </c>
      <c r="H195" s="8">
        <f>SUMIF(Jun!$O$4:$O$4000, 'Tag 5'!B195, Jun!$H$4:$H$4000)</f>
        <v>0</v>
      </c>
      <c r="I195" s="8">
        <f>SUMIF(Jul!$O$4:$O$4000, 'Tag 5'!B195, Jul!$H$4:$H$4000)</f>
        <v>0</v>
      </c>
      <c r="J195" s="8">
        <f>SUMIF(Aug!$O$4:$O$4000, 'Tag 5'!B195, Aug!$H$4:$H$4000)</f>
        <v>0</v>
      </c>
      <c r="K195" s="8">
        <f>SUMIF(Sep!$O$4:$O$4000, 'Tag 5'!B195, Sep!$H$4:$H$4000)</f>
        <v>0</v>
      </c>
      <c r="L195" s="8">
        <f>SUMIF(Oct!$O$4:$O$4000, 'Tag 5'!B195, Oct!$H$4:$H$4000)</f>
        <v>0</v>
      </c>
      <c r="M195" s="8">
        <f>SUMIF(Nov!$O$4:$O$4000, 'Tag 5'!B195, Nov!$H$4:$H$4000)</f>
        <v>0</v>
      </c>
      <c r="N195" s="8">
        <f>SUMIF(Dec!$O$4:$O$4000, 'Tag 5'!B195, Dec!$H$4:$H$4000)</f>
        <v>0</v>
      </c>
      <c r="O195" s="1">
        <f t="shared" si="2"/>
        <v>0</v>
      </c>
    </row>
    <row r="196" spans="2:15" x14ac:dyDescent="0.2">
      <c r="B196" s="21">
        <f>Tags!N196</f>
        <v>0</v>
      </c>
      <c r="C196" s="8">
        <f>SUMIF(Jan!$O$4:$O$4000, 'Tag 5'!B196, Jan!$H$4:$H$4000)</f>
        <v>0</v>
      </c>
      <c r="D196" s="8">
        <f>SUMIF(Feb!$O$4:$O$4000, 'Tag 5'!B196, Feb!$H$4:$H$4000)</f>
        <v>0</v>
      </c>
      <c r="E196" s="8">
        <f>SUMIF(Mar!$O$4:$O$4000, 'Tag 5'!B196, Mar!$H$4:$H$4000)</f>
        <v>0</v>
      </c>
      <c r="F196" s="8">
        <f>SUMIF(Apr!$O$4:$O$4000, 'Tag 5'!B196, Apr!$H$4:$H$4000)</f>
        <v>0</v>
      </c>
      <c r="G196" s="8">
        <f>SUMIF(May!$O$4:$O$4000, 'Tag 5'!B196, May!$H$4:$H$4000)</f>
        <v>0</v>
      </c>
      <c r="H196" s="8">
        <f>SUMIF(Jun!$O$4:$O$4000, 'Tag 5'!B196, Jun!$H$4:$H$4000)</f>
        <v>0</v>
      </c>
      <c r="I196" s="8">
        <f>SUMIF(Jul!$O$4:$O$4000, 'Tag 5'!B196, Jul!$H$4:$H$4000)</f>
        <v>0</v>
      </c>
      <c r="J196" s="8">
        <f>SUMIF(Aug!$O$4:$O$4000, 'Tag 5'!B196, Aug!$H$4:$H$4000)</f>
        <v>0</v>
      </c>
      <c r="K196" s="8">
        <f>SUMIF(Sep!$O$4:$O$4000, 'Tag 5'!B196, Sep!$H$4:$H$4000)</f>
        <v>0</v>
      </c>
      <c r="L196" s="8">
        <f>SUMIF(Oct!$O$4:$O$4000, 'Tag 5'!B196, Oct!$H$4:$H$4000)</f>
        <v>0</v>
      </c>
      <c r="M196" s="8">
        <f>SUMIF(Nov!$O$4:$O$4000, 'Tag 5'!B196, Nov!$H$4:$H$4000)</f>
        <v>0</v>
      </c>
      <c r="N196" s="8">
        <f>SUMIF(Dec!$O$4:$O$4000, 'Tag 5'!B196, Dec!$H$4:$H$4000)</f>
        <v>0</v>
      </c>
      <c r="O196" s="1">
        <f t="shared" ref="O196:O259" si="3">SUM(C196:N196)</f>
        <v>0</v>
      </c>
    </row>
    <row r="197" spans="2:15" x14ac:dyDescent="0.2">
      <c r="B197" s="21">
        <f>Tags!N197</f>
        <v>0</v>
      </c>
      <c r="C197" s="8">
        <f>SUMIF(Jan!$O$4:$O$4000, 'Tag 5'!B197, Jan!$H$4:$H$4000)</f>
        <v>0</v>
      </c>
      <c r="D197" s="8">
        <f>SUMIF(Feb!$O$4:$O$4000, 'Tag 5'!B197, Feb!$H$4:$H$4000)</f>
        <v>0</v>
      </c>
      <c r="E197" s="8">
        <f>SUMIF(Mar!$O$4:$O$4000, 'Tag 5'!B197, Mar!$H$4:$H$4000)</f>
        <v>0</v>
      </c>
      <c r="F197" s="8">
        <f>SUMIF(Apr!$O$4:$O$4000, 'Tag 5'!B197, Apr!$H$4:$H$4000)</f>
        <v>0</v>
      </c>
      <c r="G197" s="8">
        <f>SUMIF(May!$O$4:$O$4000, 'Tag 5'!B197, May!$H$4:$H$4000)</f>
        <v>0</v>
      </c>
      <c r="H197" s="8">
        <f>SUMIF(Jun!$O$4:$O$4000, 'Tag 5'!B197, Jun!$H$4:$H$4000)</f>
        <v>0</v>
      </c>
      <c r="I197" s="8">
        <f>SUMIF(Jul!$O$4:$O$4000, 'Tag 5'!B197, Jul!$H$4:$H$4000)</f>
        <v>0</v>
      </c>
      <c r="J197" s="8">
        <f>SUMIF(Aug!$O$4:$O$4000, 'Tag 5'!B197, Aug!$H$4:$H$4000)</f>
        <v>0</v>
      </c>
      <c r="K197" s="8">
        <f>SUMIF(Sep!$O$4:$O$4000, 'Tag 5'!B197, Sep!$H$4:$H$4000)</f>
        <v>0</v>
      </c>
      <c r="L197" s="8">
        <f>SUMIF(Oct!$O$4:$O$4000, 'Tag 5'!B197, Oct!$H$4:$H$4000)</f>
        <v>0</v>
      </c>
      <c r="M197" s="8">
        <f>SUMIF(Nov!$O$4:$O$4000, 'Tag 5'!B197, Nov!$H$4:$H$4000)</f>
        <v>0</v>
      </c>
      <c r="N197" s="8">
        <f>SUMIF(Dec!$O$4:$O$4000, 'Tag 5'!B197, Dec!$H$4:$H$4000)</f>
        <v>0</v>
      </c>
      <c r="O197" s="1">
        <f t="shared" si="3"/>
        <v>0</v>
      </c>
    </row>
    <row r="198" spans="2:15" x14ac:dyDescent="0.2">
      <c r="B198" s="21">
        <f>Tags!N198</f>
        <v>0</v>
      </c>
      <c r="C198" s="8">
        <f>SUMIF(Jan!$O$4:$O$4000, 'Tag 5'!B198, Jan!$H$4:$H$4000)</f>
        <v>0</v>
      </c>
      <c r="D198" s="8">
        <f>SUMIF(Feb!$O$4:$O$4000, 'Tag 5'!B198, Feb!$H$4:$H$4000)</f>
        <v>0</v>
      </c>
      <c r="E198" s="8">
        <f>SUMIF(Mar!$O$4:$O$4000, 'Tag 5'!B198, Mar!$H$4:$H$4000)</f>
        <v>0</v>
      </c>
      <c r="F198" s="8">
        <f>SUMIF(Apr!$O$4:$O$4000, 'Tag 5'!B198, Apr!$H$4:$H$4000)</f>
        <v>0</v>
      </c>
      <c r="G198" s="8">
        <f>SUMIF(May!$O$4:$O$4000, 'Tag 5'!B198, May!$H$4:$H$4000)</f>
        <v>0</v>
      </c>
      <c r="H198" s="8">
        <f>SUMIF(Jun!$O$4:$O$4000, 'Tag 5'!B198, Jun!$H$4:$H$4000)</f>
        <v>0</v>
      </c>
      <c r="I198" s="8">
        <f>SUMIF(Jul!$O$4:$O$4000, 'Tag 5'!B198, Jul!$H$4:$H$4000)</f>
        <v>0</v>
      </c>
      <c r="J198" s="8">
        <f>SUMIF(Aug!$O$4:$O$4000, 'Tag 5'!B198, Aug!$H$4:$H$4000)</f>
        <v>0</v>
      </c>
      <c r="K198" s="8">
        <f>SUMIF(Sep!$O$4:$O$4000, 'Tag 5'!B198, Sep!$H$4:$H$4000)</f>
        <v>0</v>
      </c>
      <c r="L198" s="8">
        <f>SUMIF(Oct!$O$4:$O$4000, 'Tag 5'!B198, Oct!$H$4:$H$4000)</f>
        <v>0</v>
      </c>
      <c r="M198" s="8">
        <f>SUMIF(Nov!$O$4:$O$4000, 'Tag 5'!B198, Nov!$H$4:$H$4000)</f>
        <v>0</v>
      </c>
      <c r="N198" s="8">
        <f>SUMIF(Dec!$O$4:$O$4000, 'Tag 5'!B198, Dec!$H$4:$H$4000)</f>
        <v>0</v>
      </c>
      <c r="O198" s="1">
        <f t="shared" si="3"/>
        <v>0</v>
      </c>
    </row>
    <row r="199" spans="2:15" x14ac:dyDescent="0.2">
      <c r="B199" s="21">
        <f>Tags!N199</f>
        <v>0</v>
      </c>
      <c r="C199" s="8">
        <f>SUMIF(Jan!$O$4:$O$4000, 'Tag 5'!B199, Jan!$H$4:$H$4000)</f>
        <v>0</v>
      </c>
      <c r="D199" s="8">
        <f>SUMIF(Feb!$O$4:$O$4000, 'Tag 5'!B199, Feb!$H$4:$H$4000)</f>
        <v>0</v>
      </c>
      <c r="E199" s="8">
        <f>SUMIF(Mar!$O$4:$O$4000, 'Tag 5'!B199, Mar!$H$4:$H$4000)</f>
        <v>0</v>
      </c>
      <c r="F199" s="8">
        <f>SUMIF(Apr!$O$4:$O$4000, 'Tag 5'!B199, Apr!$H$4:$H$4000)</f>
        <v>0</v>
      </c>
      <c r="G199" s="8">
        <f>SUMIF(May!$O$4:$O$4000, 'Tag 5'!B199, May!$H$4:$H$4000)</f>
        <v>0</v>
      </c>
      <c r="H199" s="8">
        <f>SUMIF(Jun!$O$4:$O$4000, 'Tag 5'!B199, Jun!$H$4:$H$4000)</f>
        <v>0</v>
      </c>
      <c r="I199" s="8">
        <f>SUMIF(Jul!$O$4:$O$4000, 'Tag 5'!B199, Jul!$H$4:$H$4000)</f>
        <v>0</v>
      </c>
      <c r="J199" s="8">
        <f>SUMIF(Aug!$O$4:$O$4000, 'Tag 5'!B199, Aug!$H$4:$H$4000)</f>
        <v>0</v>
      </c>
      <c r="K199" s="8">
        <f>SUMIF(Sep!$O$4:$O$4000, 'Tag 5'!B199, Sep!$H$4:$H$4000)</f>
        <v>0</v>
      </c>
      <c r="L199" s="8">
        <f>SUMIF(Oct!$O$4:$O$4000, 'Tag 5'!B199, Oct!$H$4:$H$4000)</f>
        <v>0</v>
      </c>
      <c r="M199" s="8">
        <f>SUMIF(Nov!$O$4:$O$4000, 'Tag 5'!B199, Nov!$H$4:$H$4000)</f>
        <v>0</v>
      </c>
      <c r="N199" s="8">
        <f>SUMIF(Dec!$O$4:$O$4000, 'Tag 5'!B199, Dec!$H$4:$H$4000)</f>
        <v>0</v>
      </c>
      <c r="O199" s="1">
        <f t="shared" si="3"/>
        <v>0</v>
      </c>
    </row>
    <row r="200" spans="2:15" x14ac:dyDescent="0.2">
      <c r="B200" s="21">
        <f>Tags!N200</f>
        <v>0</v>
      </c>
      <c r="C200" s="8">
        <f>SUMIF(Jan!$O$4:$O$4000, 'Tag 5'!B200, Jan!$H$4:$H$4000)</f>
        <v>0</v>
      </c>
      <c r="D200" s="8">
        <f>SUMIF(Feb!$O$4:$O$4000, 'Tag 5'!B200, Feb!$H$4:$H$4000)</f>
        <v>0</v>
      </c>
      <c r="E200" s="8">
        <f>SUMIF(Mar!$O$4:$O$4000, 'Tag 5'!B200, Mar!$H$4:$H$4000)</f>
        <v>0</v>
      </c>
      <c r="F200" s="8">
        <f>SUMIF(Apr!$O$4:$O$4000, 'Tag 5'!B200, Apr!$H$4:$H$4000)</f>
        <v>0</v>
      </c>
      <c r="G200" s="8">
        <f>SUMIF(May!$O$4:$O$4000, 'Tag 5'!B200, May!$H$4:$H$4000)</f>
        <v>0</v>
      </c>
      <c r="H200" s="8">
        <f>SUMIF(Jun!$O$4:$O$4000, 'Tag 5'!B200, Jun!$H$4:$H$4000)</f>
        <v>0</v>
      </c>
      <c r="I200" s="8">
        <f>SUMIF(Jul!$O$4:$O$4000, 'Tag 5'!B200, Jul!$H$4:$H$4000)</f>
        <v>0</v>
      </c>
      <c r="J200" s="8">
        <f>SUMIF(Aug!$O$4:$O$4000, 'Tag 5'!B200, Aug!$H$4:$H$4000)</f>
        <v>0</v>
      </c>
      <c r="K200" s="8">
        <f>SUMIF(Sep!$O$4:$O$4000, 'Tag 5'!B200, Sep!$H$4:$H$4000)</f>
        <v>0</v>
      </c>
      <c r="L200" s="8">
        <f>SUMIF(Oct!$O$4:$O$4000, 'Tag 5'!B200, Oct!$H$4:$H$4000)</f>
        <v>0</v>
      </c>
      <c r="M200" s="8">
        <f>SUMIF(Nov!$O$4:$O$4000, 'Tag 5'!B200, Nov!$H$4:$H$4000)</f>
        <v>0</v>
      </c>
      <c r="N200" s="8">
        <f>SUMIF(Dec!$O$4:$O$4000, 'Tag 5'!B200, Dec!$H$4:$H$4000)</f>
        <v>0</v>
      </c>
      <c r="O200" s="1">
        <f t="shared" si="3"/>
        <v>0</v>
      </c>
    </row>
    <row r="201" spans="2:15" x14ac:dyDescent="0.2">
      <c r="B201" s="21">
        <f>Tags!N201</f>
        <v>0</v>
      </c>
      <c r="C201" s="8">
        <f>SUMIF(Jan!$O$4:$O$4000, 'Tag 5'!B201, Jan!$H$4:$H$4000)</f>
        <v>0</v>
      </c>
      <c r="D201" s="8">
        <f>SUMIF(Feb!$O$4:$O$4000, 'Tag 5'!B201, Feb!$H$4:$H$4000)</f>
        <v>0</v>
      </c>
      <c r="E201" s="8">
        <f>SUMIF(Mar!$O$4:$O$4000, 'Tag 5'!B201, Mar!$H$4:$H$4000)</f>
        <v>0</v>
      </c>
      <c r="F201" s="8">
        <f>SUMIF(Apr!$O$4:$O$4000, 'Tag 5'!B201, Apr!$H$4:$H$4000)</f>
        <v>0</v>
      </c>
      <c r="G201" s="8">
        <f>SUMIF(May!$O$4:$O$4000, 'Tag 5'!B201, May!$H$4:$H$4000)</f>
        <v>0</v>
      </c>
      <c r="H201" s="8">
        <f>SUMIF(Jun!$O$4:$O$4000, 'Tag 5'!B201, Jun!$H$4:$H$4000)</f>
        <v>0</v>
      </c>
      <c r="I201" s="8">
        <f>SUMIF(Jul!$O$4:$O$4000, 'Tag 5'!B201, Jul!$H$4:$H$4000)</f>
        <v>0</v>
      </c>
      <c r="J201" s="8">
        <f>SUMIF(Aug!$O$4:$O$4000, 'Tag 5'!B201, Aug!$H$4:$H$4000)</f>
        <v>0</v>
      </c>
      <c r="K201" s="8">
        <f>SUMIF(Sep!$O$4:$O$4000, 'Tag 5'!B201, Sep!$H$4:$H$4000)</f>
        <v>0</v>
      </c>
      <c r="L201" s="8">
        <f>SUMIF(Oct!$O$4:$O$4000, 'Tag 5'!B201, Oct!$H$4:$H$4000)</f>
        <v>0</v>
      </c>
      <c r="M201" s="8">
        <f>SUMIF(Nov!$O$4:$O$4000, 'Tag 5'!B201, Nov!$H$4:$H$4000)</f>
        <v>0</v>
      </c>
      <c r="N201" s="8">
        <f>SUMIF(Dec!$O$4:$O$4000, 'Tag 5'!B201, Dec!$H$4:$H$4000)</f>
        <v>0</v>
      </c>
      <c r="O201" s="1">
        <f t="shared" si="3"/>
        <v>0</v>
      </c>
    </row>
    <row r="202" spans="2:15" x14ac:dyDescent="0.2">
      <c r="B202" s="21">
        <f>Tags!N202</f>
        <v>0</v>
      </c>
      <c r="C202" s="8">
        <f>SUMIF(Jan!$O$4:$O$4000, 'Tag 5'!B202, Jan!$H$4:$H$4000)</f>
        <v>0</v>
      </c>
      <c r="D202" s="8">
        <f>SUMIF(Feb!$O$4:$O$4000, 'Tag 5'!B202, Feb!$H$4:$H$4000)</f>
        <v>0</v>
      </c>
      <c r="E202" s="8">
        <f>SUMIF(Mar!$O$4:$O$4000, 'Tag 5'!B202, Mar!$H$4:$H$4000)</f>
        <v>0</v>
      </c>
      <c r="F202" s="8">
        <f>SUMIF(Apr!$O$4:$O$4000, 'Tag 5'!B202, Apr!$H$4:$H$4000)</f>
        <v>0</v>
      </c>
      <c r="G202" s="8">
        <f>SUMIF(May!$O$4:$O$4000, 'Tag 5'!B202, May!$H$4:$H$4000)</f>
        <v>0</v>
      </c>
      <c r="H202" s="8">
        <f>SUMIF(Jun!$O$4:$O$4000, 'Tag 5'!B202, Jun!$H$4:$H$4000)</f>
        <v>0</v>
      </c>
      <c r="I202" s="8">
        <f>SUMIF(Jul!$O$4:$O$4000, 'Tag 5'!B202, Jul!$H$4:$H$4000)</f>
        <v>0</v>
      </c>
      <c r="J202" s="8">
        <f>SUMIF(Aug!$O$4:$O$4000, 'Tag 5'!B202, Aug!$H$4:$H$4000)</f>
        <v>0</v>
      </c>
      <c r="K202" s="8">
        <f>SUMIF(Sep!$O$4:$O$4000, 'Tag 5'!B202, Sep!$H$4:$H$4000)</f>
        <v>0</v>
      </c>
      <c r="L202" s="8">
        <f>SUMIF(Oct!$O$4:$O$4000, 'Tag 5'!B202, Oct!$H$4:$H$4000)</f>
        <v>0</v>
      </c>
      <c r="M202" s="8">
        <f>SUMIF(Nov!$O$4:$O$4000, 'Tag 5'!B202, Nov!$H$4:$H$4000)</f>
        <v>0</v>
      </c>
      <c r="N202" s="8">
        <f>SUMIF(Dec!$O$4:$O$4000, 'Tag 5'!B202, Dec!$H$4:$H$4000)</f>
        <v>0</v>
      </c>
      <c r="O202" s="1">
        <f t="shared" si="3"/>
        <v>0</v>
      </c>
    </row>
    <row r="203" spans="2:15" x14ac:dyDescent="0.2">
      <c r="B203" s="21">
        <f>Tags!N203</f>
        <v>0</v>
      </c>
      <c r="C203" s="8">
        <f>SUMIF(Jan!$O$4:$O$4000, 'Tag 5'!B203, Jan!$H$4:$H$4000)</f>
        <v>0</v>
      </c>
      <c r="D203" s="8">
        <f>SUMIF(Feb!$O$4:$O$4000, 'Tag 5'!B203, Feb!$H$4:$H$4000)</f>
        <v>0</v>
      </c>
      <c r="E203" s="8">
        <f>SUMIF(Mar!$O$4:$O$4000, 'Tag 5'!B203, Mar!$H$4:$H$4000)</f>
        <v>0</v>
      </c>
      <c r="F203" s="8">
        <f>SUMIF(Apr!$O$4:$O$4000, 'Tag 5'!B203, Apr!$H$4:$H$4000)</f>
        <v>0</v>
      </c>
      <c r="G203" s="8">
        <f>SUMIF(May!$O$4:$O$4000, 'Tag 5'!B203, May!$H$4:$H$4000)</f>
        <v>0</v>
      </c>
      <c r="H203" s="8">
        <f>SUMIF(Jun!$O$4:$O$4000, 'Tag 5'!B203, Jun!$H$4:$H$4000)</f>
        <v>0</v>
      </c>
      <c r="I203" s="8">
        <f>SUMIF(Jul!$O$4:$O$4000, 'Tag 5'!B203, Jul!$H$4:$H$4000)</f>
        <v>0</v>
      </c>
      <c r="J203" s="8">
        <f>SUMIF(Aug!$O$4:$O$4000, 'Tag 5'!B203, Aug!$H$4:$H$4000)</f>
        <v>0</v>
      </c>
      <c r="K203" s="8">
        <f>SUMIF(Sep!$O$4:$O$4000, 'Tag 5'!B203, Sep!$H$4:$H$4000)</f>
        <v>0</v>
      </c>
      <c r="L203" s="8">
        <f>SUMIF(Oct!$O$4:$O$4000, 'Tag 5'!B203, Oct!$H$4:$H$4000)</f>
        <v>0</v>
      </c>
      <c r="M203" s="8">
        <f>SUMIF(Nov!$O$4:$O$4000, 'Tag 5'!B203, Nov!$H$4:$H$4000)</f>
        <v>0</v>
      </c>
      <c r="N203" s="8">
        <f>SUMIF(Dec!$O$4:$O$4000, 'Tag 5'!B203, Dec!$H$4:$H$4000)</f>
        <v>0</v>
      </c>
      <c r="O203" s="1">
        <f t="shared" si="3"/>
        <v>0</v>
      </c>
    </row>
    <row r="204" spans="2:15" x14ac:dyDescent="0.2">
      <c r="B204" s="21">
        <f>Tags!N204</f>
        <v>0</v>
      </c>
      <c r="C204" s="8">
        <f>SUMIF(Jan!$O$4:$O$4000, 'Tag 5'!B204, Jan!$H$4:$H$4000)</f>
        <v>0</v>
      </c>
      <c r="D204" s="8">
        <f>SUMIF(Feb!$O$4:$O$4000, 'Tag 5'!B204, Feb!$H$4:$H$4000)</f>
        <v>0</v>
      </c>
      <c r="E204" s="8">
        <f>SUMIF(Mar!$O$4:$O$4000, 'Tag 5'!B204, Mar!$H$4:$H$4000)</f>
        <v>0</v>
      </c>
      <c r="F204" s="8">
        <f>SUMIF(Apr!$O$4:$O$4000, 'Tag 5'!B204, Apr!$H$4:$H$4000)</f>
        <v>0</v>
      </c>
      <c r="G204" s="8">
        <f>SUMIF(May!$O$4:$O$4000, 'Tag 5'!B204, May!$H$4:$H$4000)</f>
        <v>0</v>
      </c>
      <c r="H204" s="8">
        <f>SUMIF(Jun!$O$4:$O$4000, 'Tag 5'!B204, Jun!$H$4:$H$4000)</f>
        <v>0</v>
      </c>
      <c r="I204" s="8">
        <f>SUMIF(Jul!$O$4:$O$4000, 'Tag 5'!B204, Jul!$H$4:$H$4000)</f>
        <v>0</v>
      </c>
      <c r="J204" s="8">
        <f>SUMIF(Aug!$O$4:$O$4000, 'Tag 5'!B204, Aug!$H$4:$H$4000)</f>
        <v>0</v>
      </c>
      <c r="K204" s="8">
        <f>SUMIF(Sep!$O$4:$O$4000, 'Tag 5'!B204, Sep!$H$4:$H$4000)</f>
        <v>0</v>
      </c>
      <c r="L204" s="8">
        <f>SUMIF(Oct!$O$4:$O$4000, 'Tag 5'!B204, Oct!$H$4:$H$4000)</f>
        <v>0</v>
      </c>
      <c r="M204" s="8">
        <f>SUMIF(Nov!$O$4:$O$4000, 'Tag 5'!B204, Nov!$H$4:$H$4000)</f>
        <v>0</v>
      </c>
      <c r="N204" s="8">
        <f>SUMIF(Dec!$O$4:$O$4000, 'Tag 5'!B204, Dec!$H$4:$H$4000)</f>
        <v>0</v>
      </c>
      <c r="O204" s="1">
        <f t="shared" si="3"/>
        <v>0</v>
      </c>
    </row>
    <row r="205" spans="2:15" x14ac:dyDescent="0.2">
      <c r="B205" s="21">
        <f>Tags!N205</f>
        <v>0</v>
      </c>
      <c r="C205" s="8">
        <f>SUMIF(Jan!$O$4:$O$4000, 'Tag 5'!B205, Jan!$H$4:$H$4000)</f>
        <v>0</v>
      </c>
      <c r="D205" s="8">
        <f>SUMIF(Feb!$O$4:$O$4000, 'Tag 5'!B205, Feb!$H$4:$H$4000)</f>
        <v>0</v>
      </c>
      <c r="E205" s="8">
        <f>SUMIF(Mar!$O$4:$O$4000, 'Tag 5'!B205, Mar!$H$4:$H$4000)</f>
        <v>0</v>
      </c>
      <c r="F205" s="8">
        <f>SUMIF(Apr!$O$4:$O$4000, 'Tag 5'!B205, Apr!$H$4:$H$4000)</f>
        <v>0</v>
      </c>
      <c r="G205" s="8">
        <f>SUMIF(May!$O$4:$O$4000, 'Tag 5'!B205, May!$H$4:$H$4000)</f>
        <v>0</v>
      </c>
      <c r="H205" s="8">
        <f>SUMIF(Jun!$O$4:$O$4000, 'Tag 5'!B205, Jun!$H$4:$H$4000)</f>
        <v>0</v>
      </c>
      <c r="I205" s="8">
        <f>SUMIF(Jul!$O$4:$O$4000, 'Tag 5'!B205, Jul!$H$4:$H$4000)</f>
        <v>0</v>
      </c>
      <c r="J205" s="8">
        <f>SUMIF(Aug!$O$4:$O$4000, 'Tag 5'!B205, Aug!$H$4:$H$4000)</f>
        <v>0</v>
      </c>
      <c r="K205" s="8">
        <f>SUMIF(Sep!$O$4:$O$4000, 'Tag 5'!B205, Sep!$H$4:$H$4000)</f>
        <v>0</v>
      </c>
      <c r="L205" s="8">
        <f>SUMIF(Oct!$O$4:$O$4000, 'Tag 5'!B205, Oct!$H$4:$H$4000)</f>
        <v>0</v>
      </c>
      <c r="M205" s="8">
        <f>SUMIF(Nov!$O$4:$O$4000, 'Tag 5'!B205, Nov!$H$4:$H$4000)</f>
        <v>0</v>
      </c>
      <c r="N205" s="8">
        <f>SUMIF(Dec!$O$4:$O$4000, 'Tag 5'!B205, Dec!$H$4:$H$4000)</f>
        <v>0</v>
      </c>
      <c r="O205" s="1">
        <f t="shared" si="3"/>
        <v>0</v>
      </c>
    </row>
    <row r="206" spans="2:15" x14ac:dyDescent="0.2">
      <c r="B206" s="21">
        <f>Tags!N206</f>
        <v>0</v>
      </c>
      <c r="C206" s="8">
        <f>SUMIF(Jan!$O$4:$O$4000, 'Tag 5'!B206, Jan!$H$4:$H$4000)</f>
        <v>0</v>
      </c>
      <c r="D206" s="8">
        <f>SUMIF(Feb!$O$4:$O$4000, 'Tag 5'!B206, Feb!$H$4:$H$4000)</f>
        <v>0</v>
      </c>
      <c r="E206" s="8">
        <f>SUMIF(Mar!$O$4:$O$4000, 'Tag 5'!B206, Mar!$H$4:$H$4000)</f>
        <v>0</v>
      </c>
      <c r="F206" s="8">
        <f>SUMIF(Apr!$O$4:$O$4000, 'Tag 5'!B206, Apr!$H$4:$H$4000)</f>
        <v>0</v>
      </c>
      <c r="G206" s="8">
        <f>SUMIF(May!$O$4:$O$4000, 'Tag 5'!B206, May!$H$4:$H$4000)</f>
        <v>0</v>
      </c>
      <c r="H206" s="8">
        <f>SUMIF(Jun!$O$4:$O$4000, 'Tag 5'!B206, Jun!$H$4:$H$4000)</f>
        <v>0</v>
      </c>
      <c r="I206" s="8">
        <f>SUMIF(Jul!$O$4:$O$4000, 'Tag 5'!B206, Jul!$H$4:$H$4000)</f>
        <v>0</v>
      </c>
      <c r="J206" s="8">
        <f>SUMIF(Aug!$O$4:$O$4000, 'Tag 5'!B206, Aug!$H$4:$H$4000)</f>
        <v>0</v>
      </c>
      <c r="K206" s="8">
        <f>SUMIF(Sep!$O$4:$O$4000, 'Tag 5'!B206, Sep!$H$4:$H$4000)</f>
        <v>0</v>
      </c>
      <c r="L206" s="8">
        <f>SUMIF(Oct!$O$4:$O$4000, 'Tag 5'!B206, Oct!$H$4:$H$4000)</f>
        <v>0</v>
      </c>
      <c r="M206" s="8">
        <f>SUMIF(Nov!$O$4:$O$4000, 'Tag 5'!B206, Nov!$H$4:$H$4000)</f>
        <v>0</v>
      </c>
      <c r="N206" s="8">
        <f>SUMIF(Dec!$O$4:$O$4000, 'Tag 5'!B206, Dec!$H$4:$H$4000)</f>
        <v>0</v>
      </c>
      <c r="O206" s="1">
        <f t="shared" si="3"/>
        <v>0</v>
      </c>
    </row>
    <row r="207" spans="2:15" x14ac:dyDescent="0.2">
      <c r="B207" s="21">
        <f>Tags!N207</f>
        <v>0</v>
      </c>
      <c r="C207" s="8">
        <f>SUMIF(Jan!$O$4:$O$4000, 'Tag 5'!B207, Jan!$H$4:$H$4000)</f>
        <v>0</v>
      </c>
      <c r="D207" s="8">
        <f>SUMIF(Feb!$O$4:$O$4000, 'Tag 5'!B207, Feb!$H$4:$H$4000)</f>
        <v>0</v>
      </c>
      <c r="E207" s="8">
        <f>SUMIF(Mar!$O$4:$O$4000, 'Tag 5'!B207, Mar!$H$4:$H$4000)</f>
        <v>0</v>
      </c>
      <c r="F207" s="8">
        <f>SUMIF(Apr!$O$4:$O$4000, 'Tag 5'!B207, Apr!$H$4:$H$4000)</f>
        <v>0</v>
      </c>
      <c r="G207" s="8">
        <f>SUMIF(May!$O$4:$O$4000, 'Tag 5'!B207, May!$H$4:$H$4000)</f>
        <v>0</v>
      </c>
      <c r="H207" s="8">
        <f>SUMIF(Jun!$O$4:$O$4000, 'Tag 5'!B207, Jun!$H$4:$H$4000)</f>
        <v>0</v>
      </c>
      <c r="I207" s="8">
        <f>SUMIF(Jul!$O$4:$O$4000, 'Tag 5'!B207, Jul!$H$4:$H$4000)</f>
        <v>0</v>
      </c>
      <c r="J207" s="8">
        <f>SUMIF(Aug!$O$4:$O$4000, 'Tag 5'!B207, Aug!$H$4:$H$4000)</f>
        <v>0</v>
      </c>
      <c r="K207" s="8">
        <f>SUMIF(Sep!$O$4:$O$4000, 'Tag 5'!B207, Sep!$H$4:$H$4000)</f>
        <v>0</v>
      </c>
      <c r="L207" s="8">
        <f>SUMIF(Oct!$O$4:$O$4000, 'Tag 5'!B207, Oct!$H$4:$H$4000)</f>
        <v>0</v>
      </c>
      <c r="M207" s="8">
        <f>SUMIF(Nov!$O$4:$O$4000, 'Tag 5'!B207, Nov!$H$4:$H$4000)</f>
        <v>0</v>
      </c>
      <c r="N207" s="8">
        <f>SUMIF(Dec!$O$4:$O$4000, 'Tag 5'!B207, Dec!$H$4:$H$4000)</f>
        <v>0</v>
      </c>
      <c r="O207" s="1">
        <f t="shared" si="3"/>
        <v>0</v>
      </c>
    </row>
    <row r="208" spans="2:15" x14ac:dyDescent="0.2">
      <c r="B208" s="21">
        <f>Tags!N208</f>
        <v>0</v>
      </c>
      <c r="C208" s="8">
        <f>SUMIF(Jan!$O$4:$O$4000, 'Tag 5'!B208, Jan!$H$4:$H$4000)</f>
        <v>0</v>
      </c>
      <c r="D208" s="8">
        <f>SUMIF(Feb!$O$4:$O$4000, 'Tag 5'!B208, Feb!$H$4:$H$4000)</f>
        <v>0</v>
      </c>
      <c r="E208" s="8">
        <f>SUMIF(Mar!$O$4:$O$4000, 'Tag 5'!B208, Mar!$H$4:$H$4000)</f>
        <v>0</v>
      </c>
      <c r="F208" s="8">
        <f>SUMIF(Apr!$O$4:$O$4000, 'Tag 5'!B208, Apr!$H$4:$H$4000)</f>
        <v>0</v>
      </c>
      <c r="G208" s="8">
        <f>SUMIF(May!$O$4:$O$4000, 'Tag 5'!B208, May!$H$4:$H$4000)</f>
        <v>0</v>
      </c>
      <c r="H208" s="8">
        <f>SUMIF(Jun!$O$4:$O$4000, 'Tag 5'!B208, Jun!$H$4:$H$4000)</f>
        <v>0</v>
      </c>
      <c r="I208" s="8">
        <f>SUMIF(Jul!$O$4:$O$4000, 'Tag 5'!B208, Jul!$H$4:$H$4000)</f>
        <v>0</v>
      </c>
      <c r="J208" s="8">
        <f>SUMIF(Aug!$O$4:$O$4000, 'Tag 5'!B208, Aug!$H$4:$H$4000)</f>
        <v>0</v>
      </c>
      <c r="K208" s="8">
        <f>SUMIF(Sep!$O$4:$O$4000, 'Tag 5'!B208, Sep!$H$4:$H$4000)</f>
        <v>0</v>
      </c>
      <c r="L208" s="8">
        <f>SUMIF(Oct!$O$4:$O$4000, 'Tag 5'!B208, Oct!$H$4:$H$4000)</f>
        <v>0</v>
      </c>
      <c r="M208" s="8">
        <f>SUMIF(Nov!$O$4:$O$4000, 'Tag 5'!B208, Nov!$H$4:$H$4000)</f>
        <v>0</v>
      </c>
      <c r="N208" s="8">
        <f>SUMIF(Dec!$O$4:$O$4000, 'Tag 5'!B208, Dec!$H$4:$H$4000)</f>
        <v>0</v>
      </c>
      <c r="O208" s="1">
        <f t="shared" si="3"/>
        <v>0</v>
      </c>
    </row>
    <row r="209" spans="2:15" x14ac:dyDescent="0.2">
      <c r="B209" s="21">
        <f>Tags!N209</f>
        <v>0</v>
      </c>
      <c r="C209" s="8">
        <f>SUMIF(Jan!$O$4:$O$4000, 'Tag 5'!B209, Jan!$H$4:$H$4000)</f>
        <v>0</v>
      </c>
      <c r="D209" s="8">
        <f>SUMIF(Feb!$O$4:$O$4000, 'Tag 5'!B209, Feb!$H$4:$H$4000)</f>
        <v>0</v>
      </c>
      <c r="E209" s="8">
        <f>SUMIF(Mar!$O$4:$O$4000, 'Tag 5'!B209, Mar!$H$4:$H$4000)</f>
        <v>0</v>
      </c>
      <c r="F209" s="8">
        <f>SUMIF(Apr!$O$4:$O$4000, 'Tag 5'!B209, Apr!$H$4:$H$4000)</f>
        <v>0</v>
      </c>
      <c r="G209" s="8">
        <f>SUMIF(May!$O$4:$O$4000, 'Tag 5'!B209, May!$H$4:$H$4000)</f>
        <v>0</v>
      </c>
      <c r="H209" s="8">
        <f>SUMIF(Jun!$O$4:$O$4000, 'Tag 5'!B209, Jun!$H$4:$H$4000)</f>
        <v>0</v>
      </c>
      <c r="I209" s="8">
        <f>SUMIF(Jul!$O$4:$O$4000, 'Tag 5'!B209, Jul!$H$4:$H$4000)</f>
        <v>0</v>
      </c>
      <c r="J209" s="8">
        <f>SUMIF(Aug!$O$4:$O$4000, 'Tag 5'!B209, Aug!$H$4:$H$4000)</f>
        <v>0</v>
      </c>
      <c r="K209" s="8">
        <f>SUMIF(Sep!$O$4:$O$4000, 'Tag 5'!B209, Sep!$H$4:$H$4000)</f>
        <v>0</v>
      </c>
      <c r="L209" s="8">
        <f>SUMIF(Oct!$O$4:$O$4000, 'Tag 5'!B209, Oct!$H$4:$H$4000)</f>
        <v>0</v>
      </c>
      <c r="M209" s="8">
        <f>SUMIF(Nov!$O$4:$O$4000, 'Tag 5'!B209, Nov!$H$4:$H$4000)</f>
        <v>0</v>
      </c>
      <c r="N209" s="8">
        <f>SUMIF(Dec!$O$4:$O$4000, 'Tag 5'!B209, Dec!$H$4:$H$4000)</f>
        <v>0</v>
      </c>
      <c r="O209" s="1">
        <f t="shared" si="3"/>
        <v>0</v>
      </c>
    </row>
    <row r="210" spans="2:15" x14ac:dyDescent="0.2">
      <c r="B210" s="21">
        <f>Tags!N210</f>
        <v>0</v>
      </c>
      <c r="C210" s="8">
        <f>SUMIF(Jan!$O$4:$O$4000, 'Tag 5'!B210, Jan!$H$4:$H$4000)</f>
        <v>0</v>
      </c>
      <c r="D210" s="8">
        <f>SUMIF(Feb!$O$4:$O$4000, 'Tag 5'!B210, Feb!$H$4:$H$4000)</f>
        <v>0</v>
      </c>
      <c r="E210" s="8">
        <f>SUMIF(Mar!$O$4:$O$4000, 'Tag 5'!B210, Mar!$H$4:$H$4000)</f>
        <v>0</v>
      </c>
      <c r="F210" s="8">
        <f>SUMIF(Apr!$O$4:$O$4000, 'Tag 5'!B210, Apr!$H$4:$H$4000)</f>
        <v>0</v>
      </c>
      <c r="G210" s="8">
        <f>SUMIF(May!$O$4:$O$4000, 'Tag 5'!B210, May!$H$4:$H$4000)</f>
        <v>0</v>
      </c>
      <c r="H210" s="8">
        <f>SUMIF(Jun!$O$4:$O$4000, 'Tag 5'!B210, Jun!$H$4:$H$4000)</f>
        <v>0</v>
      </c>
      <c r="I210" s="8">
        <f>SUMIF(Jul!$O$4:$O$4000, 'Tag 5'!B210, Jul!$H$4:$H$4000)</f>
        <v>0</v>
      </c>
      <c r="J210" s="8">
        <f>SUMIF(Aug!$O$4:$O$4000, 'Tag 5'!B210, Aug!$H$4:$H$4000)</f>
        <v>0</v>
      </c>
      <c r="K210" s="8">
        <f>SUMIF(Sep!$O$4:$O$4000, 'Tag 5'!B210, Sep!$H$4:$H$4000)</f>
        <v>0</v>
      </c>
      <c r="L210" s="8">
        <f>SUMIF(Oct!$O$4:$O$4000, 'Tag 5'!B210, Oct!$H$4:$H$4000)</f>
        <v>0</v>
      </c>
      <c r="M210" s="8">
        <f>SUMIF(Nov!$O$4:$O$4000, 'Tag 5'!B210, Nov!$H$4:$H$4000)</f>
        <v>0</v>
      </c>
      <c r="N210" s="8">
        <f>SUMIF(Dec!$O$4:$O$4000, 'Tag 5'!B210, Dec!$H$4:$H$4000)</f>
        <v>0</v>
      </c>
      <c r="O210" s="1">
        <f t="shared" si="3"/>
        <v>0</v>
      </c>
    </row>
    <row r="211" spans="2:15" x14ac:dyDescent="0.2">
      <c r="B211" s="21">
        <f>Tags!N211</f>
        <v>0</v>
      </c>
      <c r="C211" s="8">
        <f>SUMIF(Jan!$O$4:$O$4000, 'Tag 5'!B211, Jan!$H$4:$H$4000)</f>
        <v>0</v>
      </c>
      <c r="D211" s="8">
        <f>SUMIF(Feb!$O$4:$O$4000, 'Tag 5'!B211, Feb!$H$4:$H$4000)</f>
        <v>0</v>
      </c>
      <c r="E211" s="8">
        <f>SUMIF(Mar!$O$4:$O$4000, 'Tag 5'!B211, Mar!$H$4:$H$4000)</f>
        <v>0</v>
      </c>
      <c r="F211" s="8">
        <f>SUMIF(Apr!$O$4:$O$4000, 'Tag 5'!B211, Apr!$H$4:$H$4000)</f>
        <v>0</v>
      </c>
      <c r="G211" s="8">
        <f>SUMIF(May!$O$4:$O$4000, 'Tag 5'!B211, May!$H$4:$H$4000)</f>
        <v>0</v>
      </c>
      <c r="H211" s="8">
        <f>SUMIF(Jun!$O$4:$O$4000, 'Tag 5'!B211, Jun!$H$4:$H$4000)</f>
        <v>0</v>
      </c>
      <c r="I211" s="8">
        <f>SUMIF(Jul!$O$4:$O$4000, 'Tag 5'!B211, Jul!$H$4:$H$4000)</f>
        <v>0</v>
      </c>
      <c r="J211" s="8">
        <f>SUMIF(Aug!$O$4:$O$4000, 'Tag 5'!B211, Aug!$H$4:$H$4000)</f>
        <v>0</v>
      </c>
      <c r="K211" s="8">
        <f>SUMIF(Sep!$O$4:$O$4000, 'Tag 5'!B211, Sep!$H$4:$H$4000)</f>
        <v>0</v>
      </c>
      <c r="L211" s="8">
        <f>SUMIF(Oct!$O$4:$O$4000, 'Tag 5'!B211, Oct!$H$4:$H$4000)</f>
        <v>0</v>
      </c>
      <c r="M211" s="8">
        <f>SUMIF(Nov!$O$4:$O$4000, 'Tag 5'!B211, Nov!$H$4:$H$4000)</f>
        <v>0</v>
      </c>
      <c r="N211" s="8">
        <f>SUMIF(Dec!$O$4:$O$4000, 'Tag 5'!B211, Dec!$H$4:$H$4000)</f>
        <v>0</v>
      </c>
      <c r="O211" s="1">
        <f t="shared" si="3"/>
        <v>0</v>
      </c>
    </row>
    <row r="212" spans="2:15" x14ac:dyDescent="0.2">
      <c r="B212" s="21">
        <f>Tags!N212</f>
        <v>0</v>
      </c>
      <c r="C212" s="8">
        <f>SUMIF(Jan!$O$4:$O$4000, 'Tag 5'!B212, Jan!$H$4:$H$4000)</f>
        <v>0</v>
      </c>
      <c r="D212" s="8">
        <f>SUMIF(Feb!$O$4:$O$4000, 'Tag 5'!B212, Feb!$H$4:$H$4000)</f>
        <v>0</v>
      </c>
      <c r="E212" s="8">
        <f>SUMIF(Mar!$O$4:$O$4000, 'Tag 5'!B212, Mar!$H$4:$H$4000)</f>
        <v>0</v>
      </c>
      <c r="F212" s="8">
        <f>SUMIF(Apr!$O$4:$O$4000, 'Tag 5'!B212, Apr!$H$4:$H$4000)</f>
        <v>0</v>
      </c>
      <c r="G212" s="8">
        <f>SUMIF(May!$O$4:$O$4000, 'Tag 5'!B212, May!$H$4:$H$4000)</f>
        <v>0</v>
      </c>
      <c r="H212" s="8">
        <f>SUMIF(Jun!$O$4:$O$4000, 'Tag 5'!B212, Jun!$H$4:$H$4000)</f>
        <v>0</v>
      </c>
      <c r="I212" s="8">
        <f>SUMIF(Jul!$O$4:$O$4000, 'Tag 5'!B212, Jul!$H$4:$H$4000)</f>
        <v>0</v>
      </c>
      <c r="J212" s="8">
        <f>SUMIF(Aug!$O$4:$O$4000, 'Tag 5'!B212, Aug!$H$4:$H$4000)</f>
        <v>0</v>
      </c>
      <c r="K212" s="8">
        <f>SUMIF(Sep!$O$4:$O$4000, 'Tag 5'!B212, Sep!$H$4:$H$4000)</f>
        <v>0</v>
      </c>
      <c r="L212" s="8">
        <f>SUMIF(Oct!$O$4:$O$4000, 'Tag 5'!B212, Oct!$H$4:$H$4000)</f>
        <v>0</v>
      </c>
      <c r="M212" s="8">
        <f>SUMIF(Nov!$O$4:$O$4000, 'Tag 5'!B212, Nov!$H$4:$H$4000)</f>
        <v>0</v>
      </c>
      <c r="N212" s="8">
        <f>SUMIF(Dec!$O$4:$O$4000, 'Tag 5'!B212, Dec!$H$4:$H$4000)</f>
        <v>0</v>
      </c>
      <c r="O212" s="1">
        <f t="shared" si="3"/>
        <v>0</v>
      </c>
    </row>
    <row r="213" spans="2:15" x14ac:dyDescent="0.2">
      <c r="B213" s="21">
        <f>Tags!N213</f>
        <v>0</v>
      </c>
      <c r="C213" s="8">
        <f>SUMIF(Jan!$O$4:$O$4000, 'Tag 5'!B213, Jan!$H$4:$H$4000)</f>
        <v>0</v>
      </c>
      <c r="D213" s="8">
        <f>SUMIF(Feb!$O$4:$O$4000, 'Tag 5'!B213, Feb!$H$4:$H$4000)</f>
        <v>0</v>
      </c>
      <c r="E213" s="8">
        <f>SUMIF(Mar!$O$4:$O$4000, 'Tag 5'!B213, Mar!$H$4:$H$4000)</f>
        <v>0</v>
      </c>
      <c r="F213" s="8">
        <f>SUMIF(Apr!$O$4:$O$4000, 'Tag 5'!B213, Apr!$H$4:$H$4000)</f>
        <v>0</v>
      </c>
      <c r="G213" s="8">
        <f>SUMIF(May!$O$4:$O$4000, 'Tag 5'!B213, May!$H$4:$H$4000)</f>
        <v>0</v>
      </c>
      <c r="H213" s="8">
        <f>SUMIF(Jun!$O$4:$O$4000, 'Tag 5'!B213, Jun!$H$4:$H$4000)</f>
        <v>0</v>
      </c>
      <c r="I213" s="8">
        <f>SUMIF(Jul!$O$4:$O$4000, 'Tag 5'!B213, Jul!$H$4:$H$4000)</f>
        <v>0</v>
      </c>
      <c r="J213" s="8">
        <f>SUMIF(Aug!$O$4:$O$4000, 'Tag 5'!B213, Aug!$H$4:$H$4000)</f>
        <v>0</v>
      </c>
      <c r="K213" s="8">
        <f>SUMIF(Sep!$O$4:$O$4000, 'Tag 5'!B213, Sep!$H$4:$H$4000)</f>
        <v>0</v>
      </c>
      <c r="L213" s="8">
        <f>SUMIF(Oct!$O$4:$O$4000, 'Tag 5'!B213, Oct!$H$4:$H$4000)</f>
        <v>0</v>
      </c>
      <c r="M213" s="8">
        <f>SUMIF(Nov!$O$4:$O$4000, 'Tag 5'!B213, Nov!$H$4:$H$4000)</f>
        <v>0</v>
      </c>
      <c r="N213" s="8">
        <f>SUMIF(Dec!$O$4:$O$4000, 'Tag 5'!B213, Dec!$H$4:$H$4000)</f>
        <v>0</v>
      </c>
      <c r="O213" s="1">
        <f t="shared" si="3"/>
        <v>0</v>
      </c>
    </row>
    <row r="214" spans="2:15" x14ac:dyDescent="0.2">
      <c r="B214" s="21">
        <f>Tags!N214</f>
        <v>0</v>
      </c>
      <c r="C214" s="8">
        <f>SUMIF(Jan!$O$4:$O$4000, 'Tag 5'!B214, Jan!$H$4:$H$4000)</f>
        <v>0</v>
      </c>
      <c r="D214" s="8">
        <f>SUMIF(Feb!$O$4:$O$4000, 'Tag 5'!B214, Feb!$H$4:$H$4000)</f>
        <v>0</v>
      </c>
      <c r="E214" s="8">
        <f>SUMIF(Mar!$O$4:$O$4000, 'Tag 5'!B214, Mar!$H$4:$H$4000)</f>
        <v>0</v>
      </c>
      <c r="F214" s="8">
        <f>SUMIF(Apr!$O$4:$O$4000, 'Tag 5'!B214, Apr!$H$4:$H$4000)</f>
        <v>0</v>
      </c>
      <c r="G214" s="8">
        <f>SUMIF(May!$O$4:$O$4000, 'Tag 5'!B214, May!$H$4:$H$4000)</f>
        <v>0</v>
      </c>
      <c r="H214" s="8">
        <f>SUMIF(Jun!$O$4:$O$4000, 'Tag 5'!B214, Jun!$H$4:$H$4000)</f>
        <v>0</v>
      </c>
      <c r="I214" s="8">
        <f>SUMIF(Jul!$O$4:$O$4000, 'Tag 5'!B214, Jul!$H$4:$H$4000)</f>
        <v>0</v>
      </c>
      <c r="J214" s="8">
        <f>SUMIF(Aug!$O$4:$O$4000, 'Tag 5'!B214, Aug!$H$4:$H$4000)</f>
        <v>0</v>
      </c>
      <c r="K214" s="8">
        <f>SUMIF(Sep!$O$4:$O$4000, 'Tag 5'!B214, Sep!$H$4:$H$4000)</f>
        <v>0</v>
      </c>
      <c r="L214" s="8">
        <f>SUMIF(Oct!$O$4:$O$4000, 'Tag 5'!B214, Oct!$H$4:$H$4000)</f>
        <v>0</v>
      </c>
      <c r="M214" s="8">
        <f>SUMIF(Nov!$O$4:$O$4000, 'Tag 5'!B214, Nov!$H$4:$H$4000)</f>
        <v>0</v>
      </c>
      <c r="N214" s="8">
        <f>SUMIF(Dec!$O$4:$O$4000, 'Tag 5'!B214, Dec!$H$4:$H$4000)</f>
        <v>0</v>
      </c>
      <c r="O214" s="1">
        <f t="shared" si="3"/>
        <v>0</v>
      </c>
    </row>
    <row r="215" spans="2:15" x14ac:dyDescent="0.2">
      <c r="B215" s="21">
        <f>Tags!N215</f>
        <v>0</v>
      </c>
      <c r="C215" s="8">
        <f>SUMIF(Jan!$O$4:$O$4000, 'Tag 5'!B215, Jan!$H$4:$H$4000)</f>
        <v>0</v>
      </c>
      <c r="D215" s="8">
        <f>SUMIF(Feb!$O$4:$O$4000, 'Tag 5'!B215, Feb!$H$4:$H$4000)</f>
        <v>0</v>
      </c>
      <c r="E215" s="8">
        <f>SUMIF(Mar!$O$4:$O$4000, 'Tag 5'!B215, Mar!$H$4:$H$4000)</f>
        <v>0</v>
      </c>
      <c r="F215" s="8">
        <f>SUMIF(Apr!$O$4:$O$4000, 'Tag 5'!B215, Apr!$H$4:$H$4000)</f>
        <v>0</v>
      </c>
      <c r="G215" s="8">
        <f>SUMIF(May!$O$4:$O$4000, 'Tag 5'!B215, May!$H$4:$H$4000)</f>
        <v>0</v>
      </c>
      <c r="H215" s="8">
        <f>SUMIF(Jun!$O$4:$O$4000, 'Tag 5'!B215, Jun!$H$4:$H$4000)</f>
        <v>0</v>
      </c>
      <c r="I215" s="8">
        <f>SUMIF(Jul!$O$4:$O$4000, 'Tag 5'!B215, Jul!$H$4:$H$4000)</f>
        <v>0</v>
      </c>
      <c r="J215" s="8">
        <f>SUMIF(Aug!$O$4:$O$4000, 'Tag 5'!B215, Aug!$H$4:$H$4000)</f>
        <v>0</v>
      </c>
      <c r="K215" s="8">
        <f>SUMIF(Sep!$O$4:$O$4000, 'Tag 5'!B215, Sep!$H$4:$H$4000)</f>
        <v>0</v>
      </c>
      <c r="L215" s="8">
        <f>SUMIF(Oct!$O$4:$O$4000, 'Tag 5'!B215, Oct!$H$4:$H$4000)</f>
        <v>0</v>
      </c>
      <c r="M215" s="8">
        <f>SUMIF(Nov!$O$4:$O$4000, 'Tag 5'!B215, Nov!$H$4:$H$4000)</f>
        <v>0</v>
      </c>
      <c r="N215" s="8">
        <f>SUMIF(Dec!$O$4:$O$4000, 'Tag 5'!B215, Dec!$H$4:$H$4000)</f>
        <v>0</v>
      </c>
      <c r="O215" s="1">
        <f t="shared" si="3"/>
        <v>0</v>
      </c>
    </row>
    <row r="216" spans="2:15" x14ac:dyDescent="0.2">
      <c r="B216" s="21">
        <f>Tags!N216</f>
        <v>0</v>
      </c>
      <c r="C216" s="8">
        <f>SUMIF(Jan!$O$4:$O$4000, 'Tag 5'!B216, Jan!$H$4:$H$4000)</f>
        <v>0</v>
      </c>
      <c r="D216" s="8">
        <f>SUMIF(Feb!$O$4:$O$4000, 'Tag 5'!B216, Feb!$H$4:$H$4000)</f>
        <v>0</v>
      </c>
      <c r="E216" s="8">
        <f>SUMIF(Mar!$O$4:$O$4000, 'Tag 5'!B216, Mar!$H$4:$H$4000)</f>
        <v>0</v>
      </c>
      <c r="F216" s="8">
        <f>SUMIF(Apr!$O$4:$O$4000, 'Tag 5'!B216, Apr!$H$4:$H$4000)</f>
        <v>0</v>
      </c>
      <c r="G216" s="8">
        <f>SUMIF(May!$O$4:$O$4000, 'Tag 5'!B216, May!$H$4:$H$4000)</f>
        <v>0</v>
      </c>
      <c r="H216" s="8">
        <f>SUMIF(Jun!$O$4:$O$4000, 'Tag 5'!B216, Jun!$H$4:$H$4000)</f>
        <v>0</v>
      </c>
      <c r="I216" s="8">
        <f>SUMIF(Jul!$O$4:$O$4000, 'Tag 5'!B216, Jul!$H$4:$H$4000)</f>
        <v>0</v>
      </c>
      <c r="J216" s="8">
        <f>SUMIF(Aug!$O$4:$O$4000, 'Tag 5'!B216, Aug!$H$4:$H$4000)</f>
        <v>0</v>
      </c>
      <c r="K216" s="8">
        <f>SUMIF(Sep!$O$4:$O$4000, 'Tag 5'!B216, Sep!$H$4:$H$4000)</f>
        <v>0</v>
      </c>
      <c r="L216" s="8">
        <f>SUMIF(Oct!$O$4:$O$4000, 'Tag 5'!B216, Oct!$H$4:$H$4000)</f>
        <v>0</v>
      </c>
      <c r="M216" s="8">
        <f>SUMIF(Nov!$O$4:$O$4000, 'Tag 5'!B216, Nov!$H$4:$H$4000)</f>
        <v>0</v>
      </c>
      <c r="N216" s="8">
        <f>SUMIF(Dec!$O$4:$O$4000, 'Tag 5'!B216, Dec!$H$4:$H$4000)</f>
        <v>0</v>
      </c>
      <c r="O216" s="1">
        <f t="shared" si="3"/>
        <v>0</v>
      </c>
    </row>
    <row r="217" spans="2:15" x14ac:dyDescent="0.2">
      <c r="B217" s="21">
        <f>Tags!N217</f>
        <v>0</v>
      </c>
      <c r="C217" s="8">
        <f>SUMIF(Jan!$O$4:$O$4000, 'Tag 5'!B217, Jan!$H$4:$H$4000)</f>
        <v>0</v>
      </c>
      <c r="D217" s="8">
        <f>SUMIF(Feb!$O$4:$O$4000, 'Tag 5'!B217, Feb!$H$4:$H$4000)</f>
        <v>0</v>
      </c>
      <c r="E217" s="8">
        <f>SUMIF(Mar!$O$4:$O$4000, 'Tag 5'!B217, Mar!$H$4:$H$4000)</f>
        <v>0</v>
      </c>
      <c r="F217" s="8">
        <f>SUMIF(Apr!$O$4:$O$4000, 'Tag 5'!B217, Apr!$H$4:$H$4000)</f>
        <v>0</v>
      </c>
      <c r="G217" s="8">
        <f>SUMIF(May!$O$4:$O$4000, 'Tag 5'!B217, May!$H$4:$H$4000)</f>
        <v>0</v>
      </c>
      <c r="H217" s="8">
        <f>SUMIF(Jun!$O$4:$O$4000, 'Tag 5'!B217, Jun!$H$4:$H$4000)</f>
        <v>0</v>
      </c>
      <c r="I217" s="8">
        <f>SUMIF(Jul!$O$4:$O$4000, 'Tag 5'!B217, Jul!$H$4:$H$4000)</f>
        <v>0</v>
      </c>
      <c r="J217" s="8">
        <f>SUMIF(Aug!$O$4:$O$4000, 'Tag 5'!B217, Aug!$H$4:$H$4000)</f>
        <v>0</v>
      </c>
      <c r="K217" s="8">
        <f>SUMIF(Sep!$O$4:$O$4000, 'Tag 5'!B217, Sep!$H$4:$H$4000)</f>
        <v>0</v>
      </c>
      <c r="L217" s="8">
        <f>SUMIF(Oct!$O$4:$O$4000, 'Tag 5'!B217, Oct!$H$4:$H$4000)</f>
        <v>0</v>
      </c>
      <c r="M217" s="8">
        <f>SUMIF(Nov!$O$4:$O$4000, 'Tag 5'!B217, Nov!$H$4:$H$4000)</f>
        <v>0</v>
      </c>
      <c r="N217" s="8">
        <f>SUMIF(Dec!$O$4:$O$4000, 'Tag 5'!B217, Dec!$H$4:$H$4000)</f>
        <v>0</v>
      </c>
      <c r="O217" s="1">
        <f t="shared" si="3"/>
        <v>0</v>
      </c>
    </row>
    <row r="218" spans="2:15" x14ac:dyDescent="0.2">
      <c r="B218" s="21">
        <f>Tags!N218</f>
        <v>0</v>
      </c>
      <c r="C218" s="8">
        <f>SUMIF(Jan!$O$4:$O$4000, 'Tag 5'!B218, Jan!$H$4:$H$4000)</f>
        <v>0</v>
      </c>
      <c r="D218" s="8">
        <f>SUMIF(Feb!$O$4:$O$4000, 'Tag 5'!B218, Feb!$H$4:$H$4000)</f>
        <v>0</v>
      </c>
      <c r="E218" s="8">
        <f>SUMIF(Mar!$O$4:$O$4000, 'Tag 5'!B218, Mar!$H$4:$H$4000)</f>
        <v>0</v>
      </c>
      <c r="F218" s="8">
        <f>SUMIF(Apr!$O$4:$O$4000, 'Tag 5'!B218, Apr!$H$4:$H$4000)</f>
        <v>0</v>
      </c>
      <c r="G218" s="8">
        <f>SUMIF(May!$O$4:$O$4000, 'Tag 5'!B218, May!$H$4:$H$4000)</f>
        <v>0</v>
      </c>
      <c r="H218" s="8">
        <f>SUMIF(Jun!$O$4:$O$4000, 'Tag 5'!B218, Jun!$H$4:$H$4000)</f>
        <v>0</v>
      </c>
      <c r="I218" s="8">
        <f>SUMIF(Jul!$O$4:$O$4000, 'Tag 5'!B218, Jul!$H$4:$H$4000)</f>
        <v>0</v>
      </c>
      <c r="J218" s="8">
        <f>SUMIF(Aug!$O$4:$O$4000, 'Tag 5'!B218, Aug!$H$4:$H$4000)</f>
        <v>0</v>
      </c>
      <c r="K218" s="8">
        <f>SUMIF(Sep!$O$4:$O$4000, 'Tag 5'!B218, Sep!$H$4:$H$4000)</f>
        <v>0</v>
      </c>
      <c r="L218" s="8">
        <f>SUMIF(Oct!$O$4:$O$4000, 'Tag 5'!B218, Oct!$H$4:$H$4000)</f>
        <v>0</v>
      </c>
      <c r="M218" s="8">
        <f>SUMIF(Nov!$O$4:$O$4000, 'Tag 5'!B218, Nov!$H$4:$H$4000)</f>
        <v>0</v>
      </c>
      <c r="N218" s="8">
        <f>SUMIF(Dec!$O$4:$O$4000, 'Tag 5'!B218, Dec!$H$4:$H$4000)</f>
        <v>0</v>
      </c>
      <c r="O218" s="1">
        <f t="shared" si="3"/>
        <v>0</v>
      </c>
    </row>
    <row r="219" spans="2:15" x14ac:dyDescent="0.2">
      <c r="B219" s="21">
        <f>Tags!N219</f>
        <v>0</v>
      </c>
      <c r="C219" s="8">
        <f>SUMIF(Jan!$O$4:$O$4000, 'Tag 5'!B219, Jan!$H$4:$H$4000)</f>
        <v>0</v>
      </c>
      <c r="D219" s="8">
        <f>SUMIF(Feb!$O$4:$O$4000, 'Tag 5'!B219, Feb!$H$4:$H$4000)</f>
        <v>0</v>
      </c>
      <c r="E219" s="8">
        <f>SUMIF(Mar!$O$4:$O$4000, 'Tag 5'!B219, Mar!$H$4:$H$4000)</f>
        <v>0</v>
      </c>
      <c r="F219" s="8">
        <f>SUMIF(Apr!$O$4:$O$4000, 'Tag 5'!B219, Apr!$H$4:$H$4000)</f>
        <v>0</v>
      </c>
      <c r="G219" s="8">
        <f>SUMIF(May!$O$4:$O$4000, 'Tag 5'!B219, May!$H$4:$H$4000)</f>
        <v>0</v>
      </c>
      <c r="H219" s="8">
        <f>SUMIF(Jun!$O$4:$O$4000, 'Tag 5'!B219, Jun!$H$4:$H$4000)</f>
        <v>0</v>
      </c>
      <c r="I219" s="8">
        <f>SUMIF(Jul!$O$4:$O$4000, 'Tag 5'!B219, Jul!$H$4:$H$4000)</f>
        <v>0</v>
      </c>
      <c r="J219" s="8">
        <f>SUMIF(Aug!$O$4:$O$4000, 'Tag 5'!B219, Aug!$H$4:$H$4000)</f>
        <v>0</v>
      </c>
      <c r="K219" s="8">
        <f>SUMIF(Sep!$O$4:$O$4000, 'Tag 5'!B219, Sep!$H$4:$H$4000)</f>
        <v>0</v>
      </c>
      <c r="L219" s="8">
        <f>SUMIF(Oct!$O$4:$O$4000, 'Tag 5'!B219, Oct!$H$4:$H$4000)</f>
        <v>0</v>
      </c>
      <c r="M219" s="8">
        <f>SUMIF(Nov!$O$4:$O$4000, 'Tag 5'!B219, Nov!$H$4:$H$4000)</f>
        <v>0</v>
      </c>
      <c r="N219" s="8">
        <f>SUMIF(Dec!$O$4:$O$4000, 'Tag 5'!B219, Dec!$H$4:$H$4000)</f>
        <v>0</v>
      </c>
      <c r="O219" s="1">
        <f t="shared" si="3"/>
        <v>0</v>
      </c>
    </row>
    <row r="220" spans="2:15" x14ac:dyDescent="0.2">
      <c r="B220" s="21">
        <f>Tags!N220</f>
        <v>0</v>
      </c>
      <c r="C220" s="8">
        <f>SUMIF(Jan!$O$4:$O$4000, 'Tag 5'!B220, Jan!$H$4:$H$4000)</f>
        <v>0</v>
      </c>
      <c r="D220" s="8">
        <f>SUMIF(Feb!$O$4:$O$4000, 'Tag 5'!B220, Feb!$H$4:$H$4000)</f>
        <v>0</v>
      </c>
      <c r="E220" s="8">
        <f>SUMIF(Mar!$O$4:$O$4000, 'Tag 5'!B220, Mar!$H$4:$H$4000)</f>
        <v>0</v>
      </c>
      <c r="F220" s="8">
        <f>SUMIF(Apr!$O$4:$O$4000, 'Tag 5'!B220, Apr!$H$4:$H$4000)</f>
        <v>0</v>
      </c>
      <c r="G220" s="8">
        <f>SUMIF(May!$O$4:$O$4000, 'Tag 5'!B220, May!$H$4:$H$4000)</f>
        <v>0</v>
      </c>
      <c r="H220" s="8">
        <f>SUMIF(Jun!$O$4:$O$4000, 'Tag 5'!B220, Jun!$H$4:$H$4000)</f>
        <v>0</v>
      </c>
      <c r="I220" s="8">
        <f>SUMIF(Jul!$O$4:$O$4000, 'Tag 5'!B220, Jul!$H$4:$H$4000)</f>
        <v>0</v>
      </c>
      <c r="J220" s="8">
        <f>SUMIF(Aug!$O$4:$O$4000, 'Tag 5'!B220, Aug!$H$4:$H$4000)</f>
        <v>0</v>
      </c>
      <c r="K220" s="8">
        <f>SUMIF(Sep!$O$4:$O$4000, 'Tag 5'!B220, Sep!$H$4:$H$4000)</f>
        <v>0</v>
      </c>
      <c r="L220" s="8">
        <f>SUMIF(Oct!$O$4:$O$4000, 'Tag 5'!B220, Oct!$H$4:$H$4000)</f>
        <v>0</v>
      </c>
      <c r="M220" s="8">
        <f>SUMIF(Nov!$O$4:$O$4000, 'Tag 5'!B220, Nov!$H$4:$H$4000)</f>
        <v>0</v>
      </c>
      <c r="N220" s="8">
        <f>SUMIF(Dec!$O$4:$O$4000, 'Tag 5'!B220, Dec!$H$4:$H$4000)</f>
        <v>0</v>
      </c>
      <c r="O220" s="1">
        <f t="shared" si="3"/>
        <v>0</v>
      </c>
    </row>
    <row r="221" spans="2:15" x14ac:dyDescent="0.2">
      <c r="B221" s="21">
        <f>Tags!N221</f>
        <v>0</v>
      </c>
      <c r="C221" s="8">
        <f>SUMIF(Jan!$O$4:$O$4000, 'Tag 5'!B221, Jan!$H$4:$H$4000)</f>
        <v>0</v>
      </c>
      <c r="D221" s="8">
        <f>SUMIF(Feb!$O$4:$O$4000, 'Tag 5'!B221, Feb!$H$4:$H$4000)</f>
        <v>0</v>
      </c>
      <c r="E221" s="8">
        <f>SUMIF(Mar!$O$4:$O$4000, 'Tag 5'!B221, Mar!$H$4:$H$4000)</f>
        <v>0</v>
      </c>
      <c r="F221" s="8">
        <f>SUMIF(Apr!$O$4:$O$4000, 'Tag 5'!B221, Apr!$H$4:$H$4000)</f>
        <v>0</v>
      </c>
      <c r="G221" s="8">
        <f>SUMIF(May!$O$4:$O$4000, 'Tag 5'!B221, May!$H$4:$H$4000)</f>
        <v>0</v>
      </c>
      <c r="H221" s="8">
        <f>SUMIF(Jun!$O$4:$O$4000, 'Tag 5'!B221, Jun!$H$4:$H$4000)</f>
        <v>0</v>
      </c>
      <c r="I221" s="8">
        <f>SUMIF(Jul!$O$4:$O$4000, 'Tag 5'!B221, Jul!$H$4:$H$4000)</f>
        <v>0</v>
      </c>
      <c r="J221" s="8">
        <f>SUMIF(Aug!$O$4:$O$4000, 'Tag 5'!B221, Aug!$H$4:$H$4000)</f>
        <v>0</v>
      </c>
      <c r="K221" s="8">
        <f>SUMIF(Sep!$O$4:$O$4000, 'Tag 5'!B221, Sep!$H$4:$H$4000)</f>
        <v>0</v>
      </c>
      <c r="L221" s="8">
        <f>SUMIF(Oct!$O$4:$O$4000, 'Tag 5'!B221, Oct!$H$4:$H$4000)</f>
        <v>0</v>
      </c>
      <c r="M221" s="8">
        <f>SUMIF(Nov!$O$4:$O$4000, 'Tag 5'!B221, Nov!$H$4:$H$4000)</f>
        <v>0</v>
      </c>
      <c r="N221" s="8">
        <f>SUMIF(Dec!$O$4:$O$4000, 'Tag 5'!B221, Dec!$H$4:$H$4000)</f>
        <v>0</v>
      </c>
      <c r="O221" s="1">
        <f t="shared" si="3"/>
        <v>0</v>
      </c>
    </row>
    <row r="222" spans="2:15" x14ac:dyDescent="0.2">
      <c r="B222" s="21">
        <f>Tags!N222</f>
        <v>0</v>
      </c>
      <c r="C222" s="8">
        <f>SUMIF(Jan!$O$4:$O$4000, 'Tag 5'!B222, Jan!$H$4:$H$4000)</f>
        <v>0</v>
      </c>
      <c r="D222" s="8">
        <f>SUMIF(Feb!$O$4:$O$4000, 'Tag 5'!B222, Feb!$H$4:$H$4000)</f>
        <v>0</v>
      </c>
      <c r="E222" s="8">
        <f>SUMIF(Mar!$O$4:$O$4000, 'Tag 5'!B222, Mar!$H$4:$H$4000)</f>
        <v>0</v>
      </c>
      <c r="F222" s="8">
        <f>SUMIF(Apr!$O$4:$O$4000, 'Tag 5'!B222, Apr!$H$4:$H$4000)</f>
        <v>0</v>
      </c>
      <c r="G222" s="8">
        <f>SUMIF(May!$O$4:$O$4000, 'Tag 5'!B222, May!$H$4:$H$4000)</f>
        <v>0</v>
      </c>
      <c r="H222" s="8">
        <f>SUMIF(Jun!$O$4:$O$4000, 'Tag 5'!B222, Jun!$H$4:$H$4000)</f>
        <v>0</v>
      </c>
      <c r="I222" s="8">
        <f>SUMIF(Jul!$O$4:$O$4000, 'Tag 5'!B222, Jul!$H$4:$H$4000)</f>
        <v>0</v>
      </c>
      <c r="J222" s="8">
        <f>SUMIF(Aug!$O$4:$O$4000, 'Tag 5'!B222, Aug!$H$4:$H$4000)</f>
        <v>0</v>
      </c>
      <c r="K222" s="8">
        <f>SUMIF(Sep!$O$4:$O$4000, 'Tag 5'!B222, Sep!$H$4:$H$4000)</f>
        <v>0</v>
      </c>
      <c r="L222" s="8">
        <f>SUMIF(Oct!$O$4:$O$4000, 'Tag 5'!B222, Oct!$H$4:$H$4000)</f>
        <v>0</v>
      </c>
      <c r="M222" s="8">
        <f>SUMIF(Nov!$O$4:$O$4000, 'Tag 5'!B222, Nov!$H$4:$H$4000)</f>
        <v>0</v>
      </c>
      <c r="N222" s="8">
        <f>SUMIF(Dec!$O$4:$O$4000, 'Tag 5'!B222, Dec!$H$4:$H$4000)</f>
        <v>0</v>
      </c>
      <c r="O222" s="1">
        <f t="shared" si="3"/>
        <v>0</v>
      </c>
    </row>
    <row r="223" spans="2:15" x14ac:dyDescent="0.2">
      <c r="B223" s="21">
        <f>Tags!N223</f>
        <v>0</v>
      </c>
      <c r="C223" s="8">
        <f>SUMIF(Jan!$O$4:$O$4000, 'Tag 5'!B223, Jan!$H$4:$H$4000)</f>
        <v>0</v>
      </c>
      <c r="D223" s="8">
        <f>SUMIF(Feb!$O$4:$O$4000, 'Tag 5'!B223, Feb!$H$4:$H$4000)</f>
        <v>0</v>
      </c>
      <c r="E223" s="8">
        <f>SUMIF(Mar!$O$4:$O$4000, 'Tag 5'!B223, Mar!$H$4:$H$4000)</f>
        <v>0</v>
      </c>
      <c r="F223" s="8">
        <f>SUMIF(Apr!$O$4:$O$4000, 'Tag 5'!B223, Apr!$H$4:$H$4000)</f>
        <v>0</v>
      </c>
      <c r="G223" s="8">
        <f>SUMIF(May!$O$4:$O$4000, 'Tag 5'!B223, May!$H$4:$H$4000)</f>
        <v>0</v>
      </c>
      <c r="H223" s="8">
        <f>SUMIF(Jun!$O$4:$O$4000, 'Tag 5'!B223, Jun!$H$4:$H$4000)</f>
        <v>0</v>
      </c>
      <c r="I223" s="8">
        <f>SUMIF(Jul!$O$4:$O$4000, 'Tag 5'!B223, Jul!$H$4:$H$4000)</f>
        <v>0</v>
      </c>
      <c r="J223" s="8">
        <f>SUMIF(Aug!$O$4:$O$4000, 'Tag 5'!B223, Aug!$H$4:$H$4000)</f>
        <v>0</v>
      </c>
      <c r="K223" s="8">
        <f>SUMIF(Sep!$O$4:$O$4000, 'Tag 5'!B223, Sep!$H$4:$H$4000)</f>
        <v>0</v>
      </c>
      <c r="L223" s="8">
        <f>SUMIF(Oct!$O$4:$O$4000, 'Tag 5'!B223, Oct!$H$4:$H$4000)</f>
        <v>0</v>
      </c>
      <c r="M223" s="8">
        <f>SUMIF(Nov!$O$4:$O$4000, 'Tag 5'!B223, Nov!$H$4:$H$4000)</f>
        <v>0</v>
      </c>
      <c r="N223" s="8">
        <f>SUMIF(Dec!$O$4:$O$4000, 'Tag 5'!B223, Dec!$H$4:$H$4000)</f>
        <v>0</v>
      </c>
      <c r="O223" s="1">
        <f t="shared" si="3"/>
        <v>0</v>
      </c>
    </row>
    <row r="224" spans="2:15" x14ac:dyDescent="0.2">
      <c r="B224" s="21">
        <f>Tags!N224</f>
        <v>0</v>
      </c>
      <c r="C224" s="8">
        <f>SUMIF(Jan!$O$4:$O$4000, 'Tag 5'!B224, Jan!$H$4:$H$4000)</f>
        <v>0</v>
      </c>
      <c r="D224" s="8">
        <f>SUMIF(Feb!$O$4:$O$4000, 'Tag 5'!B224, Feb!$H$4:$H$4000)</f>
        <v>0</v>
      </c>
      <c r="E224" s="8">
        <f>SUMIF(Mar!$O$4:$O$4000, 'Tag 5'!B224, Mar!$H$4:$H$4000)</f>
        <v>0</v>
      </c>
      <c r="F224" s="8">
        <f>SUMIF(Apr!$O$4:$O$4000, 'Tag 5'!B224, Apr!$H$4:$H$4000)</f>
        <v>0</v>
      </c>
      <c r="G224" s="8">
        <f>SUMIF(May!$O$4:$O$4000, 'Tag 5'!B224, May!$H$4:$H$4000)</f>
        <v>0</v>
      </c>
      <c r="H224" s="8">
        <f>SUMIF(Jun!$O$4:$O$4000, 'Tag 5'!B224, Jun!$H$4:$H$4000)</f>
        <v>0</v>
      </c>
      <c r="I224" s="8">
        <f>SUMIF(Jul!$O$4:$O$4000, 'Tag 5'!B224, Jul!$H$4:$H$4000)</f>
        <v>0</v>
      </c>
      <c r="J224" s="8">
        <f>SUMIF(Aug!$O$4:$O$4000, 'Tag 5'!B224, Aug!$H$4:$H$4000)</f>
        <v>0</v>
      </c>
      <c r="K224" s="8">
        <f>SUMIF(Sep!$O$4:$O$4000, 'Tag 5'!B224, Sep!$H$4:$H$4000)</f>
        <v>0</v>
      </c>
      <c r="L224" s="8">
        <f>SUMIF(Oct!$O$4:$O$4000, 'Tag 5'!B224, Oct!$H$4:$H$4000)</f>
        <v>0</v>
      </c>
      <c r="M224" s="8">
        <f>SUMIF(Nov!$O$4:$O$4000, 'Tag 5'!B224, Nov!$H$4:$H$4000)</f>
        <v>0</v>
      </c>
      <c r="N224" s="8">
        <f>SUMIF(Dec!$O$4:$O$4000, 'Tag 5'!B224, Dec!$H$4:$H$4000)</f>
        <v>0</v>
      </c>
      <c r="O224" s="1">
        <f t="shared" si="3"/>
        <v>0</v>
      </c>
    </row>
    <row r="225" spans="2:15" x14ac:dyDescent="0.2">
      <c r="B225" s="21">
        <f>Tags!N225</f>
        <v>0</v>
      </c>
      <c r="C225" s="8">
        <f>SUMIF(Jan!$O$4:$O$4000, 'Tag 5'!B225, Jan!$H$4:$H$4000)</f>
        <v>0</v>
      </c>
      <c r="D225" s="8">
        <f>SUMIF(Feb!$O$4:$O$4000, 'Tag 5'!B225, Feb!$H$4:$H$4000)</f>
        <v>0</v>
      </c>
      <c r="E225" s="8">
        <f>SUMIF(Mar!$O$4:$O$4000, 'Tag 5'!B225, Mar!$H$4:$H$4000)</f>
        <v>0</v>
      </c>
      <c r="F225" s="8">
        <f>SUMIF(Apr!$O$4:$O$4000, 'Tag 5'!B225, Apr!$H$4:$H$4000)</f>
        <v>0</v>
      </c>
      <c r="G225" s="8">
        <f>SUMIF(May!$O$4:$O$4000, 'Tag 5'!B225, May!$H$4:$H$4000)</f>
        <v>0</v>
      </c>
      <c r="H225" s="8">
        <f>SUMIF(Jun!$O$4:$O$4000, 'Tag 5'!B225, Jun!$H$4:$H$4000)</f>
        <v>0</v>
      </c>
      <c r="I225" s="8">
        <f>SUMIF(Jul!$O$4:$O$4000, 'Tag 5'!B225, Jul!$H$4:$H$4000)</f>
        <v>0</v>
      </c>
      <c r="J225" s="8">
        <f>SUMIF(Aug!$O$4:$O$4000, 'Tag 5'!B225, Aug!$H$4:$H$4000)</f>
        <v>0</v>
      </c>
      <c r="K225" s="8">
        <f>SUMIF(Sep!$O$4:$O$4000, 'Tag 5'!B225, Sep!$H$4:$H$4000)</f>
        <v>0</v>
      </c>
      <c r="L225" s="8">
        <f>SUMIF(Oct!$O$4:$O$4000, 'Tag 5'!B225, Oct!$H$4:$H$4000)</f>
        <v>0</v>
      </c>
      <c r="M225" s="8">
        <f>SUMIF(Nov!$O$4:$O$4000, 'Tag 5'!B225, Nov!$H$4:$H$4000)</f>
        <v>0</v>
      </c>
      <c r="N225" s="8">
        <f>SUMIF(Dec!$O$4:$O$4000, 'Tag 5'!B225, Dec!$H$4:$H$4000)</f>
        <v>0</v>
      </c>
      <c r="O225" s="1">
        <f t="shared" si="3"/>
        <v>0</v>
      </c>
    </row>
    <row r="226" spans="2:15" x14ac:dyDescent="0.2">
      <c r="B226" s="21">
        <f>Tags!N226</f>
        <v>0</v>
      </c>
      <c r="C226" s="8">
        <f>SUMIF(Jan!$O$4:$O$4000, 'Tag 5'!B226, Jan!$H$4:$H$4000)</f>
        <v>0</v>
      </c>
      <c r="D226" s="8">
        <f>SUMIF(Feb!$O$4:$O$4000, 'Tag 5'!B226, Feb!$H$4:$H$4000)</f>
        <v>0</v>
      </c>
      <c r="E226" s="8">
        <f>SUMIF(Mar!$O$4:$O$4000, 'Tag 5'!B226, Mar!$H$4:$H$4000)</f>
        <v>0</v>
      </c>
      <c r="F226" s="8">
        <f>SUMIF(Apr!$O$4:$O$4000, 'Tag 5'!B226, Apr!$H$4:$H$4000)</f>
        <v>0</v>
      </c>
      <c r="G226" s="8">
        <f>SUMIF(May!$O$4:$O$4000, 'Tag 5'!B226, May!$H$4:$H$4000)</f>
        <v>0</v>
      </c>
      <c r="H226" s="8">
        <f>SUMIF(Jun!$O$4:$O$4000, 'Tag 5'!B226, Jun!$H$4:$H$4000)</f>
        <v>0</v>
      </c>
      <c r="I226" s="8">
        <f>SUMIF(Jul!$O$4:$O$4000, 'Tag 5'!B226, Jul!$H$4:$H$4000)</f>
        <v>0</v>
      </c>
      <c r="J226" s="8">
        <f>SUMIF(Aug!$O$4:$O$4000, 'Tag 5'!B226, Aug!$H$4:$H$4000)</f>
        <v>0</v>
      </c>
      <c r="K226" s="8">
        <f>SUMIF(Sep!$O$4:$O$4000, 'Tag 5'!B226, Sep!$H$4:$H$4000)</f>
        <v>0</v>
      </c>
      <c r="L226" s="8">
        <f>SUMIF(Oct!$O$4:$O$4000, 'Tag 5'!B226, Oct!$H$4:$H$4000)</f>
        <v>0</v>
      </c>
      <c r="M226" s="8">
        <f>SUMIF(Nov!$O$4:$O$4000, 'Tag 5'!B226, Nov!$H$4:$H$4000)</f>
        <v>0</v>
      </c>
      <c r="N226" s="8">
        <f>SUMIF(Dec!$O$4:$O$4000, 'Tag 5'!B226, Dec!$H$4:$H$4000)</f>
        <v>0</v>
      </c>
      <c r="O226" s="1">
        <f t="shared" si="3"/>
        <v>0</v>
      </c>
    </row>
    <row r="227" spans="2:15" x14ac:dyDescent="0.2">
      <c r="B227" s="21">
        <f>Tags!N227</f>
        <v>0</v>
      </c>
      <c r="C227" s="8">
        <f>SUMIF(Jan!$O$4:$O$4000, 'Tag 5'!B227, Jan!$H$4:$H$4000)</f>
        <v>0</v>
      </c>
      <c r="D227" s="8">
        <f>SUMIF(Feb!$O$4:$O$4000, 'Tag 5'!B227, Feb!$H$4:$H$4000)</f>
        <v>0</v>
      </c>
      <c r="E227" s="8">
        <f>SUMIF(Mar!$O$4:$O$4000, 'Tag 5'!B227, Mar!$H$4:$H$4000)</f>
        <v>0</v>
      </c>
      <c r="F227" s="8">
        <f>SUMIF(Apr!$O$4:$O$4000, 'Tag 5'!B227, Apr!$H$4:$H$4000)</f>
        <v>0</v>
      </c>
      <c r="G227" s="8">
        <f>SUMIF(May!$O$4:$O$4000, 'Tag 5'!B227, May!$H$4:$H$4000)</f>
        <v>0</v>
      </c>
      <c r="H227" s="8">
        <f>SUMIF(Jun!$O$4:$O$4000, 'Tag 5'!B227, Jun!$H$4:$H$4000)</f>
        <v>0</v>
      </c>
      <c r="I227" s="8">
        <f>SUMIF(Jul!$O$4:$O$4000, 'Tag 5'!B227, Jul!$H$4:$H$4000)</f>
        <v>0</v>
      </c>
      <c r="J227" s="8">
        <f>SUMIF(Aug!$O$4:$O$4000, 'Tag 5'!B227, Aug!$H$4:$H$4000)</f>
        <v>0</v>
      </c>
      <c r="K227" s="8">
        <f>SUMIF(Sep!$O$4:$O$4000, 'Tag 5'!B227, Sep!$H$4:$H$4000)</f>
        <v>0</v>
      </c>
      <c r="L227" s="8">
        <f>SUMIF(Oct!$O$4:$O$4000, 'Tag 5'!B227, Oct!$H$4:$H$4000)</f>
        <v>0</v>
      </c>
      <c r="M227" s="8">
        <f>SUMIF(Nov!$O$4:$O$4000, 'Tag 5'!B227, Nov!$H$4:$H$4000)</f>
        <v>0</v>
      </c>
      <c r="N227" s="8">
        <f>SUMIF(Dec!$O$4:$O$4000, 'Tag 5'!B227, Dec!$H$4:$H$4000)</f>
        <v>0</v>
      </c>
      <c r="O227" s="1">
        <f t="shared" si="3"/>
        <v>0</v>
      </c>
    </row>
    <row r="228" spans="2:15" x14ac:dyDescent="0.2">
      <c r="B228" s="21">
        <f>Tags!N228</f>
        <v>0</v>
      </c>
      <c r="C228" s="8">
        <f>SUMIF(Jan!$O$4:$O$4000, 'Tag 5'!B228, Jan!$H$4:$H$4000)</f>
        <v>0</v>
      </c>
      <c r="D228" s="8">
        <f>SUMIF(Feb!$O$4:$O$4000, 'Tag 5'!B228, Feb!$H$4:$H$4000)</f>
        <v>0</v>
      </c>
      <c r="E228" s="8">
        <f>SUMIF(Mar!$O$4:$O$4000, 'Tag 5'!B228, Mar!$H$4:$H$4000)</f>
        <v>0</v>
      </c>
      <c r="F228" s="8">
        <f>SUMIF(Apr!$O$4:$O$4000, 'Tag 5'!B228, Apr!$H$4:$H$4000)</f>
        <v>0</v>
      </c>
      <c r="G228" s="8">
        <f>SUMIF(May!$O$4:$O$4000, 'Tag 5'!B228, May!$H$4:$H$4000)</f>
        <v>0</v>
      </c>
      <c r="H228" s="8">
        <f>SUMIF(Jun!$O$4:$O$4000, 'Tag 5'!B228, Jun!$H$4:$H$4000)</f>
        <v>0</v>
      </c>
      <c r="I228" s="8">
        <f>SUMIF(Jul!$O$4:$O$4000, 'Tag 5'!B228, Jul!$H$4:$H$4000)</f>
        <v>0</v>
      </c>
      <c r="J228" s="8">
        <f>SUMIF(Aug!$O$4:$O$4000, 'Tag 5'!B228, Aug!$H$4:$H$4000)</f>
        <v>0</v>
      </c>
      <c r="K228" s="8">
        <f>SUMIF(Sep!$O$4:$O$4000, 'Tag 5'!B228, Sep!$H$4:$H$4000)</f>
        <v>0</v>
      </c>
      <c r="L228" s="8">
        <f>SUMIF(Oct!$O$4:$O$4000, 'Tag 5'!B228, Oct!$H$4:$H$4000)</f>
        <v>0</v>
      </c>
      <c r="M228" s="8">
        <f>SUMIF(Nov!$O$4:$O$4000, 'Tag 5'!B228, Nov!$H$4:$H$4000)</f>
        <v>0</v>
      </c>
      <c r="N228" s="8">
        <f>SUMIF(Dec!$O$4:$O$4000, 'Tag 5'!B228, Dec!$H$4:$H$4000)</f>
        <v>0</v>
      </c>
      <c r="O228" s="1">
        <f t="shared" si="3"/>
        <v>0</v>
      </c>
    </row>
    <row r="229" spans="2:15" x14ac:dyDescent="0.2">
      <c r="B229" s="21">
        <f>Tags!N229</f>
        <v>0</v>
      </c>
      <c r="C229" s="8">
        <f>SUMIF(Jan!$O$4:$O$4000, 'Tag 5'!B229, Jan!$H$4:$H$4000)</f>
        <v>0</v>
      </c>
      <c r="D229" s="8">
        <f>SUMIF(Feb!$O$4:$O$4000, 'Tag 5'!B229, Feb!$H$4:$H$4000)</f>
        <v>0</v>
      </c>
      <c r="E229" s="8">
        <f>SUMIF(Mar!$O$4:$O$4000, 'Tag 5'!B229, Mar!$H$4:$H$4000)</f>
        <v>0</v>
      </c>
      <c r="F229" s="8">
        <f>SUMIF(Apr!$O$4:$O$4000, 'Tag 5'!B229, Apr!$H$4:$H$4000)</f>
        <v>0</v>
      </c>
      <c r="G229" s="8">
        <f>SUMIF(May!$O$4:$O$4000, 'Tag 5'!B229, May!$H$4:$H$4000)</f>
        <v>0</v>
      </c>
      <c r="H229" s="8">
        <f>SUMIF(Jun!$O$4:$O$4000, 'Tag 5'!B229, Jun!$H$4:$H$4000)</f>
        <v>0</v>
      </c>
      <c r="I229" s="8">
        <f>SUMIF(Jul!$O$4:$O$4000, 'Tag 5'!B229, Jul!$H$4:$H$4000)</f>
        <v>0</v>
      </c>
      <c r="J229" s="8">
        <f>SUMIF(Aug!$O$4:$O$4000, 'Tag 5'!B229, Aug!$H$4:$H$4000)</f>
        <v>0</v>
      </c>
      <c r="K229" s="8">
        <f>SUMIF(Sep!$O$4:$O$4000, 'Tag 5'!B229, Sep!$H$4:$H$4000)</f>
        <v>0</v>
      </c>
      <c r="L229" s="8">
        <f>SUMIF(Oct!$O$4:$O$4000, 'Tag 5'!B229, Oct!$H$4:$H$4000)</f>
        <v>0</v>
      </c>
      <c r="M229" s="8">
        <f>SUMIF(Nov!$O$4:$O$4000, 'Tag 5'!B229, Nov!$H$4:$H$4000)</f>
        <v>0</v>
      </c>
      <c r="N229" s="8">
        <f>SUMIF(Dec!$O$4:$O$4000, 'Tag 5'!B229, Dec!$H$4:$H$4000)</f>
        <v>0</v>
      </c>
      <c r="O229" s="1">
        <f t="shared" si="3"/>
        <v>0</v>
      </c>
    </row>
    <row r="230" spans="2:15" x14ac:dyDescent="0.2">
      <c r="B230" s="21">
        <f>Tags!N230</f>
        <v>0</v>
      </c>
      <c r="C230" s="8">
        <f>SUMIF(Jan!$O$4:$O$4000, 'Tag 5'!B230, Jan!$H$4:$H$4000)</f>
        <v>0</v>
      </c>
      <c r="D230" s="8">
        <f>SUMIF(Feb!$O$4:$O$4000, 'Tag 5'!B230, Feb!$H$4:$H$4000)</f>
        <v>0</v>
      </c>
      <c r="E230" s="8">
        <f>SUMIF(Mar!$O$4:$O$4000, 'Tag 5'!B230, Mar!$H$4:$H$4000)</f>
        <v>0</v>
      </c>
      <c r="F230" s="8">
        <f>SUMIF(Apr!$O$4:$O$4000, 'Tag 5'!B230, Apr!$H$4:$H$4000)</f>
        <v>0</v>
      </c>
      <c r="G230" s="8">
        <f>SUMIF(May!$O$4:$O$4000, 'Tag 5'!B230, May!$H$4:$H$4000)</f>
        <v>0</v>
      </c>
      <c r="H230" s="8">
        <f>SUMIF(Jun!$O$4:$O$4000, 'Tag 5'!B230, Jun!$H$4:$H$4000)</f>
        <v>0</v>
      </c>
      <c r="I230" s="8">
        <f>SUMIF(Jul!$O$4:$O$4000, 'Tag 5'!B230, Jul!$H$4:$H$4000)</f>
        <v>0</v>
      </c>
      <c r="J230" s="8">
        <f>SUMIF(Aug!$O$4:$O$4000, 'Tag 5'!B230, Aug!$H$4:$H$4000)</f>
        <v>0</v>
      </c>
      <c r="K230" s="8">
        <f>SUMIF(Sep!$O$4:$O$4000, 'Tag 5'!B230, Sep!$H$4:$H$4000)</f>
        <v>0</v>
      </c>
      <c r="L230" s="8">
        <f>SUMIF(Oct!$O$4:$O$4000, 'Tag 5'!B230, Oct!$H$4:$H$4000)</f>
        <v>0</v>
      </c>
      <c r="M230" s="8">
        <f>SUMIF(Nov!$O$4:$O$4000, 'Tag 5'!B230, Nov!$H$4:$H$4000)</f>
        <v>0</v>
      </c>
      <c r="N230" s="8">
        <f>SUMIF(Dec!$O$4:$O$4000, 'Tag 5'!B230, Dec!$H$4:$H$4000)</f>
        <v>0</v>
      </c>
      <c r="O230" s="1">
        <f t="shared" si="3"/>
        <v>0</v>
      </c>
    </row>
    <row r="231" spans="2:15" x14ac:dyDescent="0.2">
      <c r="B231" s="21">
        <f>Tags!N231</f>
        <v>0</v>
      </c>
      <c r="C231" s="8">
        <f>SUMIF(Jan!$O$4:$O$4000, 'Tag 5'!B231, Jan!$H$4:$H$4000)</f>
        <v>0</v>
      </c>
      <c r="D231" s="8">
        <f>SUMIF(Feb!$O$4:$O$4000, 'Tag 5'!B231, Feb!$H$4:$H$4000)</f>
        <v>0</v>
      </c>
      <c r="E231" s="8">
        <f>SUMIF(Mar!$O$4:$O$4000, 'Tag 5'!B231, Mar!$H$4:$H$4000)</f>
        <v>0</v>
      </c>
      <c r="F231" s="8">
        <f>SUMIF(Apr!$O$4:$O$4000, 'Tag 5'!B231, Apr!$H$4:$H$4000)</f>
        <v>0</v>
      </c>
      <c r="G231" s="8">
        <f>SUMIF(May!$O$4:$O$4000, 'Tag 5'!B231, May!$H$4:$H$4000)</f>
        <v>0</v>
      </c>
      <c r="H231" s="8">
        <f>SUMIF(Jun!$O$4:$O$4000, 'Tag 5'!B231, Jun!$H$4:$H$4000)</f>
        <v>0</v>
      </c>
      <c r="I231" s="8">
        <f>SUMIF(Jul!$O$4:$O$4000, 'Tag 5'!B231, Jul!$H$4:$H$4000)</f>
        <v>0</v>
      </c>
      <c r="J231" s="8">
        <f>SUMIF(Aug!$O$4:$O$4000, 'Tag 5'!B231, Aug!$H$4:$H$4000)</f>
        <v>0</v>
      </c>
      <c r="K231" s="8">
        <f>SUMIF(Sep!$O$4:$O$4000, 'Tag 5'!B231, Sep!$H$4:$H$4000)</f>
        <v>0</v>
      </c>
      <c r="L231" s="8">
        <f>SUMIF(Oct!$O$4:$O$4000, 'Tag 5'!B231, Oct!$H$4:$H$4000)</f>
        <v>0</v>
      </c>
      <c r="M231" s="8">
        <f>SUMIF(Nov!$O$4:$O$4000, 'Tag 5'!B231, Nov!$H$4:$H$4000)</f>
        <v>0</v>
      </c>
      <c r="N231" s="8">
        <f>SUMIF(Dec!$O$4:$O$4000, 'Tag 5'!B231, Dec!$H$4:$H$4000)</f>
        <v>0</v>
      </c>
      <c r="O231" s="1">
        <f t="shared" si="3"/>
        <v>0</v>
      </c>
    </row>
    <row r="232" spans="2:15" x14ac:dyDescent="0.2">
      <c r="B232" s="21">
        <f>Tags!N232</f>
        <v>0</v>
      </c>
      <c r="C232" s="8">
        <f>SUMIF(Jan!$O$4:$O$4000, 'Tag 5'!B232, Jan!$H$4:$H$4000)</f>
        <v>0</v>
      </c>
      <c r="D232" s="8">
        <f>SUMIF(Feb!$O$4:$O$4000, 'Tag 5'!B232, Feb!$H$4:$H$4000)</f>
        <v>0</v>
      </c>
      <c r="E232" s="8">
        <f>SUMIF(Mar!$O$4:$O$4000, 'Tag 5'!B232, Mar!$H$4:$H$4000)</f>
        <v>0</v>
      </c>
      <c r="F232" s="8">
        <f>SUMIF(Apr!$O$4:$O$4000, 'Tag 5'!B232, Apr!$H$4:$H$4000)</f>
        <v>0</v>
      </c>
      <c r="G232" s="8">
        <f>SUMIF(May!$O$4:$O$4000, 'Tag 5'!B232, May!$H$4:$H$4000)</f>
        <v>0</v>
      </c>
      <c r="H232" s="8">
        <f>SUMIF(Jun!$O$4:$O$4000, 'Tag 5'!B232, Jun!$H$4:$H$4000)</f>
        <v>0</v>
      </c>
      <c r="I232" s="8">
        <f>SUMIF(Jul!$O$4:$O$4000, 'Tag 5'!B232, Jul!$H$4:$H$4000)</f>
        <v>0</v>
      </c>
      <c r="J232" s="8">
        <f>SUMIF(Aug!$O$4:$O$4000, 'Tag 5'!B232, Aug!$H$4:$H$4000)</f>
        <v>0</v>
      </c>
      <c r="K232" s="8">
        <f>SUMIF(Sep!$O$4:$O$4000, 'Tag 5'!B232, Sep!$H$4:$H$4000)</f>
        <v>0</v>
      </c>
      <c r="L232" s="8">
        <f>SUMIF(Oct!$O$4:$O$4000, 'Tag 5'!B232, Oct!$H$4:$H$4000)</f>
        <v>0</v>
      </c>
      <c r="M232" s="8">
        <f>SUMIF(Nov!$O$4:$O$4000, 'Tag 5'!B232, Nov!$H$4:$H$4000)</f>
        <v>0</v>
      </c>
      <c r="N232" s="8">
        <f>SUMIF(Dec!$O$4:$O$4000, 'Tag 5'!B232, Dec!$H$4:$H$4000)</f>
        <v>0</v>
      </c>
      <c r="O232" s="1">
        <f t="shared" si="3"/>
        <v>0</v>
      </c>
    </row>
    <row r="233" spans="2:15" x14ac:dyDescent="0.2">
      <c r="B233" s="21">
        <f>Tags!N233</f>
        <v>0</v>
      </c>
      <c r="C233" s="8">
        <f>SUMIF(Jan!$O$4:$O$4000, 'Tag 5'!B233, Jan!$H$4:$H$4000)</f>
        <v>0</v>
      </c>
      <c r="D233" s="8">
        <f>SUMIF(Feb!$O$4:$O$4000, 'Tag 5'!B233, Feb!$H$4:$H$4000)</f>
        <v>0</v>
      </c>
      <c r="E233" s="8">
        <f>SUMIF(Mar!$O$4:$O$4000, 'Tag 5'!B233, Mar!$H$4:$H$4000)</f>
        <v>0</v>
      </c>
      <c r="F233" s="8">
        <f>SUMIF(Apr!$O$4:$O$4000, 'Tag 5'!B233, Apr!$H$4:$H$4000)</f>
        <v>0</v>
      </c>
      <c r="G233" s="8">
        <f>SUMIF(May!$O$4:$O$4000, 'Tag 5'!B233, May!$H$4:$H$4000)</f>
        <v>0</v>
      </c>
      <c r="H233" s="8">
        <f>SUMIF(Jun!$O$4:$O$4000, 'Tag 5'!B233, Jun!$H$4:$H$4000)</f>
        <v>0</v>
      </c>
      <c r="I233" s="8">
        <f>SUMIF(Jul!$O$4:$O$4000, 'Tag 5'!B233, Jul!$H$4:$H$4000)</f>
        <v>0</v>
      </c>
      <c r="J233" s="8">
        <f>SUMIF(Aug!$O$4:$O$4000, 'Tag 5'!B233, Aug!$H$4:$H$4000)</f>
        <v>0</v>
      </c>
      <c r="K233" s="8">
        <f>SUMIF(Sep!$O$4:$O$4000, 'Tag 5'!B233, Sep!$H$4:$H$4000)</f>
        <v>0</v>
      </c>
      <c r="L233" s="8">
        <f>SUMIF(Oct!$O$4:$O$4000, 'Tag 5'!B233, Oct!$H$4:$H$4000)</f>
        <v>0</v>
      </c>
      <c r="M233" s="8">
        <f>SUMIF(Nov!$O$4:$O$4000, 'Tag 5'!B233, Nov!$H$4:$H$4000)</f>
        <v>0</v>
      </c>
      <c r="N233" s="8">
        <f>SUMIF(Dec!$O$4:$O$4000, 'Tag 5'!B233, Dec!$H$4:$H$4000)</f>
        <v>0</v>
      </c>
      <c r="O233" s="1">
        <f t="shared" si="3"/>
        <v>0</v>
      </c>
    </row>
    <row r="234" spans="2:15" x14ac:dyDescent="0.2">
      <c r="B234" s="21">
        <f>Tags!N234</f>
        <v>0</v>
      </c>
      <c r="C234" s="8">
        <f>SUMIF(Jan!$O$4:$O$4000, 'Tag 5'!B234, Jan!$H$4:$H$4000)</f>
        <v>0</v>
      </c>
      <c r="D234" s="8">
        <f>SUMIF(Feb!$O$4:$O$4000, 'Tag 5'!B234, Feb!$H$4:$H$4000)</f>
        <v>0</v>
      </c>
      <c r="E234" s="8">
        <f>SUMIF(Mar!$O$4:$O$4000, 'Tag 5'!B234, Mar!$H$4:$H$4000)</f>
        <v>0</v>
      </c>
      <c r="F234" s="8">
        <f>SUMIF(Apr!$O$4:$O$4000, 'Tag 5'!B234, Apr!$H$4:$H$4000)</f>
        <v>0</v>
      </c>
      <c r="G234" s="8">
        <f>SUMIF(May!$O$4:$O$4000, 'Tag 5'!B234, May!$H$4:$H$4000)</f>
        <v>0</v>
      </c>
      <c r="H234" s="8">
        <f>SUMIF(Jun!$O$4:$O$4000, 'Tag 5'!B234, Jun!$H$4:$H$4000)</f>
        <v>0</v>
      </c>
      <c r="I234" s="8">
        <f>SUMIF(Jul!$O$4:$O$4000, 'Tag 5'!B234, Jul!$H$4:$H$4000)</f>
        <v>0</v>
      </c>
      <c r="J234" s="8">
        <f>SUMIF(Aug!$O$4:$O$4000, 'Tag 5'!B234, Aug!$H$4:$H$4000)</f>
        <v>0</v>
      </c>
      <c r="K234" s="8">
        <f>SUMIF(Sep!$O$4:$O$4000, 'Tag 5'!B234, Sep!$H$4:$H$4000)</f>
        <v>0</v>
      </c>
      <c r="L234" s="8">
        <f>SUMIF(Oct!$O$4:$O$4000, 'Tag 5'!B234, Oct!$H$4:$H$4000)</f>
        <v>0</v>
      </c>
      <c r="M234" s="8">
        <f>SUMIF(Nov!$O$4:$O$4000, 'Tag 5'!B234, Nov!$H$4:$H$4000)</f>
        <v>0</v>
      </c>
      <c r="N234" s="8">
        <f>SUMIF(Dec!$O$4:$O$4000, 'Tag 5'!B234, Dec!$H$4:$H$4000)</f>
        <v>0</v>
      </c>
      <c r="O234" s="1">
        <f t="shared" si="3"/>
        <v>0</v>
      </c>
    </row>
    <row r="235" spans="2:15" x14ac:dyDescent="0.2">
      <c r="B235" s="21">
        <f>Tags!N235</f>
        <v>0</v>
      </c>
      <c r="C235" s="8">
        <f>SUMIF(Jan!$O$4:$O$4000, 'Tag 5'!B235, Jan!$H$4:$H$4000)</f>
        <v>0</v>
      </c>
      <c r="D235" s="8">
        <f>SUMIF(Feb!$O$4:$O$4000, 'Tag 5'!B235, Feb!$H$4:$H$4000)</f>
        <v>0</v>
      </c>
      <c r="E235" s="8">
        <f>SUMIF(Mar!$O$4:$O$4000, 'Tag 5'!B235, Mar!$H$4:$H$4000)</f>
        <v>0</v>
      </c>
      <c r="F235" s="8">
        <f>SUMIF(Apr!$O$4:$O$4000, 'Tag 5'!B235, Apr!$H$4:$H$4000)</f>
        <v>0</v>
      </c>
      <c r="G235" s="8">
        <f>SUMIF(May!$O$4:$O$4000, 'Tag 5'!B235, May!$H$4:$H$4000)</f>
        <v>0</v>
      </c>
      <c r="H235" s="8">
        <f>SUMIF(Jun!$O$4:$O$4000, 'Tag 5'!B235, Jun!$H$4:$H$4000)</f>
        <v>0</v>
      </c>
      <c r="I235" s="8">
        <f>SUMIF(Jul!$O$4:$O$4000, 'Tag 5'!B235, Jul!$H$4:$H$4000)</f>
        <v>0</v>
      </c>
      <c r="J235" s="8">
        <f>SUMIF(Aug!$O$4:$O$4000, 'Tag 5'!B235, Aug!$H$4:$H$4000)</f>
        <v>0</v>
      </c>
      <c r="K235" s="8">
        <f>SUMIF(Sep!$O$4:$O$4000, 'Tag 5'!B235, Sep!$H$4:$H$4000)</f>
        <v>0</v>
      </c>
      <c r="L235" s="8">
        <f>SUMIF(Oct!$O$4:$O$4000, 'Tag 5'!B235, Oct!$H$4:$H$4000)</f>
        <v>0</v>
      </c>
      <c r="M235" s="8">
        <f>SUMIF(Nov!$O$4:$O$4000, 'Tag 5'!B235, Nov!$H$4:$H$4000)</f>
        <v>0</v>
      </c>
      <c r="N235" s="8">
        <f>SUMIF(Dec!$O$4:$O$4000, 'Tag 5'!B235, Dec!$H$4:$H$4000)</f>
        <v>0</v>
      </c>
      <c r="O235" s="1">
        <f t="shared" si="3"/>
        <v>0</v>
      </c>
    </row>
    <row r="236" spans="2:15" x14ac:dyDescent="0.2">
      <c r="B236" s="21">
        <f>Tags!N236</f>
        <v>0</v>
      </c>
      <c r="C236" s="8">
        <f>SUMIF(Jan!$O$4:$O$4000, 'Tag 5'!B236, Jan!$H$4:$H$4000)</f>
        <v>0</v>
      </c>
      <c r="D236" s="8">
        <f>SUMIF(Feb!$O$4:$O$4000, 'Tag 5'!B236, Feb!$H$4:$H$4000)</f>
        <v>0</v>
      </c>
      <c r="E236" s="8">
        <f>SUMIF(Mar!$O$4:$O$4000, 'Tag 5'!B236, Mar!$H$4:$H$4000)</f>
        <v>0</v>
      </c>
      <c r="F236" s="8">
        <f>SUMIF(Apr!$O$4:$O$4000, 'Tag 5'!B236, Apr!$H$4:$H$4000)</f>
        <v>0</v>
      </c>
      <c r="G236" s="8">
        <f>SUMIF(May!$O$4:$O$4000, 'Tag 5'!B236, May!$H$4:$H$4000)</f>
        <v>0</v>
      </c>
      <c r="H236" s="8">
        <f>SUMIF(Jun!$O$4:$O$4000, 'Tag 5'!B236, Jun!$H$4:$H$4000)</f>
        <v>0</v>
      </c>
      <c r="I236" s="8">
        <f>SUMIF(Jul!$O$4:$O$4000, 'Tag 5'!B236, Jul!$H$4:$H$4000)</f>
        <v>0</v>
      </c>
      <c r="J236" s="8">
        <f>SUMIF(Aug!$O$4:$O$4000, 'Tag 5'!B236, Aug!$H$4:$H$4000)</f>
        <v>0</v>
      </c>
      <c r="K236" s="8">
        <f>SUMIF(Sep!$O$4:$O$4000, 'Tag 5'!B236, Sep!$H$4:$H$4000)</f>
        <v>0</v>
      </c>
      <c r="L236" s="8">
        <f>SUMIF(Oct!$O$4:$O$4000, 'Tag 5'!B236, Oct!$H$4:$H$4000)</f>
        <v>0</v>
      </c>
      <c r="M236" s="8">
        <f>SUMIF(Nov!$O$4:$O$4000, 'Tag 5'!B236, Nov!$H$4:$H$4000)</f>
        <v>0</v>
      </c>
      <c r="N236" s="8">
        <f>SUMIF(Dec!$O$4:$O$4000, 'Tag 5'!B236, Dec!$H$4:$H$4000)</f>
        <v>0</v>
      </c>
      <c r="O236" s="1">
        <f t="shared" si="3"/>
        <v>0</v>
      </c>
    </row>
    <row r="237" spans="2:15" x14ac:dyDescent="0.2">
      <c r="B237" s="21">
        <f>Tags!N237</f>
        <v>0</v>
      </c>
      <c r="C237" s="8">
        <f>SUMIF(Jan!$O$4:$O$4000, 'Tag 5'!B237, Jan!$H$4:$H$4000)</f>
        <v>0</v>
      </c>
      <c r="D237" s="8">
        <f>SUMIF(Feb!$O$4:$O$4000, 'Tag 5'!B237, Feb!$H$4:$H$4000)</f>
        <v>0</v>
      </c>
      <c r="E237" s="8">
        <f>SUMIF(Mar!$O$4:$O$4000, 'Tag 5'!B237, Mar!$H$4:$H$4000)</f>
        <v>0</v>
      </c>
      <c r="F237" s="8">
        <f>SUMIF(Apr!$O$4:$O$4000, 'Tag 5'!B237, Apr!$H$4:$H$4000)</f>
        <v>0</v>
      </c>
      <c r="G237" s="8">
        <f>SUMIF(May!$O$4:$O$4000, 'Tag 5'!B237, May!$H$4:$H$4000)</f>
        <v>0</v>
      </c>
      <c r="H237" s="8">
        <f>SUMIF(Jun!$O$4:$O$4000, 'Tag 5'!B237, Jun!$H$4:$H$4000)</f>
        <v>0</v>
      </c>
      <c r="I237" s="8">
        <f>SUMIF(Jul!$O$4:$O$4000, 'Tag 5'!B237, Jul!$H$4:$H$4000)</f>
        <v>0</v>
      </c>
      <c r="J237" s="8">
        <f>SUMIF(Aug!$O$4:$O$4000, 'Tag 5'!B237, Aug!$H$4:$H$4000)</f>
        <v>0</v>
      </c>
      <c r="K237" s="8">
        <f>SUMIF(Sep!$O$4:$O$4000, 'Tag 5'!B237, Sep!$H$4:$H$4000)</f>
        <v>0</v>
      </c>
      <c r="L237" s="8">
        <f>SUMIF(Oct!$O$4:$O$4000, 'Tag 5'!B237, Oct!$H$4:$H$4000)</f>
        <v>0</v>
      </c>
      <c r="M237" s="8">
        <f>SUMIF(Nov!$O$4:$O$4000, 'Tag 5'!B237, Nov!$H$4:$H$4000)</f>
        <v>0</v>
      </c>
      <c r="N237" s="8">
        <f>SUMIF(Dec!$O$4:$O$4000, 'Tag 5'!B237, Dec!$H$4:$H$4000)</f>
        <v>0</v>
      </c>
      <c r="O237" s="1">
        <f t="shared" si="3"/>
        <v>0</v>
      </c>
    </row>
    <row r="238" spans="2:15" x14ac:dyDescent="0.2">
      <c r="B238" s="21">
        <f>Tags!N238</f>
        <v>0</v>
      </c>
      <c r="C238" s="8">
        <f>SUMIF(Jan!$O$4:$O$4000, 'Tag 5'!B238, Jan!$H$4:$H$4000)</f>
        <v>0</v>
      </c>
      <c r="D238" s="8">
        <f>SUMIF(Feb!$O$4:$O$4000, 'Tag 5'!B238, Feb!$H$4:$H$4000)</f>
        <v>0</v>
      </c>
      <c r="E238" s="8">
        <f>SUMIF(Mar!$O$4:$O$4000, 'Tag 5'!B238, Mar!$H$4:$H$4000)</f>
        <v>0</v>
      </c>
      <c r="F238" s="8">
        <f>SUMIF(Apr!$O$4:$O$4000, 'Tag 5'!B238, Apr!$H$4:$H$4000)</f>
        <v>0</v>
      </c>
      <c r="G238" s="8">
        <f>SUMIF(May!$O$4:$O$4000, 'Tag 5'!B238, May!$H$4:$H$4000)</f>
        <v>0</v>
      </c>
      <c r="H238" s="8">
        <f>SUMIF(Jun!$O$4:$O$4000, 'Tag 5'!B238, Jun!$H$4:$H$4000)</f>
        <v>0</v>
      </c>
      <c r="I238" s="8">
        <f>SUMIF(Jul!$O$4:$O$4000, 'Tag 5'!B238, Jul!$H$4:$H$4000)</f>
        <v>0</v>
      </c>
      <c r="J238" s="8">
        <f>SUMIF(Aug!$O$4:$O$4000, 'Tag 5'!B238, Aug!$H$4:$H$4000)</f>
        <v>0</v>
      </c>
      <c r="K238" s="8">
        <f>SUMIF(Sep!$O$4:$O$4000, 'Tag 5'!B238, Sep!$H$4:$H$4000)</f>
        <v>0</v>
      </c>
      <c r="L238" s="8">
        <f>SUMIF(Oct!$O$4:$O$4000, 'Tag 5'!B238, Oct!$H$4:$H$4000)</f>
        <v>0</v>
      </c>
      <c r="M238" s="8">
        <f>SUMIF(Nov!$O$4:$O$4000, 'Tag 5'!B238, Nov!$H$4:$H$4000)</f>
        <v>0</v>
      </c>
      <c r="N238" s="8">
        <f>SUMIF(Dec!$O$4:$O$4000, 'Tag 5'!B238, Dec!$H$4:$H$4000)</f>
        <v>0</v>
      </c>
      <c r="O238" s="1">
        <f t="shared" si="3"/>
        <v>0</v>
      </c>
    </row>
    <row r="239" spans="2:15" x14ac:dyDescent="0.2">
      <c r="B239" s="21">
        <f>Tags!N239</f>
        <v>0</v>
      </c>
      <c r="C239" s="8">
        <f>SUMIF(Jan!$O$4:$O$4000, 'Tag 5'!B239, Jan!$H$4:$H$4000)</f>
        <v>0</v>
      </c>
      <c r="D239" s="8">
        <f>SUMIF(Feb!$O$4:$O$4000, 'Tag 5'!B239, Feb!$H$4:$H$4000)</f>
        <v>0</v>
      </c>
      <c r="E239" s="8">
        <f>SUMIF(Mar!$O$4:$O$4000, 'Tag 5'!B239, Mar!$H$4:$H$4000)</f>
        <v>0</v>
      </c>
      <c r="F239" s="8">
        <f>SUMIF(Apr!$O$4:$O$4000, 'Tag 5'!B239, Apr!$H$4:$H$4000)</f>
        <v>0</v>
      </c>
      <c r="G239" s="8">
        <f>SUMIF(May!$O$4:$O$4000, 'Tag 5'!B239, May!$H$4:$H$4000)</f>
        <v>0</v>
      </c>
      <c r="H239" s="8">
        <f>SUMIF(Jun!$O$4:$O$4000, 'Tag 5'!B239, Jun!$H$4:$H$4000)</f>
        <v>0</v>
      </c>
      <c r="I239" s="8">
        <f>SUMIF(Jul!$O$4:$O$4000, 'Tag 5'!B239, Jul!$H$4:$H$4000)</f>
        <v>0</v>
      </c>
      <c r="J239" s="8">
        <f>SUMIF(Aug!$O$4:$O$4000, 'Tag 5'!B239, Aug!$H$4:$H$4000)</f>
        <v>0</v>
      </c>
      <c r="K239" s="8">
        <f>SUMIF(Sep!$O$4:$O$4000, 'Tag 5'!B239, Sep!$H$4:$H$4000)</f>
        <v>0</v>
      </c>
      <c r="L239" s="8">
        <f>SUMIF(Oct!$O$4:$O$4000, 'Tag 5'!B239, Oct!$H$4:$H$4000)</f>
        <v>0</v>
      </c>
      <c r="M239" s="8">
        <f>SUMIF(Nov!$O$4:$O$4000, 'Tag 5'!B239, Nov!$H$4:$H$4000)</f>
        <v>0</v>
      </c>
      <c r="N239" s="8">
        <f>SUMIF(Dec!$O$4:$O$4000, 'Tag 5'!B239, Dec!$H$4:$H$4000)</f>
        <v>0</v>
      </c>
      <c r="O239" s="1">
        <f t="shared" si="3"/>
        <v>0</v>
      </c>
    </row>
    <row r="240" spans="2:15" x14ac:dyDescent="0.2">
      <c r="B240" s="21">
        <f>Tags!N240</f>
        <v>0</v>
      </c>
      <c r="C240" s="8">
        <f>SUMIF(Jan!$O$4:$O$4000, 'Tag 5'!B240, Jan!$H$4:$H$4000)</f>
        <v>0</v>
      </c>
      <c r="D240" s="8">
        <f>SUMIF(Feb!$O$4:$O$4000, 'Tag 5'!B240, Feb!$H$4:$H$4000)</f>
        <v>0</v>
      </c>
      <c r="E240" s="8">
        <f>SUMIF(Mar!$O$4:$O$4000, 'Tag 5'!B240, Mar!$H$4:$H$4000)</f>
        <v>0</v>
      </c>
      <c r="F240" s="8">
        <f>SUMIF(Apr!$O$4:$O$4000, 'Tag 5'!B240, Apr!$H$4:$H$4000)</f>
        <v>0</v>
      </c>
      <c r="G240" s="8">
        <f>SUMIF(May!$O$4:$O$4000, 'Tag 5'!B240, May!$H$4:$H$4000)</f>
        <v>0</v>
      </c>
      <c r="H240" s="8">
        <f>SUMIF(Jun!$O$4:$O$4000, 'Tag 5'!B240, Jun!$H$4:$H$4000)</f>
        <v>0</v>
      </c>
      <c r="I240" s="8">
        <f>SUMIF(Jul!$O$4:$O$4000, 'Tag 5'!B240, Jul!$H$4:$H$4000)</f>
        <v>0</v>
      </c>
      <c r="J240" s="8">
        <f>SUMIF(Aug!$O$4:$O$4000, 'Tag 5'!B240, Aug!$H$4:$H$4000)</f>
        <v>0</v>
      </c>
      <c r="K240" s="8">
        <f>SUMIF(Sep!$O$4:$O$4000, 'Tag 5'!B240, Sep!$H$4:$H$4000)</f>
        <v>0</v>
      </c>
      <c r="L240" s="8">
        <f>SUMIF(Oct!$O$4:$O$4000, 'Tag 5'!B240, Oct!$H$4:$H$4000)</f>
        <v>0</v>
      </c>
      <c r="M240" s="8">
        <f>SUMIF(Nov!$O$4:$O$4000, 'Tag 5'!B240, Nov!$H$4:$H$4000)</f>
        <v>0</v>
      </c>
      <c r="N240" s="8">
        <f>SUMIF(Dec!$O$4:$O$4000, 'Tag 5'!B240, Dec!$H$4:$H$4000)</f>
        <v>0</v>
      </c>
      <c r="O240" s="1">
        <f t="shared" si="3"/>
        <v>0</v>
      </c>
    </row>
    <row r="241" spans="2:15" x14ac:dyDescent="0.2">
      <c r="B241" s="21">
        <f>Tags!N241</f>
        <v>0</v>
      </c>
      <c r="C241" s="8">
        <f>SUMIF(Jan!$O$4:$O$4000, 'Tag 5'!B241, Jan!$H$4:$H$4000)</f>
        <v>0</v>
      </c>
      <c r="D241" s="8">
        <f>SUMIF(Feb!$O$4:$O$4000, 'Tag 5'!B241, Feb!$H$4:$H$4000)</f>
        <v>0</v>
      </c>
      <c r="E241" s="8">
        <f>SUMIF(Mar!$O$4:$O$4000, 'Tag 5'!B241, Mar!$H$4:$H$4000)</f>
        <v>0</v>
      </c>
      <c r="F241" s="8">
        <f>SUMIF(Apr!$O$4:$O$4000, 'Tag 5'!B241, Apr!$H$4:$H$4000)</f>
        <v>0</v>
      </c>
      <c r="G241" s="8">
        <f>SUMIF(May!$O$4:$O$4000, 'Tag 5'!B241, May!$H$4:$H$4000)</f>
        <v>0</v>
      </c>
      <c r="H241" s="8">
        <f>SUMIF(Jun!$O$4:$O$4000, 'Tag 5'!B241, Jun!$H$4:$H$4000)</f>
        <v>0</v>
      </c>
      <c r="I241" s="8">
        <f>SUMIF(Jul!$O$4:$O$4000, 'Tag 5'!B241, Jul!$H$4:$H$4000)</f>
        <v>0</v>
      </c>
      <c r="J241" s="8">
        <f>SUMIF(Aug!$O$4:$O$4000, 'Tag 5'!B241, Aug!$H$4:$H$4000)</f>
        <v>0</v>
      </c>
      <c r="K241" s="8">
        <f>SUMIF(Sep!$O$4:$O$4000, 'Tag 5'!B241, Sep!$H$4:$H$4000)</f>
        <v>0</v>
      </c>
      <c r="L241" s="8">
        <f>SUMIF(Oct!$O$4:$O$4000, 'Tag 5'!B241, Oct!$H$4:$H$4000)</f>
        <v>0</v>
      </c>
      <c r="M241" s="8">
        <f>SUMIF(Nov!$O$4:$O$4000, 'Tag 5'!B241, Nov!$H$4:$H$4000)</f>
        <v>0</v>
      </c>
      <c r="N241" s="8">
        <f>SUMIF(Dec!$O$4:$O$4000, 'Tag 5'!B241, Dec!$H$4:$H$4000)</f>
        <v>0</v>
      </c>
      <c r="O241" s="1">
        <f t="shared" si="3"/>
        <v>0</v>
      </c>
    </row>
    <row r="242" spans="2:15" x14ac:dyDescent="0.2">
      <c r="B242" s="21">
        <f>Tags!N242</f>
        <v>0</v>
      </c>
      <c r="C242" s="8">
        <f>SUMIF(Jan!$O$4:$O$4000, 'Tag 5'!B242, Jan!$H$4:$H$4000)</f>
        <v>0</v>
      </c>
      <c r="D242" s="8">
        <f>SUMIF(Feb!$O$4:$O$4000, 'Tag 5'!B242, Feb!$H$4:$H$4000)</f>
        <v>0</v>
      </c>
      <c r="E242" s="8">
        <f>SUMIF(Mar!$O$4:$O$4000, 'Tag 5'!B242, Mar!$H$4:$H$4000)</f>
        <v>0</v>
      </c>
      <c r="F242" s="8">
        <f>SUMIF(Apr!$O$4:$O$4000, 'Tag 5'!B242, Apr!$H$4:$H$4000)</f>
        <v>0</v>
      </c>
      <c r="G242" s="8">
        <f>SUMIF(May!$O$4:$O$4000, 'Tag 5'!B242, May!$H$4:$H$4000)</f>
        <v>0</v>
      </c>
      <c r="H242" s="8">
        <f>SUMIF(Jun!$O$4:$O$4000, 'Tag 5'!B242, Jun!$H$4:$H$4000)</f>
        <v>0</v>
      </c>
      <c r="I242" s="8">
        <f>SUMIF(Jul!$O$4:$O$4000, 'Tag 5'!B242, Jul!$H$4:$H$4000)</f>
        <v>0</v>
      </c>
      <c r="J242" s="8">
        <f>SUMIF(Aug!$O$4:$O$4000, 'Tag 5'!B242, Aug!$H$4:$H$4000)</f>
        <v>0</v>
      </c>
      <c r="K242" s="8">
        <f>SUMIF(Sep!$O$4:$O$4000, 'Tag 5'!B242, Sep!$H$4:$H$4000)</f>
        <v>0</v>
      </c>
      <c r="L242" s="8">
        <f>SUMIF(Oct!$O$4:$O$4000, 'Tag 5'!B242, Oct!$H$4:$H$4000)</f>
        <v>0</v>
      </c>
      <c r="M242" s="8">
        <f>SUMIF(Nov!$O$4:$O$4000, 'Tag 5'!B242, Nov!$H$4:$H$4000)</f>
        <v>0</v>
      </c>
      <c r="N242" s="8">
        <f>SUMIF(Dec!$O$4:$O$4000, 'Tag 5'!B242, Dec!$H$4:$H$4000)</f>
        <v>0</v>
      </c>
      <c r="O242" s="1">
        <f t="shared" si="3"/>
        <v>0</v>
      </c>
    </row>
    <row r="243" spans="2:15" x14ac:dyDescent="0.2">
      <c r="B243" s="21">
        <f>Tags!N243</f>
        <v>0</v>
      </c>
      <c r="C243" s="8">
        <f>SUMIF(Jan!$O$4:$O$4000, 'Tag 5'!B243, Jan!$H$4:$H$4000)</f>
        <v>0</v>
      </c>
      <c r="D243" s="8">
        <f>SUMIF(Feb!$O$4:$O$4000, 'Tag 5'!B243, Feb!$H$4:$H$4000)</f>
        <v>0</v>
      </c>
      <c r="E243" s="8">
        <f>SUMIF(Mar!$O$4:$O$4000, 'Tag 5'!B243, Mar!$H$4:$H$4000)</f>
        <v>0</v>
      </c>
      <c r="F243" s="8">
        <f>SUMIF(Apr!$O$4:$O$4000, 'Tag 5'!B243, Apr!$H$4:$H$4000)</f>
        <v>0</v>
      </c>
      <c r="G243" s="8">
        <f>SUMIF(May!$O$4:$O$4000, 'Tag 5'!B243, May!$H$4:$H$4000)</f>
        <v>0</v>
      </c>
      <c r="H243" s="8">
        <f>SUMIF(Jun!$O$4:$O$4000, 'Tag 5'!B243, Jun!$H$4:$H$4000)</f>
        <v>0</v>
      </c>
      <c r="I243" s="8">
        <f>SUMIF(Jul!$O$4:$O$4000, 'Tag 5'!B243, Jul!$H$4:$H$4000)</f>
        <v>0</v>
      </c>
      <c r="J243" s="8">
        <f>SUMIF(Aug!$O$4:$O$4000, 'Tag 5'!B243, Aug!$H$4:$H$4000)</f>
        <v>0</v>
      </c>
      <c r="K243" s="8">
        <f>SUMIF(Sep!$O$4:$O$4000, 'Tag 5'!B243, Sep!$H$4:$H$4000)</f>
        <v>0</v>
      </c>
      <c r="L243" s="8">
        <f>SUMIF(Oct!$O$4:$O$4000, 'Tag 5'!B243, Oct!$H$4:$H$4000)</f>
        <v>0</v>
      </c>
      <c r="M243" s="8">
        <f>SUMIF(Nov!$O$4:$O$4000, 'Tag 5'!B243, Nov!$H$4:$H$4000)</f>
        <v>0</v>
      </c>
      <c r="N243" s="8">
        <f>SUMIF(Dec!$O$4:$O$4000, 'Tag 5'!B243, Dec!$H$4:$H$4000)</f>
        <v>0</v>
      </c>
      <c r="O243" s="1">
        <f t="shared" si="3"/>
        <v>0</v>
      </c>
    </row>
    <row r="244" spans="2:15" x14ac:dyDescent="0.2">
      <c r="B244" s="21">
        <f>Tags!N244</f>
        <v>0</v>
      </c>
      <c r="C244" s="8">
        <f>SUMIF(Jan!$O$4:$O$4000, 'Tag 5'!B244, Jan!$H$4:$H$4000)</f>
        <v>0</v>
      </c>
      <c r="D244" s="8">
        <f>SUMIF(Feb!$O$4:$O$4000, 'Tag 5'!B244, Feb!$H$4:$H$4000)</f>
        <v>0</v>
      </c>
      <c r="E244" s="8">
        <f>SUMIF(Mar!$O$4:$O$4000, 'Tag 5'!B244, Mar!$H$4:$H$4000)</f>
        <v>0</v>
      </c>
      <c r="F244" s="8">
        <f>SUMIF(Apr!$O$4:$O$4000, 'Tag 5'!B244, Apr!$H$4:$H$4000)</f>
        <v>0</v>
      </c>
      <c r="G244" s="8">
        <f>SUMIF(May!$O$4:$O$4000, 'Tag 5'!B244, May!$H$4:$H$4000)</f>
        <v>0</v>
      </c>
      <c r="H244" s="8">
        <f>SUMIF(Jun!$O$4:$O$4000, 'Tag 5'!B244, Jun!$H$4:$H$4000)</f>
        <v>0</v>
      </c>
      <c r="I244" s="8">
        <f>SUMIF(Jul!$O$4:$O$4000, 'Tag 5'!B244, Jul!$H$4:$H$4000)</f>
        <v>0</v>
      </c>
      <c r="J244" s="8">
        <f>SUMIF(Aug!$O$4:$O$4000, 'Tag 5'!B244, Aug!$H$4:$H$4000)</f>
        <v>0</v>
      </c>
      <c r="K244" s="8">
        <f>SUMIF(Sep!$O$4:$O$4000, 'Tag 5'!B244, Sep!$H$4:$H$4000)</f>
        <v>0</v>
      </c>
      <c r="L244" s="8">
        <f>SUMIF(Oct!$O$4:$O$4000, 'Tag 5'!B244, Oct!$H$4:$H$4000)</f>
        <v>0</v>
      </c>
      <c r="M244" s="8">
        <f>SUMIF(Nov!$O$4:$O$4000, 'Tag 5'!B244, Nov!$H$4:$H$4000)</f>
        <v>0</v>
      </c>
      <c r="N244" s="8">
        <f>SUMIF(Dec!$O$4:$O$4000, 'Tag 5'!B244, Dec!$H$4:$H$4000)</f>
        <v>0</v>
      </c>
      <c r="O244" s="1">
        <f t="shared" si="3"/>
        <v>0</v>
      </c>
    </row>
    <row r="245" spans="2:15" x14ac:dyDescent="0.2">
      <c r="B245" s="21">
        <f>Tags!N245</f>
        <v>0</v>
      </c>
      <c r="C245" s="8">
        <f>SUMIF(Jan!$O$4:$O$4000, 'Tag 5'!B245, Jan!$H$4:$H$4000)</f>
        <v>0</v>
      </c>
      <c r="D245" s="8">
        <f>SUMIF(Feb!$O$4:$O$4000, 'Tag 5'!B245, Feb!$H$4:$H$4000)</f>
        <v>0</v>
      </c>
      <c r="E245" s="8">
        <f>SUMIF(Mar!$O$4:$O$4000, 'Tag 5'!B245, Mar!$H$4:$H$4000)</f>
        <v>0</v>
      </c>
      <c r="F245" s="8">
        <f>SUMIF(Apr!$O$4:$O$4000, 'Tag 5'!B245, Apr!$H$4:$H$4000)</f>
        <v>0</v>
      </c>
      <c r="G245" s="8">
        <f>SUMIF(May!$O$4:$O$4000, 'Tag 5'!B245, May!$H$4:$H$4000)</f>
        <v>0</v>
      </c>
      <c r="H245" s="8">
        <f>SUMIF(Jun!$O$4:$O$4000, 'Tag 5'!B245, Jun!$H$4:$H$4000)</f>
        <v>0</v>
      </c>
      <c r="I245" s="8">
        <f>SUMIF(Jul!$O$4:$O$4000, 'Tag 5'!B245, Jul!$H$4:$H$4000)</f>
        <v>0</v>
      </c>
      <c r="J245" s="8">
        <f>SUMIF(Aug!$O$4:$O$4000, 'Tag 5'!B245, Aug!$H$4:$H$4000)</f>
        <v>0</v>
      </c>
      <c r="K245" s="8">
        <f>SUMIF(Sep!$O$4:$O$4000, 'Tag 5'!B245, Sep!$H$4:$H$4000)</f>
        <v>0</v>
      </c>
      <c r="L245" s="8">
        <f>SUMIF(Oct!$O$4:$O$4000, 'Tag 5'!B245, Oct!$H$4:$H$4000)</f>
        <v>0</v>
      </c>
      <c r="M245" s="8">
        <f>SUMIF(Nov!$O$4:$O$4000, 'Tag 5'!B245, Nov!$H$4:$H$4000)</f>
        <v>0</v>
      </c>
      <c r="N245" s="8">
        <f>SUMIF(Dec!$O$4:$O$4000, 'Tag 5'!B245, Dec!$H$4:$H$4000)</f>
        <v>0</v>
      </c>
      <c r="O245" s="1">
        <f t="shared" si="3"/>
        <v>0</v>
      </c>
    </row>
    <row r="246" spans="2:15" x14ac:dyDescent="0.2">
      <c r="B246" s="21">
        <f>Tags!N246</f>
        <v>0</v>
      </c>
      <c r="C246" s="8">
        <f>SUMIF(Jan!$O$4:$O$4000, 'Tag 5'!B246, Jan!$H$4:$H$4000)</f>
        <v>0</v>
      </c>
      <c r="D246" s="8">
        <f>SUMIF(Feb!$O$4:$O$4000, 'Tag 5'!B246, Feb!$H$4:$H$4000)</f>
        <v>0</v>
      </c>
      <c r="E246" s="8">
        <f>SUMIF(Mar!$O$4:$O$4000, 'Tag 5'!B246, Mar!$H$4:$H$4000)</f>
        <v>0</v>
      </c>
      <c r="F246" s="8">
        <f>SUMIF(Apr!$O$4:$O$4000, 'Tag 5'!B246, Apr!$H$4:$H$4000)</f>
        <v>0</v>
      </c>
      <c r="G246" s="8">
        <f>SUMIF(May!$O$4:$O$4000, 'Tag 5'!B246, May!$H$4:$H$4000)</f>
        <v>0</v>
      </c>
      <c r="H246" s="8">
        <f>SUMIF(Jun!$O$4:$O$4000, 'Tag 5'!B246, Jun!$H$4:$H$4000)</f>
        <v>0</v>
      </c>
      <c r="I246" s="8">
        <f>SUMIF(Jul!$O$4:$O$4000, 'Tag 5'!B246, Jul!$H$4:$H$4000)</f>
        <v>0</v>
      </c>
      <c r="J246" s="8">
        <f>SUMIF(Aug!$O$4:$O$4000, 'Tag 5'!B246, Aug!$H$4:$H$4000)</f>
        <v>0</v>
      </c>
      <c r="K246" s="8">
        <f>SUMIF(Sep!$O$4:$O$4000, 'Tag 5'!B246, Sep!$H$4:$H$4000)</f>
        <v>0</v>
      </c>
      <c r="L246" s="8">
        <f>SUMIF(Oct!$O$4:$O$4000, 'Tag 5'!B246, Oct!$H$4:$H$4000)</f>
        <v>0</v>
      </c>
      <c r="M246" s="8">
        <f>SUMIF(Nov!$O$4:$O$4000, 'Tag 5'!B246, Nov!$H$4:$H$4000)</f>
        <v>0</v>
      </c>
      <c r="N246" s="8">
        <f>SUMIF(Dec!$O$4:$O$4000, 'Tag 5'!B246, Dec!$H$4:$H$4000)</f>
        <v>0</v>
      </c>
      <c r="O246" s="1">
        <f t="shared" si="3"/>
        <v>0</v>
      </c>
    </row>
    <row r="247" spans="2:15" x14ac:dyDescent="0.2">
      <c r="B247" s="21">
        <f>Tags!N247</f>
        <v>0</v>
      </c>
      <c r="C247" s="8">
        <f>SUMIF(Jan!$O$4:$O$4000, 'Tag 5'!B247, Jan!$H$4:$H$4000)</f>
        <v>0</v>
      </c>
      <c r="D247" s="8">
        <f>SUMIF(Feb!$O$4:$O$4000, 'Tag 5'!B247, Feb!$H$4:$H$4000)</f>
        <v>0</v>
      </c>
      <c r="E247" s="8">
        <f>SUMIF(Mar!$O$4:$O$4000, 'Tag 5'!B247, Mar!$H$4:$H$4000)</f>
        <v>0</v>
      </c>
      <c r="F247" s="8">
        <f>SUMIF(Apr!$O$4:$O$4000, 'Tag 5'!B247, Apr!$H$4:$H$4000)</f>
        <v>0</v>
      </c>
      <c r="G247" s="8">
        <f>SUMIF(May!$O$4:$O$4000, 'Tag 5'!B247, May!$H$4:$H$4000)</f>
        <v>0</v>
      </c>
      <c r="H247" s="8">
        <f>SUMIF(Jun!$O$4:$O$4000, 'Tag 5'!B247, Jun!$H$4:$H$4000)</f>
        <v>0</v>
      </c>
      <c r="I247" s="8">
        <f>SUMIF(Jul!$O$4:$O$4000, 'Tag 5'!B247, Jul!$H$4:$H$4000)</f>
        <v>0</v>
      </c>
      <c r="J247" s="8">
        <f>SUMIF(Aug!$O$4:$O$4000, 'Tag 5'!B247, Aug!$H$4:$H$4000)</f>
        <v>0</v>
      </c>
      <c r="K247" s="8">
        <f>SUMIF(Sep!$O$4:$O$4000, 'Tag 5'!B247, Sep!$H$4:$H$4000)</f>
        <v>0</v>
      </c>
      <c r="L247" s="8">
        <f>SUMIF(Oct!$O$4:$O$4000, 'Tag 5'!B247, Oct!$H$4:$H$4000)</f>
        <v>0</v>
      </c>
      <c r="M247" s="8">
        <f>SUMIF(Nov!$O$4:$O$4000, 'Tag 5'!B247, Nov!$H$4:$H$4000)</f>
        <v>0</v>
      </c>
      <c r="N247" s="8">
        <f>SUMIF(Dec!$O$4:$O$4000, 'Tag 5'!B247, Dec!$H$4:$H$4000)</f>
        <v>0</v>
      </c>
      <c r="O247" s="1">
        <f t="shared" si="3"/>
        <v>0</v>
      </c>
    </row>
    <row r="248" spans="2:15" x14ac:dyDescent="0.2">
      <c r="B248" s="21">
        <f>Tags!N248</f>
        <v>0</v>
      </c>
      <c r="C248" s="8">
        <f>SUMIF(Jan!$O$4:$O$4000, 'Tag 5'!B248, Jan!$H$4:$H$4000)</f>
        <v>0</v>
      </c>
      <c r="D248" s="8">
        <f>SUMIF(Feb!$O$4:$O$4000, 'Tag 5'!B248, Feb!$H$4:$H$4000)</f>
        <v>0</v>
      </c>
      <c r="E248" s="8">
        <f>SUMIF(Mar!$O$4:$O$4000, 'Tag 5'!B248, Mar!$H$4:$H$4000)</f>
        <v>0</v>
      </c>
      <c r="F248" s="8">
        <f>SUMIF(Apr!$O$4:$O$4000, 'Tag 5'!B248, Apr!$H$4:$H$4000)</f>
        <v>0</v>
      </c>
      <c r="G248" s="8">
        <f>SUMIF(May!$O$4:$O$4000, 'Tag 5'!B248, May!$H$4:$H$4000)</f>
        <v>0</v>
      </c>
      <c r="H248" s="8">
        <f>SUMIF(Jun!$O$4:$O$4000, 'Tag 5'!B248, Jun!$H$4:$H$4000)</f>
        <v>0</v>
      </c>
      <c r="I248" s="8">
        <f>SUMIF(Jul!$O$4:$O$4000, 'Tag 5'!B248, Jul!$H$4:$H$4000)</f>
        <v>0</v>
      </c>
      <c r="J248" s="8">
        <f>SUMIF(Aug!$O$4:$O$4000, 'Tag 5'!B248, Aug!$H$4:$H$4000)</f>
        <v>0</v>
      </c>
      <c r="K248" s="8">
        <f>SUMIF(Sep!$O$4:$O$4000, 'Tag 5'!B248, Sep!$H$4:$H$4000)</f>
        <v>0</v>
      </c>
      <c r="L248" s="8">
        <f>SUMIF(Oct!$O$4:$O$4000, 'Tag 5'!B248, Oct!$H$4:$H$4000)</f>
        <v>0</v>
      </c>
      <c r="M248" s="8">
        <f>SUMIF(Nov!$O$4:$O$4000, 'Tag 5'!B248, Nov!$H$4:$H$4000)</f>
        <v>0</v>
      </c>
      <c r="N248" s="8">
        <f>SUMIF(Dec!$O$4:$O$4000, 'Tag 5'!B248, Dec!$H$4:$H$4000)</f>
        <v>0</v>
      </c>
      <c r="O248" s="1">
        <f t="shared" si="3"/>
        <v>0</v>
      </c>
    </row>
    <row r="249" spans="2:15" x14ac:dyDescent="0.2">
      <c r="B249" s="21">
        <f>Tags!N249</f>
        <v>0</v>
      </c>
      <c r="C249" s="8">
        <f>SUMIF(Jan!$O$4:$O$4000, 'Tag 5'!B249, Jan!$H$4:$H$4000)</f>
        <v>0</v>
      </c>
      <c r="D249" s="8">
        <f>SUMIF(Feb!$O$4:$O$4000, 'Tag 5'!B249, Feb!$H$4:$H$4000)</f>
        <v>0</v>
      </c>
      <c r="E249" s="8">
        <f>SUMIF(Mar!$O$4:$O$4000, 'Tag 5'!B249, Mar!$H$4:$H$4000)</f>
        <v>0</v>
      </c>
      <c r="F249" s="8">
        <f>SUMIF(Apr!$O$4:$O$4000, 'Tag 5'!B249, Apr!$H$4:$H$4000)</f>
        <v>0</v>
      </c>
      <c r="G249" s="8">
        <f>SUMIF(May!$O$4:$O$4000, 'Tag 5'!B249, May!$H$4:$H$4000)</f>
        <v>0</v>
      </c>
      <c r="H249" s="8">
        <f>SUMIF(Jun!$O$4:$O$4000, 'Tag 5'!B249, Jun!$H$4:$H$4000)</f>
        <v>0</v>
      </c>
      <c r="I249" s="8">
        <f>SUMIF(Jul!$O$4:$O$4000, 'Tag 5'!B249, Jul!$H$4:$H$4000)</f>
        <v>0</v>
      </c>
      <c r="J249" s="8">
        <f>SUMIF(Aug!$O$4:$O$4000, 'Tag 5'!B249, Aug!$H$4:$H$4000)</f>
        <v>0</v>
      </c>
      <c r="K249" s="8">
        <f>SUMIF(Sep!$O$4:$O$4000, 'Tag 5'!B249, Sep!$H$4:$H$4000)</f>
        <v>0</v>
      </c>
      <c r="L249" s="8">
        <f>SUMIF(Oct!$O$4:$O$4000, 'Tag 5'!B249, Oct!$H$4:$H$4000)</f>
        <v>0</v>
      </c>
      <c r="M249" s="8">
        <f>SUMIF(Nov!$O$4:$O$4000, 'Tag 5'!B249, Nov!$H$4:$H$4000)</f>
        <v>0</v>
      </c>
      <c r="N249" s="8">
        <f>SUMIF(Dec!$O$4:$O$4000, 'Tag 5'!B249, Dec!$H$4:$H$4000)</f>
        <v>0</v>
      </c>
      <c r="O249" s="1">
        <f t="shared" si="3"/>
        <v>0</v>
      </c>
    </row>
    <row r="250" spans="2:15" x14ac:dyDescent="0.2">
      <c r="B250" s="21">
        <f>Tags!N250</f>
        <v>0</v>
      </c>
      <c r="C250" s="8">
        <f>SUMIF(Jan!$O$4:$O$4000, 'Tag 5'!B250, Jan!$H$4:$H$4000)</f>
        <v>0</v>
      </c>
      <c r="D250" s="8">
        <f>SUMIF(Feb!$O$4:$O$4000, 'Tag 5'!B250, Feb!$H$4:$H$4000)</f>
        <v>0</v>
      </c>
      <c r="E250" s="8">
        <f>SUMIF(Mar!$O$4:$O$4000, 'Tag 5'!B250, Mar!$H$4:$H$4000)</f>
        <v>0</v>
      </c>
      <c r="F250" s="8">
        <f>SUMIF(Apr!$O$4:$O$4000, 'Tag 5'!B250, Apr!$H$4:$H$4000)</f>
        <v>0</v>
      </c>
      <c r="G250" s="8">
        <f>SUMIF(May!$O$4:$O$4000, 'Tag 5'!B250, May!$H$4:$H$4000)</f>
        <v>0</v>
      </c>
      <c r="H250" s="8">
        <f>SUMIF(Jun!$O$4:$O$4000, 'Tag 5'!B250, Jun!$H$4:$H$4000)</f>
        <v>0</v>
      </c>
      <c r="I250" s="8">
        <f>SUMIF(Jul!$O$4:$O$4000, 'Tag 5'!B250, Jul!$H$4:$H$4000)</f>
        <v>0</v>
      </c>
      <c r="J250" s="8">
        <f>SUMIF(Aug!$O$4:$O$4000, 'Tag 5'!B250, Aug!$H$4:$H$4000)</f>
        <v>0</v>
      </c>
      <c r="K250" s="8">
        <f>SUMIF(Sep!$O$4:$O$4000, 'Tag 5'!B250, Sep!$H$4:$H$4000)</f>
        <v>0</v>
      </c>
      <c r="L250" s="8">
        <f>SUMIF(Oct!$O$4:$O$4000, 'Tag 5'!B250, Oct!$H$4:$H$4000)</f>
        <v>0</v>
      </c>
      <c r="M250" s="8">
        <f>SUMIF(Nov!$O$4:$O$4000, 'Tag 5'!B250, Nov!$H$4:$H$4000)</f>
        <v>0</v>
      </c>
      <c r="N250" s="8">
        <f>SUMIF(Dec!$O$4:$O$4000, 'Tag 5'!B250, Dec!$H$4:$H$4000)</f>
        <v>0</v>
      </c>
      <c r="O250" s="1">
        <f t="shared" si="3"/>
        <v>0</v>
      </c>
    </row>
    <row r="251" spans="2:15" x14ac:dyDescent="0.2">
      <c r="B251" s="21">
        <f>Tags!N251</f>
        <v>0</v>
      </c>
      <c r="C251" s="8">
        <f>SUMIF(Jan!$O$4:$O$4000, 'Tag 5'!B251, Jan!$H$4:$H$4000)</f>
        <v>0</v>
      </c>
      <c r="D251" s="8">
        <f>SUMIF(Feb!$O$4:$O$4000, 'Tag 5'!B251, Feb!$H$4:$H$4000)</f>
        <v>0</v>
      </c>
      <c r="E251" s="8">
        <f>SUMIF(Mar!$O$4:$O$4000, 'Tag 5'!B251, Mar!$H$4:$H$4000)</f>
        <v>0</v>
      </c>
      <c r="F251" s="8">
        <f>SUMIF(Apr!$O$4:$O$4000, 'Tag 5'!B251, Apr!$H$4:$H$4000)</f>
        <v>0</v>
      </c>
      <c r="G251" s="8">
        <f>SUMIF(May!$O$4:$O$4000, 'Tag 5'!B251, May!$H$4:$H$4000)</f>
        <v>0</v>
      </c>
      <c r="H251" s="8">
        <f>SUMIF(Jun!$O$4:$O$4000, 'Tag 5'!B251, Jun!$H$4:$H$4000)</f>
        <v>0</v>
      </c>
      <c r="I251" s="8">
        <f>SUMIF(Jul!$O$4:$O$4000, 'Tag 5'!B251, Jul!$H$4:$H$4000)</f>
        <v>0</v>
      </c>
      <c r="J251" s="8">
        <f>SUMIF(Aug!$O$4:$O$4000, 'Tag 5'!B251, Aug!$H$4:$H$4000)</f>
        <v>0</v>
      </c>
      <c r="K251" s="8">
        <f>SUMIF(Sep!$O$4:$O$4000, 'Tag 5'!B251, Sep!$H$4:$H$4000)</f>
        <v>0</v>
      </c>
      <c r="L251" s="8">
        <f>SUMIF(Oct!$O$4:$O$4000, 'Tag 5'!B251, Oct!$H$4:$H$4000)</f>
        <v>0</v>
      </c>
      <c r="M251" s="8">
        <f>SUMIF(Nov!$O$4:$O$4000, 'Tag 5'!B251, Nov!$H$4:$H$4000)</f>
        <v>0</v>
      </c>
      <c r="N251" s="8">
        <f>SUMIF(Dec!$O$4:$O$4000, 'Tag 5'!B251, Dec!$H$4:$H$4000)</f>
        <v>0</v>
      </c>
      <c r="O251" s="1">
        <f t="shared" si="3"/>
        <v>0</v>
      </c>
    </row>
    <row r="252" spans="2:15" x14ac:dyDescent="0.2">
      <c r="B252" s="21">
        <f>Tags!N252</f>
        <v>0</v>
      </c>
      <c r="C252" s="8">
        <f>SUMIF(Jan!$O$4:$O$4000, 'Tag 5'!B252, Jan!$H$4:$H$4000)</f>
        <v>0</v>
      </c>
      <c r="D252" s="8">
        <f>SUMIF(Feb!$O$4:$O$4000, 'Tag 5'!B252, Feb!$H$4:$H$4000)</f>
        <v>0</v>
      </c>
      <c r="E252" s="8">
        <f>SUMIF(Mar!$O$4:$O$4000, 'Tag 5'!B252, Mar!$H$4:$H$4000)</f>
        <v>0</v>
      </c>
      <c r="F252" s="8">
        <f>SUMIF(Apr!$O$4:$O$4000, 'Tag 5'!B252, Apr!$H$4:$H$4000)</f>
        <v>0</v>
      </c>
      <c r="G252" s="8">
        <f>SUMIF(May!$O$4:$O$4000, 'Tag 5'!B252, May!$H$4:$H$4000)</f>
        <v>0</v>
      </c>
      <c r="H252" s="8">
        <f>SUMIF(Jun!$O$4:$O$4000, 'Tag 5'!B252, Jun!$H$4:$H$4000)</f>
        <v>0</v>
      </c>
      <c r="I252" s="8">
        <f>SUMIF(Jul!$O$4:$O$4000, 'Tag 5'!B252, Jul!$H$4:$H$4000)</f>
        <v>0</v>
      </c>
      <c r="J252" s="8">
        <f>SUMIF(Aug!$O$4:$O$4000, 'Tag 5'!B252, Aug!$H$4:$H$4000)</f>
        <v>0</v>
      </c>
      <c r="K252" s="8">
        <f>SUMIF(Sep!$O$4:$O$4000, 'Tag 5'!B252, Sep!$H$4:$H$4000)</f>
        <v>0</v>
      </c>
      <c r="L252" s="8">
        <f>SUMIF(Oct!$O$4:$O$4000, 'Tag 5'!B252, Oct!$H$4:$H$4000)</f>
        <v>0</v>
      </c>
      <c r="M252" s="8">
        <f>SUMIF(Nov!$O$4:$O$4000, 'Tag 5'!B252, Nov!$H$4:$H$4000)</f>
        <v>0</v>
      </c>
      <c r="N252" s="8">
        <f>SUMIF(Dec!$O$4:$O$4000, 'Tag 5'!B252, Dec!$H$4:$H$4000)</f>
        <v>0</v>
      </c>
      <c r="O252" s="1">
        <f t="shared" si="3"/>
        <v>0</v>
      </c>
    </row>
    <row r="253" spans="2:15" x14ac:dyDescent="0.2">
      <c r="B253" s="21">
        <f>Tags!N253</f>
        <v>0</v>
      </c>
      <c r="C253" s="8">
        <f>SUMIF(Jan!$O$4:$O$4000, 'Tag 5'!B253, Jan!$H$4:$H$4000)</f>
        <v>0</v>
      </c>
      <c r="D253" s="8">
        <f>SUMIF(Feb!$O$4:$O$4000, 'Tag 5'!B253, Feb!$H$4:$H$4000)</f>
        <v>0</v>
      </c>
      <c r="E253" s="8">
        <f>SUMIF(Mar!$O$4:$O$4000, 'Tag 5'!B253, Mar!$H$4:$H$4000)</f>
        <v>0</v>
      </c>
      <c r="F253" s="8">
        <f>SUMIF(Apr!$O$4:$O$4000, 'Tag 5'!B253, Apr!$H$4:$H$4000)</f>
        <v>0</v>
      </c>
      <c r="G253" s="8">
        <f>SUMIF(May!$O$4:$O$4000, 'Tag 5'!B253, May!$H$4:$H$4000)</f>
        <v>0</v>
      </c>
      <c r="H253" s="8">
        <f>SUMIF(Jun!$O$4:$O$4000, 'Tag 5'!B253, Jun!$H$4:$H$4000)</f>
        <v>0</v>
      </c>
      <c r="I253" s="8">
        <f>SUMIF(Jul!$O$4:$O$4000, 'Tag 5'!B253, Jul!$H$4:$H$4000)</f>
        <v>0</v>
      </c>
      <c r="J253" s="8">
        <f>SUMIF(Aug!$O$4:$O$4000, 'Tag 5'!B253, Aug!$H$4:$H$4000)</f>
        <v>0</v>
      </c>
      <c r="K253" s="8">
        <f>SUMIF(Sep!$O$4:$O$4000, 'Tag 5'!B253, Sep!$H$4:$H$4000)</f>
        <v>0</v>
      </c>
      <c r="L253" s="8">
        <f>SUMIF(Oct!$O$4:$O$4000, 'Tag 5'!B253, Oct!$H$4:$H$4000)</f>
        <v>0</v>
      </c>
      <c r="M253" s="8">
        <f>SUMIF(Nov!$O$4:$O$4000, 'Tag 5'!B253, Nov!$H$4:$H$4000)</f>
        <v>0</v>
      </c>
      <c r="N253" s="8">
        <f>SUMIF(Dec!$O$4:$O$4000, 'Tag 5'!B253, Dec!$H$4:$H$4000)</f>
        <v>0</v>
      </c>
      <c r="O253" s="1">
        <f t="shared" si="3"/>
        <v>0</v>
      </c>
    </row>
    <row r="254" spans="2:15" x14ac:dyDescent="0.2">
      <c r="B254" s="21">
        <f>Tags!N254</f>
        <v>0</v>
      </c>
      <c r="C254" s="8">
        <f>SUMIF(Jan!$O$4:$O$4000, 'Tag 5'!B254, Jan!$H$4:$H$4000)</f>
        <v>0</v>
      </c>
      <c r="D254" s="8">
        <f>SUMIF(Feb!$O$4:$O$4000, 'Tag 5'!B254, Feb!$H$4:$H$4000)</f>
        <v>0</v>
      </c>
      <c r="E254" s="8">
        <f>SUMIF(Mar!$O$4:$O$4000, 'Tag 5'!B254, Mar!$H$4:$H$4000)</f>
        <v>0</v>
      </c>
      <c r="F254" s="8">
        <f>SUMIF(Apr!$O$4:$O$4000, 'Tag 5'!B254, Apr!$H$4:$H$4000)</f>
        <v>0</v>
      </c>
      <c r="G254" s="8">
        <f>SUMIF(May!$O$4:$O$4000, 'Tag 5'!B254, May!$H$4:$H$4000)</f>
        <v>0</v>
      </c>
      <c r="H254" s="8">
        <f>SUMIF(Jun!$O$4:$O$4000, 'Tag 5'!B254, Jun!$H$4:$H$4000)</f>
        <v>0</v>
      </c>
      <c r="I254" s="8">
        <f>SUMIF(Jul!$O$4:$O$4000, 'Tag 5'!B254, Jul!$H$4:$H$4000)</f>
        <v>0</v>
      </c>
      <c r="J254" s="8">
        <f>SUMIF(Aug!$O$4:$O$4000, 'Tag 5'!B254, Aug!$H$4:$H$4000)</f>
        <v>0</v>
      </c>
      <c r="K254" s="8">
        <f>SUMIF(Sep!$O$4:$O$4000, 'Tag 5'!B254, Sep!$H$4:$H$4000)</f>
        <v>0</v>
      </c>
      <c r="L254" s="8">
        <f>SUMIF(Oct!$O$4:$O$4000, 'Tag 5'!B254, Oct!$H$4:$H$4000)</f>
        <v>0</v>
      </c>
      <c r="M254" s="8">
        <f>SUMIF(Nov!$O$4:$O$4000, 'Tag 5'!B254, Nov!$H$4:$H$4000)</f>
        <v>0</v>
      </c>
      <c r="N254" s="8">
        <f>SUMIF(Dec!$O$4:$O$4000, 'Tag 5'!B254, Dec!$H$4:$H$4000)</f>
        <v>0</v>
      </c>
      <c r="O254" s="1">
        <f t="shared" si="3"/>
        <v>0</v>
      </c>
    </row>
    <row r="255" spans="2:15" x14ac:dyDescent="0.2">
      <c r="B255" s="21">
        <f>Tags!N255</f>
        <v>0</v>
      </c>
      <c r="C255" s="8">
        <f>SUMIF(Jan!$O$4:$O$4000, 'Tag 5'!B255, Jan!$H$4:$H$4000)</f>
        <v>0</v>
      </c>
      <c r="D255" s="8">
        <f>SUMIF(Feb!$O$4:$O$4000, 'Tag 5'!B255, Feb!$H$4:$H$4000)</f>
        <v>0</v>
      </c>
      <c r="E255" s="8">
        <f>SUMIF(Mar!$O$4:$O$4000, 'Tag 5'!B255, Mar!$H$4:$H$4000)</f>
        <v>0</v>
      </c>
      <c r="F255" s="8">
        <f>SUMIF(Apr!$O$4:$O$4000, 'Tag 5'!B255, Apr!$H$4:$H$4000)</f>
        <v>0</v>
      </c>
      <c r="G255" s="8">
        <f>SUMIF(May!$O$4:$O$4000, 'Tag 5'!B255, May!$H$4:$H$4000)</f>
        <v>0</v>
      </c>
      <c r="H255" s="8">
        <f>SUMIF(Jun!$O$4:$O$4000, 'Tag 5'!B255, Jun!$H$4:$H$4000)</f>
        <v>0</v>
      </c>
      <c r="I255" s="8">
        <f>SUMIF(Jul!$O$4:$O$4000, 'Tag 5'!B255, Jul!$H$4:$H$4000)</f>
        <v>0</v>
      </c>
      <c r="J255" s="8">
        <f>SUMIF(Aug!$O$4:$O$4000, 'Tag 5'!B255, Aug!$H$4:$H$4000)</f>
        <v>0</v>
      </c>
      <c r="K255" s="8">
        <f>SUMIF(Sep!$O$4:$O$4000, 'Tag 5'!B255, Sep!$H$4:$H$4000)</f>
        <v>0</v>
      </c>
      <c r="L255" s="8">
        <f>SUMIF(Oct!$O$4:$O$4000, 'Tag 5'!B255, Oct!$H$4:$H$4000)</f>
        <v>0</v>
      </c>
      <c r="M255" s="8">
        <f>SUMIF(Nov!$O$4:$O$4000, 'Tag 5'!B255, Nov!$H$4:$H$4000)</f>
        <v>0</v>
      </c>
      <c r="N255" s="8">
        <f>SUMIF(Dec!$O$4:$O$4000, 'Tag 5'!B255, Dec!$H$4:$H$4000)</f>
        <v>0</v>
      </c>
      <c r="O255" s="1">
        <f t="shared" si="3"/>
        <v>0</v>
      </c>
    </row>
    <row r="256" spans="2:15" x14ac:dyDescent="0.2">
      <c r="B256" s="21">
        <f>Tags!N256</f>
        <v>0</v>
      </c>
      <c r="C256" s="8">
        <f>SUMIF(Jan!$O$4:$O$4000, 'Tag 5'!B256, Jan!$H$4:$H$4000)</f>
        <v>0</v>
      </c>
      <c r="D256" s="8">
        <f>SUMIF(Feb!$O$4:$O$4000, 'Tag 5'!B256, Feb!$H$4:$H$4000)</f>
        <v>0</v>
      </c>
      <c r="E256" s="8">
        <f>SUMIF(Mar!$O$4:$O$4000, 'Tag 5'!B256, Mar!$H$4:$H$4000)</f>
        <v>0</v>
      </c>
      <c r="F256" s="8">
        <f>SUMIF(Apr!$O$4:$O$4000, 'Tag 5'!B256, Apr!$H$4:$H$4000)</f>
        <v>0</v>
      </c>
      <c r="G256" s="8">
        <f>SUMIF(May!$O$4:$O$4000, 'Tag 5'!B256, May!$H$4:$H$4000)</f>
        <v>0</v>
      </c>
      <c r="H256" s="8">
        <f>SUMIF(Jun!$O$4:$O$4000, 'Tag 5'!B256, Jun!$H$4:$H$4000)</f>
        <v>0</v>
      </c>
      <c r="I256" s="8">
        <f>SUMIF(Jul!$O$4:$O$4000, 'Tag 5'!B256, Jul!$H$4:$H$4000)</f>
        <v>0</v>
      </c>
      <c r="J256" s="8">
        <f>SUMIF(Aug!$O$4:$O$4000, 'Tag 5'!B256, Aug!$H$4:$H$4000)</f>
        <v>0</v>
      </c>
      <c r="K256" s="8">
        <f>SUMIF(Sep!$O$4:$O$4000, 'Tag 5'!B256, Sep!$H$4:$H$4000)</f>
        <v>0</v>
      </c>
      <c r="L256" s="8">
        <f>SUMIF(Oct!$O$4:$O$4000, 'Tag 5'!B256, Oct!$H$4:$H$4000)</f>
        <v>0</v>
      </c>
      <c r="M256" s="8">
        <f>SUMIF(Nov!$O$4:$O$4000, 'Tag 5'!B256, Nov!$H$4:$H$4000)</f>
        <v>0</v>
      </c>
      <c r="N256" s="8">
        <f>SUMIF(Dec!$O$4:$O$4000, 'Tag 5'!B256, Dec!$H$4:$H$4000)</f>
        <v>0</v>
      </c>
      <c r="O256" s="1">
        <f t="shared" si="3"/>
        <v>0</v>
      </c>
    </row>
    <row r="257" spans="2:15" x14ac:dyDescent="0.2">
      <c r="B257" s="21">
        <f>Tags!N257</f>
        <v>0</v>
      </c>
      <c r="C257" s="8">
        <f>SUMIF(Jan!$O$4:$O$4000, 'Tag 5'!B257, Jan!$H$4:$H$4000)</f>
        <v>0</v>
      </c>
      <c r="D257" s="8">
        <f>SUMIF(Feb!$O$4:$O$4000, 'Tag 5'!B257, Feb!$H$4:$H$4000)</f>
        <v>0</v>
      </c>
      <c r="E257" s="8">
        <f>SUMIF(Mar!$O$4:$O$4000, 'Tag 5'!B257, Mar!$H$4:$H$4000)</f>
        <v>0</v>
      </c>
      <c r="F257" s="8">
        <f>SUMIF(Apr!$O$4:$O$4000, 'Tag 5'!B257, Apr!$H$4:$H$4000)</f>
        <v>0</v>
      </c>
      <c r="G257" s="8">
        <f>SUMIF(May!$O$4:$O$4000, 'Tag 5'!B257, May!$H$4:$H$4000)</f>
        <v>0</v>
      </c>
      <c r="H257" s="8">
        <f>SUMIF(Jun!$O$4:$O$4000, 'Tag 5'!B257, Jun!$H$4:$H$4000)</f>
        <v>0</v>
      </c>
      <c r="I257" s="8">
        <f>SUMIF(Jul!$O$4:$O$4000, 'Tag 5'!B257, Jul!$H$4:$H$4000)</f>
        <v>0</v>
      </c>
      <c r="J257" s="8">
        <f>SUMIF(Aug!$O$4:$O$4000, 'Tag 5'!B257, Aug!$H$4:$H$4000)</f>
        <v>0</v>
      </c>
      <c r="K257" s="8">
        <f>SUMIF(Sep!$O$4:$O$4000, 'Tag 5'!B257, Sep!$H$4:$H$4000)</f>
        <v>0</v>
      </c>
      <c r="L257" s="8">
        <f>SUMIF(Oct!$O$4:$O$4000, 'Tag 5'!B257, Oct!$H$4:$H$4000)</f>
        <v>0</v>
      </c>
      <c r="M257" s="8">
        <f>SUMIF(Nov!$O$4:$O$4000, 'Tag 5'!B257, Nov!$H$4:$H$4000)</f>
        <v>0</v>
      </c>
      <c r="N257" s="8">
        <f>SUMIF(Dec!$O$4:$O$4000, 'Tag 5'!B257, Dec!$H$4:$H$4000)</f>
        <v>0</v>
      </c>
      <c r="O257" s="1">
        <f t="shared" si="3"/>
        <v>0</v>
      </c>
    </row>
    <row r="258" spans="2:15" x14ac:dyDescent="0.2">
      <c r="B258" s="21">
        <f>Tags!N258</f>
        <v>0</v>
      </c>
      <c r="C258" s="8">
        <f>SUMIF(Jan!$O$4:$O$4000, 'Tag 5'!B258, Jan!$H$4:$H$4000)</f>
        <v>0</v>
      </c>
      <c r="D258" s="8">
        <f>SUMIF(Feb!$O$4:$O$4000, 'Tag 5'!B258, Feb!$H$4:$H$4000)</f>
        <v>0</v>
      </c>
      <c r="E258" s="8">
        <f>SUMIF(Mar!$O$4:$O$4000, 'Tag 5'!B258, Mar!$H$4:$H$4000)</f>
        <v>0</v>
      </c>
      <c r="F258" s="8">
        <f>SUMIF(Apr!$O$4:$O$4000, 'Tag 5'!B258, Apr!$H$4:$H$4000)</f>
        <v>0</v>
      </c>
      <c r="G258" s="8">
        <f>SUMIF(May!$O$4:$O$4000, 'Tag 5'!B258, May!$H$4:$H$4000)</f>
        <v>0</v>
      </c>
      <c r="H258" s="8">
        <f>SUMIF(Jun!$O$4:$O$4000, 'Tag 5'!B258, Jun!$H$4:$H$4000)</f>
        <v>0</v>
      </c>
      <c r="I258" s="8">
        <f>SUMIF(Jul!$O$4:$O$4000, 'Tag 5'!B258, Jul!$H$4:$H$4000)</f>
        <v>0</v>
      </c>
      <c r="J258" s="8">
        <f>SUMIF(Aug!$O$4:$O$4000, 'Tag 5'!B258, Aug!$H$4:$H$4000)</f>
        <v>0</v>
      </c>
      <c r="K258" s="8">
        <f>SUMIF(Sep!$O$4:$O$4000, 'Tag 5'!B258, Sep!$H$4:$H$4000)</f>
        <v>0</v>
      </c>
      <c r="L258" s="8">
        <f>SUMIF(Oct!$O$4:$O$4000, 'Tag 5'!B258, Oct!$H$4:$H$4000)</f>
        <v>0</v>
      </c>
      <c r="M258" s="8">
        <f>SUMIF(Nov!$O$4:$O$4000, 'Tag 5'!B258, Nov!$H$4:$H$4000)</f>
        <v>0</v>
      </c>
      <c r="N258" s="8">
        <f>SUMIF(Dec!$O$4:$O$4000, 'Tag 5'!B258, Dec!$H$4:$H$4000)</f>
        <v>0</v>
      </c>
      <c r="O258" s="1">
        <f t="shared" si="3"/>
        <v>0</v>
      </c>
    </row>
    <row r="259" spans="2:15" x14ac:dyDescent="0.2">
      <c r="B259" s="21">
        <f>Tags!N259</f>
        <v>0</v>
      </c>
      <c r="C259" s="8">
        <f>SUMIF(Jan!$O$4:$O$4000, 'Tag 5'!B259, Jan!$H$4:$H$4000)</f>
        <v>0</v>
      </c>
      <c r="D259" s="8">
        <f>SUMIF(Feb!$O$4:$O$4000, 'Tag 5'!B259, Feb!$H$4:$H$4000)</f>
        <v>0</v>
      </c>
      <c r="E259" s="8">
        <f>SUMIF(Mar!$O$4:$O$4000, 'Tag 5'!B259, Mar!$H$4:$H$4000)</f>
        <v>0</v>
      </c>
      <c r="F259" s="8">
        <f>SUMIF(Apr!$O$4:$O$4000, 'Tag 5'!B259, Apr!$H$4:$H$4000)</f>
        <v>0</v>
      </c>
      <c r="G259" s="8">
        <f>SUMIF(May!$O$4:$O$4000, 'Tag 5'!B259, May!$H$4:$H$4000)</f>
        <v>0</v>
      </c>
      <c r="H259" s="8">
        <f>SUMIF(Jun!$O$4:$O$4000, 'Tag 5'!B259, Jun!$H$4:$H$4000)</f>
        <v>0</v>
      </c>
      <c r="I259" s="8">
        <f>SUMIF(Jul!$O$4:$O$4000, 'Tag 5'!B259, Jul!$H$4:$H$4000)</f>
        <v>0</v>
      </c>
      <c r="J259" s="8">
        <f>SUMIF(Aug!$O$4:$O$4000, 'Tag 5'!B259, Aug!$H$4:$H$4000)</f>
        <v>0</v>
      </c>
      <c r="K259" s="8">
        <f>SUMIF(Sep!$O$4:$O$4000, 'Tag 5'!B259, Sep!$H$4:$H$4000)</f>
        <v>0</v>
      </c>
      <c r="L259" s="8">
        <f>SUMIF(Oct!$O$4:$O$4000, 'Tag 5'!B259, Oct!$H$4:$H$4000)</f>
        <v>0</v>
      </c>
      <c r="M259" s="8">
        <f>SUMIF(Nov!$O$4:$O$4000, 'Tag 5'!B259, Nov!$H$4:$H$4000)</f>
        <v>0</v>
      </c>
      <c r="N259" s="8">
        <f>SUMIF(Dec!$O$4:$O$4000, 'Tag 5'!B259, Dec!$H$4:$H$4000)</f>
        <v>0</v>
      </c>
      <c r="O259" s="1">
        <f t="shared" si="3"/>
        <v>0</v>
      </c>
    </row>
    <row r="260" spans="2:15" x14ac:dyDescent="0.2">
      <c r="B260" s="21">
        <f>Tags!N260</f>
        <v>0</v>
      </c>
      <c r="C260" s="8">
        <f>SUMIF(Jan!$O$4:$O$4000, 'Tag 5'!B260, Jan!$H$4:$H$4000)</f>
        <v>0</v>
      </c>
      <c r="D260" s="8">
        <f>SUMIF(Feb!$O$4:$O$4000, 'Tag 5'!B260, Feb!$H$4:$H$4000)</f>
        <v>0</v>
      </c>
      <c r="E260" s="8">
        <f>SUMIF(Mar!$O$4:$O$4000, 'Tag 5'!B260, Mar!$H$4:$H$4000)</f>
        <v>0</v>
      </c>
      <c r="F260" s="8">
        <f>SUMIF(Apr!$O$4:$O$4000, 'Tag 5'!B260, Apr!$H$4:$H$4000)</f>
        <v>0</v>
      </c>
      <c r="G260" s="8">
        <f>SUMIF(May!$O$4:$O$4000, 'Tag 5'!B260, May!$H$4:$H$4000)</f>
        <v>0</v>
      </c>
      <c r="H260" s="8">
        <f>SUMIF(Jun!$O$4:$O$4000, 'Tag 5'!B260, Jun!$H$4:$H$4000)</f>
        <v>0</v>
      </c>
      <c r="I260" s="8">
        <f>SUMIF(Jul!$O$4:$O$4000, 'Tag 5'!B260, Jul!$H$4:$H$4000)</f>
        <v>0</v>
      </c>
      <c r="J260" s="8">
        <f>SUMIF(Aug!$O$4:$O$4000, 'Tag 5'!B260, Aug!$H$4:$H$4000)</f>
        <v>0</v>
      </c>
      <c r="K260" s="8">
        <f>SUMIF(Sep!$O$4:$O$4000, 'Tag 5'!B260, Sep!$H$4:$H$4000)</f>
        <v>0</v>
      </c>
      <c r="L260" s="8">
        <f>SUMIF(Oct!$O$4:$O$4000, 'Tag 5'!B260, Oct!$H$4:$H$4000)</f>
        <v>0</v>
      </c>
      <c r="M260" s="8">
        <f>SUMIF(Nov!$O$4:$O$4000, 'Tag 5'!B260, Nov!$H$4:$H$4000)</f>
        <v>0</v>
      </c>
      <c r="N260" s="8">
        <f>SUMIF(Dec!$O$4:$O$4000, 'Tag 5'!B260, Dec!$H$4:$H$4000)</f>
        <v>0</v>
      </c>
      <c r="O260" s="1">
        <f t="shared" ref="O260:O323" si="4">SUM(C260:N260)</f>
        <v>0</v>
      </c>
    </row>
    <row r="261" spans="2:15" x14ac:dyDescent="0.2">
      <c r="B261" s="21">
        <f>Tags!N261</f>
        <v>0</v>
      </c>
      <c r="C261" s="8">
        <f>SUMIF(Jan!$O$4:$O$4000, 'Tag 5'!B261, Jan!$H$4:$H$4000)</f>
        <v>0</v>
      </c>
      <c r="D261" s="8">
        <f>SUMIF(Feb!$O$4:$O$4000, 'Tag 5'!B261, Feb!$H$4:$H$4000)</f>
        <v>0</v>
      </c>
      <c r="E261" s="8">
        <f>SUMIF(Mar!$O$4:$O$4000, 'Tag 5'!B261, Mar!$H$4:$H$4000)</f>
        <v>0</v>
      </c>
      <c r="F261" s="8">
        <f>SUMIF(Apr!$O$4:$O$4000, 'Tag 5'!B261, Apr!$H$4:$H$4000)</f>
        <v>0</v>
      </c>
      <c r="G261" s="8">
        <f>SUMIF(May!$O$4:$O$4000, 'Tag 5'!B261, May!$H$4:$H$4000)</f>
        <v>0</v>
      </c>
      <c r="H261" s="8">
        <f>SUMIF(Jun!$O$4:$O$4000, 'Tag 5'!B261, Jun!$H$4:$H$4000)</f>
        <v>0</v>
      </c>
      <c r="I261" s="8">
        <f>SUMIF(Jul!$O$4:$O$4000, 'Tag 5'!B261, Jul!$H$4:$H$4000)</f>
        <v>0</v>
      </c>
      <c r="J261" s="8">
        <f>SUMIF(Aug!$O$4:$O$4000, 'Tag 5'!B261, Aug!$H$4:$H$4000)</f>
        <v>0</v>
      </c>
      <c r="K261" s="8">
        <f>SUMIF(Sep!$O$4:$O$4000, 'Tag 5'!B261, Sep!$H$4:$H$4000)</f>
        <v>0</v>
      </c>
      <c r="L261" s="8">
        <f>SUMIF(Oct!$O$4:$O$4000, 'Tag 5'!B261, Oct!$H$4:$H$4000)</f>
        <v>0</v>
      </c>
      <c r="M261" s="8">
        <f>SUMIF(Nov!$O$4:$O$4000, 'Tag 5'!B261, Nov!$H$4:$H$4000)</f>
        <v>0</v>
      </c>
      <c r="N261" s="8">
        <f>SUMIF(Dec!$O$4:$O$4000, 'Tag 5'!B261, Dec!$H$4:$H$4000)</f>
        <v>0</v>
      </c>
      <c r="O261" s="1">
        <f t="shared" si="4"/>
        <v>0</v>
      </c>
    </row>
    <row r="262" spans="2:15" x14ac:dyDescent="0.2">
      <c r="B262" s="21">
        <f>Tags!N262</f>
        <v>0</v>
      </c>
      <c r="C262" s="8">
        <f>SUMIF(Jan!$O$4:$O$4000, 'Tag 5'!B262, Jan!$H$4:$H$4000)</f>
        <v>0</v>
      </c>
      <c r="D262" s="8">
        <f>SUMIF(Feb!$O$4:$O$4000, 'Tag 5'!B262, Feb!$H$4:$H$4000)</f>
        <v>0</v>
      </c>
      <c r="E262" s="8">
        <f>SUMIF(Mar!$O$4:$O$4000, 'Tag 5'!B262, Mar!$H$4:$H$4000)</f>
        <v>0</v>
      </c>
      <c r="F262" s="8">
        <f>SUMIF(Apr!$O$4:$O$4000, 'Tag 5'!B262, Apr!$H$4:$H$4000)</f>
        <v>0</v>
      </c>
      <c r="G262" s="8">
        <f>SUMIF(May!$O$4:$O$4000, 'Tag 5'!B262, May!$H$4:$H$4000)</f>
        <v>0</v>
      </c>
      <c r="H262" s="8">
        <f>SUMIF(Jun!$O$4:$O$4000, 'Tag 5'!B262, Jun!$H$4:$H$4000)</f>
        <v>0</v>
      </c>
      <c r="I262" s="8">
        <f>SUMIF(Jul!$O$4:$O$4000, 'Tag 5'!B262, Jul!$H$4:$H$4000)</f>
        <v>0</v>
      </c>
      <c r="J262" s="8">
        <f>SUMIF(Aug!$O$4:$O$4000, 'Tag 5'!B262, Aug!$H$4:$H$4000)</f>
        <v>0</v>
      </c>
      <c r="K262" s="8">
        <f>SUMIF(Sep!$O$4:$O$4000, 'Tag 5'!B262, Sep!$H$4:$H$4000)</f>
        <v>0</v>
      </c>
      <c r="L262" s="8">
        <f>SUMIF(Oct!$O$4:$O$4000, 'Tag 5'!B262, Oct!$H$4:$H$4000)</f>
        <v>0</v>
      </c>
      <c r="M262" s="8">
        <f>SUMIF(Nov!$O$4:$O$4000, 'Tag 5'!B262, Nov!$H$4:$H$4000)</f>
        <v>0</v>
      </c>
      <c r="N262" s="8">
        <f>SUMIF(Dec!$O$4:$O$4000, 'Tag 5'!B262, Dec!$H$4:$H$4000)</f>
        <v>0</v>
      </c>
      <c r="O262" s="1">
        <f t="shared" si="4"/>
        <v>0</v>
      </c>
    </row>
    <row r="263" spans="2:15" x14ac:dyDescent="0.2">
      <c r="B263" s="21">
        <f>Tags!N263</f>
        <v>0</v>
      </c>
      <c r="C263" s="8">
        <f>SUMIF(Jan!$O$4:$O$4000, 'Tag 5'!B263, Jan!$H$4:$H$4000)</f>
        <v>0</v>
      </c>
      <c r="D263" s="8">
        <f>SUMIF(Feb!$O$4:$O$4000, 'Tag 5'!B263, Feb!$H$4:$H$4000)</f>
        <v>0</v>
      </c>
      <c r="E263" s="8">
        <f>SUMIF(Mar!$O$4:$O$4000, 'Tag 5'!B263, Mar!$H$4:$H$4000)</f>
        <v>0</v>
      </c>
      <c r="F263" s="8">
        <f>SUMIF(Apr!$O$4:$O$4000, 'Tag 5'!B263, Apr!$H$4:$H$4000)</f>
        <v>0</v>
      </c>
      <c r="G263" s="8">
        <f>SUMIF(May!$O$4:$O$4000, 'Tag 5'!B263, May!$H$4:$H$4000)</f>
        <v>0</v>
      </c>
      <c r="H263" s="8">
        <f>SUMIF(Jun!$O$4:$O$4000, 'Tag 5'!B263, Jun!$H$4:$H$4000)</f>
        <v>0</v>
      </c>
      <c r="I263" s="8">
        <f>SUMIF(Jul!$O$4:$O$4000, 'Tag 5'!B263, Jul!$H$4:$H$4000)</f>
        <v>0</v>
      </c>
      <c r="J263" s="8">
        <f>SUMIF(Aug!$O$4:$O$4000, 'Tag 5'!B263, Aug!$H$4:$H$4000)</f>
        <v>0</v>
      </c>
      <c r="K263" s="8">
        <f>SUMIF(Sep!$O$4:$O$4000, 'Tag 5'!B263, Sep!$H$4:$H$4000)</f>
        <v>0</v>
      </c>
      <c r="L263" s="8">
        <f>SUMIF(Oct!$O$4:$O$4000, 'Tag 5'!B263, Oct!$H$4:$H$4000)</f>
        <v>0</v>
      </c>
      <c r="M263" s="8">
        <f>SUMIF(Nov!$O$4:$O$4000, 'Tag 5'!B263, Nov!$H$4:$H$4000)</f>
        <v>0</v>
      </c>
      <c r="N263" s="8">
        <f>SUMIF(Dec!$O$4:$O$4000, 'Tag 5'!B263, Dec!$H$4:$H$4000)</f>
        <v>0</v>
      </c>
      <c r="O263" s="1">
        <f t="shared" si="4"/>
        <v>0</v>
      </c>
    </row>
    <row r="264" spans="2:15" x14ac:dyDescent="0.2">
      <c r="B264" s="21">
        <f>Tags!N264</f>
        <v>0</v>
      </c>
      <c r="C264" s="8">
        <f>SUMIF(Jan!$O$4:$O$4000, 'Tag 5'!B264, Jan!$H$4:$H$4000)</f>
        <v>0</v>
      </c>
      <c r="D264" s="8">
        <f>SUMIF(Feb!$O$4:$O$4000, 'Tag 5'!B264, Feb!$H$4:$H$4000)</f>
        <v>0</v>
      </c>
      <c r="E264" s="8">
        <f>SUMIF(Mar!$O$4:$O$4000, 'Tag 5'!B264, Mar!$H$4:$H$4000)</f>
        <v>0</v>
      </c>
      <c r="F264" s="8">
        <f>SUMIF(Apr!$O$4:$O$4000, 'Tag 5'!B264, Apr!$H$4:$H$4000)</f>
        <v>0</v>
      </c>
      <c r="G264" s="8">
        <f>SUMIF(May!$O$4:$O$4000, 'Tag 5'!B264, May!$H$4:$H$4000)</f>
        <v>0</v>
      </c>
      <c r="H264" s="8">
        <f>SUMIF(Jun!$O$4:$O$4000, 'Tag 5'!B264, Jun!$H$4:$H$4000)</f>
        <v>0</v>
      </c>
      <c r="I264" s="8">
        <f>SUMIF(Jul!$O$4:$O$4000, 'Tag 5'!B264, Jul!$H$4:$H$4000)</f>
        <v>0</v>
      </c>
      <c r="J264" s="8">
        <f>SUMIF(Aug!$O$4:$O$4000, 'Tag 5'!B264, Aug!$H$4:$H$4000)</f>
        <v>0</v>
      </c>
      <c r="K264" s="8">
        <f>SUMIF(Sep!$O$4:$O$4000, 'Tag 5'!B264, Sep!$H$4:$H$4000)</f>
        <v>0</v>
      </c>
      <c r="L264" s="8">
        <f>SUMIF(Oct!$O$4:$O$4000, 'Tag 5'!B264, Oct!$H$4:$H$4000)</f>
        <v>0</v>
      </c>
      <c r="M264" s="8">
        <f>SUMIF(Nov!$O$4:$O$4000, 'Tag 5'!B264, Nov!$H$4:$H$4000)</f>
        <v>0</v>
      </c>
      <c r="N264" s="8">
        <f>SUMIF(Dec!$O$4:$O$4000, 'Tag 5'!B264, Dec!$H$4:$H$4000)</f>
        <v>0</v>
      </c>
      <c r="O264" s="1">
        <f t="shared" si="4"/>
        <v>0</v>
      </c>
    </row>
    <row r="265" spans="2:15" x14ac:dyDescent="0.2">
      <c r="B265" s="21">
        <f>Tags!N265</f>
        <v>0</v>
      </c>
      <c r="C265" s="8">
        <f>SUMIF(Jan!$O$4:$O$4000, 'Tag 5'!B265, Jan!$H$4:$H$4000)</f>
        <v>0</v>
      </c>
      <c r="D265" s="8">
        <f>SUMIF(Feb!$O$4:$O$4000, 'Tag 5'!B265, Feb!$H$4:$H$4000)</f>
        <v>0</v>
      </c>
      <c r="E265" s="8">
        <f>SUMIF(Mar!$O$4:$O$4000, 'Tag 5'!B265, Mar!$H$4:$H$4000)</f>
        <v>0</v>
      </c>
      <c r="F265" s="8">
        <f>SUMIF(Apr!$O$4:$O$4000, 'Tag 5'!B265, Apr!$H$4:$H$4000)</f>
        <v>0</v>
      </c>
      <c r="G265" s="8">
        <f>SUMIF(May!$O$4:$O$4000, 'Tag 5'!B265, May!$H$4:$H$4000)</f>
        <v>0</v>
      </c>
      <c r="H265" s="8">
        <f>SUMIF(Jun!$O$4:$O$4000, 'Tag 5'!B265, Jun!$H$4:$H$4000)</f>
        <v>0</v>
      </c>
      <c r="I265" s="8">
        <f>SUMIF(Jul!$O$4:$O$4000, 'Tag 5'!B265, Jul!$H$4:$H$4000)</f>
        <v>0</v>
      </c>
      <c r="J265" s="8">
        <f>SUMIF(Aug!$O$4:$O$4000, 'Tag 5'!B265, Aug!$H$4:$H$4000)</f>
        <v>0</v>
      </c>
      <c r="K265" s="8">
        <f>SUMIF(Sep!$O$4:$O$4000, 'Tag 5'!B265, Sep!$H$4:$H$4000)</f>
        <v>0</v>
      </c>
      <c r="L265" s="8">
        <f>SUMIF(Oct!$O$4:$O$4000, 'Tag 5'!B265, Oct!$H$4:$H$4000)</f>
        <v>0</v>
      </c>
      <c r="M265" s="8">
        <f>SUMIF(Nov!$O$4:$O$4000, 'Tag 5'!B265, Nov!$H$4:$H$4000)</f>
        <v>0</v>
      </c>
      <c r="N265" s="8">
        <f>SUMIF(Dec!$O$4:$O$4000, 'Tag 5'!B265, Dec!$H$4:$H$4000)</f>
        <v>0</v>
      </c>
      <c r="O265" s="1">
        <f t="shared" si="4"/>
        <v>0</v>
      </c>
    </row>
    <row r="266" spans="2:15" x14ac:dyDescent="0.2">
      <c r="B266" s="21">
        <f>Tags!N266</f>
        <v>0</v>
      </c>
      <c r="C266" s="8">
        <f>SUMIF(Jan!$O$4:$O$4000, 'Tag 5'!B266, Jan!$H$4:$H$4000)</f>
        <v>0</v>
      </c>
      <c r="D266" s="8">
        <f>SUMIF(Feb!$O$4:$O$4000, 'Tag 5'!B266, Feb!$H$4:$H$4000)</f>
        <v>0</v>
      </c>
      <c r="E266" s="8">
        <f>SUMIF(Mar!$O$4:$O$4000, 'Tag 5'!B266, Mar!$H$4:$H$4000)</f>
        <v>0</v>
      </c>
      <c r="F266" s="8">
        <f>SUMIF(Apr!$O$4:$O$4000, 'Tag 5'!B266, Apr!$H$4:$H$4000)</f>
        <v>0</v>
      </c>
      <c r="G266" s="8">
        <f>SUMIF(May!$O$4:$O$4000, 'Tag 5'!B266, May!$H$4:$H$4000)</f>
        <v>0</v>
      </c>
      <c r="H266" s="8">
        <f>SUMIF(Jun!$O$4:$O$4000, 'Tag 5'!B266, Jun!$H$4:$H$4000)</f>
        <v>0</v>
      </c>
      <c r="I266" s="8">
        <f>SUMIF(Jul!$O$4:$O$4000, 'Tag 5'!B266, Jul!$H$4:$H$4000)</f>
        <v>0</v>
      </c>
      <c r="J266" s="8">
        <f>SUMIF(Aug!$O$4:$O$4000, 'Tag 5'!B266, Aug!$H$4:$H$4000)</f>
        <v>0</v>
      </c>
      <c r="K266" s="8">
        <f>SUMIF(Sep!$O$4:$O$4000, 'Tag 5'!B266, Sep!$H$4:$H$4000)</f>
        <v>0</v>
      </c>
      <c r="L266" s="8">
        <f>SUMIF(Oct!$O$4:$O$4000, 'Tag 5'!B266, Oct!$H$4:$H$4000)</f>
        <v>0</v>
      </c>
      <c r="M266" s="8">
        <f>SUMIF(Nov!$O$4:$O$4000, 'Tag 5'!B266, Nov!$H$4:$H$4000)</f>
        <v>0</v>
      </c>
      <c r="N266" s="8">
        <f>SUMIF(Dec!$O$4:$O$4000, 'Tag 5'!B266, Dec!$H$4:$H$4000)</f>
        <v>0</v>
      </c>
      <c r="O266" s="1">
        <f t="shared" si="4"/>
        <v>0</v>
      </c>
    </row>
    <row r="267" spans="2:15" x14ac:dyDescent="0.2">
      <c r="B267" s="21">
        <f>Tags!N267</f>
        <v>0</v>
      </c>
      <c r="C267" s="8">
        <f>SUMIF(Jan!$O$4:$O$4000, 'Tag 5'!B267, Jan!$H$4:$H$4000)</f>
        <v>0</v>
      </c>
      <c r="D267" s="8">
        <f>SUMIF(Feb!$O$4:$O$4000, 'Tag 5'!B267, Feb!$H$4:$H$4000)</f>
        <v>0</v>
      </c>
      <c r="E267" s="8">
        <f>SUMIF(Mar!$O$4:$O$4000, 'Tag 5'!B267, Mar!$H$4:$H$4000)</f>
        <v>0</v>
      </c>
      <c r="F267" s="8">
        <f>SUMIF(Apr!$O$4:$O$4000, 'Tag 5'!B267, Apr!$H$4:$H$4000)</f>
        <v>0</v>
      </c>
      <c r="G267" s="8">
        <f>SUMIF(May!$O$4:$O$4000, 'Tag 5'!B267, May!$H$4:$H$4000)</f>
        <v>0</v>
      </c>
      <c r="H267" s="8">
        <f>SUMIF(Jun!$O$4:$O$4000, 'Tag 5'!B267, Jun!$H$4:$H$4000)</f>
        <v>0</v>
      </c>
      <c r="I267" s="8">
        <f>SUMIF(Jul!$O$4:$O$4000, 'Tag 5'!B267, Jul!$H$4:$H$4000)</f>
        <v>0</v>
      </c>
      <c r="J267" s="8">
        <f>SUMIF(Aug!$O$4:$O$4000, 'Tag 5'!B267, Aug!$H$4:$H$4000)</f>
        <v>0</v>
      </c>
      <c r="K267" s="8">
        <f>SUMIF(Sep!$O$4:$O$4000, 'Tag 5'!B267, Sep!$H$4:$H$4000)</f>
        <v>0</v>
      </c>
      <c r="L267" s="8">
        <f>SUMIF(Oct!$O$4:$O$4000, 'Tag 5'!B267, Oct!$H$4:$H$4000)</f>
        <v>0</v>
      </c>
      <c r="M267" s="8">
        <f>SUMIF(Nov!$O$4:$O$4000, 'Tag 5'!B267, Nov!$H$4:$H$4000)</f>
        <v>0</v>
      </c>
      <c r="N267" s="8">
        <f>SUMIF(Dec!$O$4:$O$4000, 'Tag 5'!B267, Dec!$H$4:$H$4000)</f>
        <v>0</v>
      </c>
      <c r="O267" s="1">
        <f t="shared" si="4"/>
        <v>0</v>
      </c>
    </row>
    <row r="268" spans="2:15" x14ac:dyDescent="0.2">
      <c r="B268" s="21">
        <f>Tags!N268</f>
        <v>0</v>
      </c>
      <c r="C268" s="8">
        <f>SUMIF(Jan!$O$4:$O$4000, 'Tag 5'!B268, Jan!$H$4:$H$4000)</f>
        <v>0</v>
      </c>
      <c r="D268" s="8">
        <f>SUMIF(Feb!$O$4:$O$4000, 'Tag 5'!B268, Feb!$H$4:$H$4000)</f>
        <v>0</v>
      </c>
      <c r="E268" s="8">
        <f>SUMIF(Mar!$O$4:$O$4000, 'Tag 5'!B268, Mar!$H$4:$H$4000)</f>
        <v>0</v>
      </c>
      <c r="F268" s="8">
        <f>SUMIF(Apr!$O$4:$O$4000, 'Tag 5'!B268, Apr!$H$4:$H$4000)</f>
        <v>0</v>
      </c>
      <c r="G268" s="8">
        <f>SUMIF(May!$O$4:$O$4000, 'Tag 5'!B268, May!$H$4:$H$4000)</f>
        <v>0</v>
      </c>
      <c r="H268" s="8">
        <f>SUMIF(Jun!$O$4:$O$4000, 'Tag 5'!B268, Jun!$H$4:$H$4000)</f>
        <v>0</v>
      </c>
      <c r="I268" s="8">
        <f>SUMIF(Jul!$O$4:$O$4000, 'Tag 5'!B268, Jul!$H$4:$H$4000)</f>
        <v>0</v>
      </c>
      <c r="J268" s="8">
        <f>SUMIF(Aug!$O$4:$O$4000, 'Tag 5'!B268, Aug!$H$4:$H$4000)</f>
        <v>0</v>
      </c>
      <c r="K268" s="8">
        <f>SUMIF(Sep!$O$4:$O$4000, 'Tag 5'!B268, Sep!$H$4:$H$4000)</f>
        <v>0</v>
      </c>
      <c r="L268" s="8">
        <f>SUMIF(Oct!$O$4:$O$4000, 'Tag 5'!B268, Oct!$H$4:$H$4000)</f>
        <v>0</v>
      </c>
      <c r="M268" s="8">
        <f>SUMIF(Nov!$O$4:$O$4000, 'Tag 5'!B268, Nov!$H$4:$H$4000)</f>
        <v>0</v>
      </c>
      <c r="N268" s="8">
        <f>SUMIF(Dec!$O$4:$O$4000, 'Tag 5'!B268, Dec!$H$4:$H$4000)</f>
        <v>0</v>
      </c>
      <c r="O268" s="1">
        <f t="shared" si="4"/>
        <v>0</v>
      </c>
    </row>
    <row r="269" spans="2:15" x14ac:dyDescent="0.2">
      <c r="B269" s="21">
        <f>Tags!N269</f>
        <v>0</v>
      </c>
      <c r="C269" s="8">
        <f>SUMIF(Jan!$O$4:$O$4000, 'Tag 5'!B269, Jan!$H$4:$H$4000)</f>
        <v>0</v>
      </c>
      <c r="D269" s="8">
        <f>SUMIF(Feb!$O$4:$O$4000, 'Tag 5'!B269, Feb!$H$4:$H$4000)</f>
        <v>0</v>
      </c>
      <c r="E269" s="8">
        <f>SUMIF(Mar!$O$4:$O$4000, 'Tag 5'!B269, Mar!$H$4:$H$4000)</f>
        <v>0</v>
      </c>
      <c r="F269" s="8">
        <f>SUMIF(Apr!$O$4:$O$4000, 'Tag 5'!B269, Apr!$H$4:$H$4000)</f>
        <v>0</v>
      </c>
      <c r="G269" s="8">
        <f>SUMIF(May!$O$4:$O$4000, 'Tag 5'!B269, May!$H$4:$H$4000)</f>
        <v>0</v>
      </c>
      <c r="H269" s="8">
        <f>SUMIF(Jun!$O$4:$O$4000, 'Tag 5'!B269, Jun!$H$4:$H$4000)</f>
        <v>0</v>
      </c>
      <c r="I269" s="8">
        <f>SUMIF(Jul!$O$4:$O$4000, 'Tag 5'!B269, Jul!$H$4:$H$4000)</f>
        <v>0</v>
      </c>
      <c r="J269" s="8">
        <f>SUMIF(Aug!$O$4:$O$4000, 'Tag 5'!B269, Aug!$H$4:$H$4000)</f>
        <v>0</v>
      </c>
      <c r="K269" s="8">
        <f>SUMIF(Sep!$O$4:$O$4000, 'Tag 5'!B269, Sep!$H$4:$H$4000)</f>
        <v>0</v>
      </c>
      <c r="L269" s="8">
        <f>SUMIF(Oct!$O$4:$O$4000, 'Tag 5'!B269, Oct!$H$4:$H$4000)</f>
        <v>0</v>
      </c>
      <c r="M269" s="8">
        <f>SUMIF(Nov!$O$4:$O$4000, 'Tag 5'!B269, Nov!$H$4:$H$4000)</f>
        <v>0</v>
      </c>
      <c r="N269" s="8">
        <f>SUMIF(Dec!$O$4:$O$4000, 'Tag 5'!B269, Dec!$H$4:$H$4000)</f>
        <v>0</v>
      </c>
      <c r="O269" s="1">
        <f t="shared" si="4"/>
        <v>0</v>
      </c>
    </row>
    <row r="270" spans="2:15" x14ac:dyDescent="0.2">
      <c r="B270" s="21">
        <f>Tags!N270</f>
        <v>0</v>
      </c>
      <c r="C270" s="8">
        <f>SUMIF(Jan!$O$4:$O$4000, 'Tag 5'!B270, Jan!$H$4:$H$4000)</f>
        <v>0</v>
      </c>
      <c r="D270" s="8">
        <f>SUMIF(Feb!$O$4:$O$4000, 'Tag 5'!B270, Feb!$H$4:$H$4000)</f>
        <v>0</v>
      </c>
      <c r="E270" s="8">
        <f>SUMIF(Mar!$O$4:$O$4000, 'Tag 5'!B270, Mar!$H$4:$H$4000)</f>
        <v>0</v>
      </c>
      <c r="F270" s="8">
        <f>SUMIF(Apr!$O$4:$O$4000, 'Tag 5'!B270, Apr!$H$4:$H$4000)</f>
        <v>0</v>
      </c>
      <c r="G270" s="8">
        <f>SUMIF(May!$O$4:$O$4000, 'Tag 5'!B270, May!$H$4:$H$4000)</f>
        <v>0</v>
      </c>
      <c r="H270" s="8">
        <f>SUMIF(Jun!$O$4:$O$4000, 'Tag 5'!B270, Jun!$H$4:$H$4000)</f>
        <v>0</v>
      </c>
      <c r="I270" s="8">
        <f>SUMIF(Jul!$O$4:$O$4000, 'Tag 5'!B270, Jul!$H$4:$H$4000)</f>
        <v>0</v>
      </c>
      <c r="J270" s="8">
        <f>SUMIF(Aug!$O$4:$O$4000, 'Tag 5'!B270, Aug!$H$4:$H$4000)</f>
        <v>0</v>
      </c>
      <c r="K270" s="8">
        <f>SUMIF(Sep!$O$4:$O$4000, 'Tag 5'!B270, Sep!$H$4:$H$4000)</f>
        <v>0</v>
      </c>
      <c r="L270" s="8">
        <f>SUMIF(Oct!$O$4:$O$4000, 'Tag 5'!B270, Oct!$H$4:$H$4000)</f>
        <v>0</v>
      </c>
      <c r="M270" s="8">
        <f>SUMIF(Nov!$O$4:$O$4000, 'Tag 5'!B270, Nov!$H$4:$H$4000)</f>
        <v>0</v>
      </c>
      <c r="N270" s="8">
        <f>SUMIF(Dec!$O$4:$O$4000, 'Tag 5'!B270, Dec!$H$4:$H$4000)</f>
        <v>0</v>
      </c>
      <c r="O270" s="1">
        <f t="shared" si="4"/>
        <v>0</v>
      </c>
    </row>
    <row r="271" spans="2:15" x14ac:dyDescent="0.2">
      <c r="B271" s="21">
        <f>Tags!N271</f>
        <v>0</v>
      </c>
      <c r="C271" s="8">
        <f>SUMIF(Jan!$O$4:$O$4000, 'Tag 5'!B271, Jan!$H$4:$H$4000)</f>
        <v>0</v>
      </c>
      <c r="D271" s="8">
        <f>SUMIF(Feb!$O$4:$O$4000, 'Tag 5'!B271, Feb!$H$4:$H$4000)</f>
        <v>0</v>
      </c>
      <c r="E271" s="8">
        <f>SUMIF(Mar!$O$4:$O$4000, 'Tag 5'!B271, Mar!$H$4:$H$4000)</f>
        <v>0</v>
      </c>
      <c r="F271" s="8">
        <f>SUMIF(Apr!$O$4:$O$4000, 'Tag 5'!B271, Apr!$H$4:$H$4000)</f>
        <v>0</v>
      </c>
      <c r="G271" s="8">
        <f>SUMIF(May!$O$4:$O$4000, 'Tag 5'!B271, May!$H$4:$H$4000)</f>
        <v>0</v>
      </c>
      <c r="H271" s="8">
        <f>SUMIF(Jun!$O$4:$O$4000, 'Tag 5'!B271, Jun!$H$4:$H$4000)</f>
        <v>0</v>
      </c>
      <c r="I271" s="8">
        <f>SUMIF(Jul!$O$4:$O$4000, 'Tag 5'!B271, Jul!$H$4:$H$4000)</f>
        <v>0</v>
      </c>
      <c r="J271" s="8">
        <f>SUMIF(Aug!$O$4:$O$4000, 'Tag 5'!B271, Aug!$H$4:$H$4000)</f>
        <v>0</v>
      </c>
      <c r="K271" s="8">
        <f>SUMIF(Sep!$O$4:$O$4000, 'Tag 5'!B271, Sep!$H$4:$H$4000)</f>
        <v>0</v>
      </c>
      <c r="L271" s="8">
        <f>SUMIF(Oct!$O$4:$O$4000, 'Tag 5'!B271, Oct!$H$4:$H$4000)</f>
        <v>0</v>
      </c>
      <c r="M271" s="8">
        <f>SUMIF(Nov!$O$4:$O$4000, 'Tag 5'!B271, Nov!$H$4:$H$4000)</f>
        <v>0</v>
      </c>
      <c r="N271" s="8">
        <f>SUMIF(Dec!$O$4:$O$4000, 'Tag 5'!B271, Dec!$H$4:$H$4000)</f>
        <v>0</v>
      </c>
      <c r="O271" s="1">
        <f t="shared" si="4"/>
        <v>0</v>
      </c>
    </row>
    <row r="272" spans="2:15" x14ac:dyDescent="0.2">
      <c r="B272" s="21">
        <f>Tags!N272</f>
        <v>0</v>
      </c>
      <c r="C272" s="8">
        <f>SUMIF(Jan!$O$4:$O$4000, 'Tag 5'!B272, Jan!$H$4:$H$4000)</f>
        <v>0</v>
      </c>
      <c r="D272" s="8">
        <f>SUMIF(Feb!$O$4:$O$4000, 'Tag 5'!B272, Feb!$H$4:$H$4000)</f>
        <v>0</v>
      </c>
      <c r="E272" s="8">
        <f>SUMIF(Mar!$O$4:$O$4000, 'Tag 5'!B272, Mar!$H$4:$H$4000)</f>
        <v>0</v>
      </c>
      <c r="F272" s="8">
        <f>SUMIF(Apr!$O$4:$O$4000, 'Tag 5'!B272, Apr!$H$4:$H$4000)</f>
        <v>0</v>
      </c>
      <c r="G272" s="8">
        <f>SUMIF(May!$O$4:$O$4000, 'Tag 5'!B272, May!$H$4:$H$4000)</f>
        <v>0</v>
      </c>
      <c r="H272" s="8">
        <f>SUMIF(Jun!$O$4:$O$4000, 'Tag 5'!B272, Jun!$H$4:$H$4000)</f>
        <v>0</v>
      </c>
      <c r="I272" s="8">
        <f>SUMIF(Jul!$O$4:$O$4000, 'Tag 5'!B272, Jul!$H$4:$H$4000)</f>
        <v>0</v>
      </c>
      <c r="J272" s="8">
        <f>SUMIF(Aug!$O$4:$O$4000, 'Tag 5'!B272, Aug!$H$4:$H$4000)</f>
        <v>0</v>
      </c>
      <c r="K272" s="8">
        <f>SUMIF(Sep!$O$4:$O$4000, 'Tag 5'!B272, Sep!$H$4:$H$4000)</f>
        <v>0</v>
      </c>
      <c r="L272" s="8">
        <f>SUMIF(Oct!$O$4:$O$4000, 'Tag 5'!B272, Oct!$H$4:$H$4000)</f>
        <v>0</v>
      </c>
      <c r="M272" s="8">
        <f>SUMIF(Nov!$O$4:$O$4000, 'Tag 5'!B272, Nov!$H$4:$H$4000)</f>
        <v>0</v>
      </c>
      <c r="N272" s="8">
        <f>SUMIF(Dec!$O$4:$O$4000, 'Tag 5'!B272, Dec!$H$4:$H$4000)</f>
        <v>0</v>
      </c>
      <c r="O272" s="1">
        <f t="shared" si="4"/>
        <v>0</v>
      </c>
    </row>
    <row r="273" spans="2:15" x14ac:dyDescent="0.2">
      <c r="B273" s="21">
        <f>Tags!N273</f>
        <v>0</v>
      </c>
      <c r="C273" s="8">
        <f>SUMIF(Jan!$O$4:$O$4000, 'Tag 5'!B273, Jan!$H$4:$H$4000)</f>
        <v>0</v>
      </c>
      <c r="D273" s="8">
        <f>SUMIF(Feb!$O$4:$O$4000, 'Tag 5'!B273, Feb!$H$4:$H$4000)</f>
        <v>0</v>
      </c>
      <c r="E273" s="8">
        <f>SUMIF(Mar!$O$4:$O$4000, 'Tag 5'!B273, Mar!$H$4:$H$4000)</f>
        <v>0</v>
      </c>
      <c r="F273" s="8">
        <f>SUMIF(Apr!$O$4:$O$4000, 'Tag 5'!B273, Apr!$H$4:$H$4000)</f>
        <v>0</v>
      </c>
      <c r="G273" s="8">
        <f>SUMIF(May!$O$4:$O$4000, 'Tag 5'!B273, May!$H$4:$H$4000)</f>
        <v>0</v>
      </c>
      <c r="H273" s="8">
        <f>SUMIF(Jun!$O$4:$O$4000, 'Tag 5'!B273, Jun!$H$4:$H$4000)</f>
        <v>0</v>
      </c>
      <c r="I273" s="8">
        <f>SUMIF(Jul!$O$4:$O$4000, 'Tag 5'!B273, Jul!$H$4:$H$4000)</f>
        <v>0</v>
      </c>
      <c r="J273" s="8">
        <f>SUMIF(Aug!$O$4:$O$4000, 'Tag 5'!B273, Aug!$H$4:$H$4000)</f>
        <v>0</v>
      </c>
      <c r="K273" s="8">
        <f>SUMIF(Sep!$O$4:$O$4000, 'Tag 5'!B273, Sep!$H$4:$H$4000)</f>
        <v>0</v>
      </c>
      <c r="L273" s="8">
        <f>SUMIF(Oct!$O$4:$O$4000, 'Tag 5'!B273, Oct!$H$4:$H$4000)</f>
        <v>0</v>
      </c>
      <c r="M273" s="8">
        <f>SUMIF(Nov!$O$4:$O$4000, 'Tag 5'!B273, Nov!$H$4:$H$4000)</f>
        <v>0</v>
      </c>
      <c r="N273" s="8">
        <f>SUMIF(Dec!$O$4:$O$4000, 'Tag 5'!B273, Dec!$H$4:$H$4000)</f>
        <v>0</v>
      </c>
      <c r="O273" s="1">
        <f t="shared" si="4"/>
        <v>0</v>
      </c>
    </row>
    <row r="274" spans="2:15" x14ac:dyDescent="0.2">
      <c r="B274" s="21">
        <f>Tags!N274</f>
        <v>0</v>
      </c>
      <c r="C274" s="8">
        <f>SUMIF(Jan!$O$4:$O$4000, 'Tag 5'!B274, Jan!$H$4:$H$4000)</f>
        <v>0</v>
      </c>
      <c r="D274" s="8">
        <f>SUMIF(Feb!$O$4:$O$4000, 'Tag 5'!B274, Feb!$H$4:$H$4000)</f>
        <v>0</v>
      </c>
      <c r="E274" s="8">
        <f>SUMIF(Mar!$O$4:$O$4000, 'Tag 5'!B274, Mar!$H$4:$H$4000)</f>
        <v>0</v>
      </c>
      <c r="F274" s="8">
        <f>SUMIF(Apr!$O$4:$O$4000, 'Tag 5'!B274, Apr!$H$4:$H$4000)</f>
        <v>0</v>
      </c>
      <c r="G274" s="8">
        <f>SUMIF(May!$O$4:$O$4000, 'Tag 5'!B274, May!$H$4:$H$4000)</f>
        <v>0</v>
      </c>
      <c r="H274" s="8">
        <f>SUMIF(Jun!$O$4:$O$4000, 'Tag 5'!B274, Jun!$H$4:$H$4000)</f>
        <v>0</v>
      </c>
      <c r="I274" s="8">
        <f>SUMIF(Jul!$O$4:$O$4000, 'Tag 5'!B274, Jul!$H$4:$H$4000)</f>
        <v>0</v>
      </c>
      <c r="J274" s="8">
        <f>SUMIF(Aug!$O$4:$O$4000, 'Tag 5'!B274, Aug!$H$4:$H$4000)</f>
        <v>0</v>
      </c>
      <c r="K274" s="8">
        <f>SUMIF(Sep!$O$4:$O$4000, 'Tag 5'!B274, Sep!$H$4:$H$4000)</f>
        <v>0</v>
      </c>
      <c r="L274" s="8">
        <f>SUMIF(Oct!$O$4:$O$4000, 'Tag 5'!B274, Oct!$H$4:$H$4000)</f>
        <v>0</v>
      </c>
      <c r="M274" s="8">
        <f>SUMIF(Nov!$O$4:$O$4000, 'Tag 5'!B274, Nov!$H$4:$H$4000)</f>
        <v>0</v>
      </c>
      <c r="N274" s="8">
        <f>SUMIF(Dec!$O$4:$O$4000, 'Tag 5'!B274, Dec!$H$4:$H$4000)</f>
        <v>0</v>
      </c>
      <c r="O274" s="1">
        <f t="shared" si="4"/>
        <v>0</v>
      </c>
    </row>
    <row r="275" spans="2:15" x14ac:dyDescent="0.2">
      <c r="B275" s="21">
        <f>Tags!N275</f>
        <v>0</v>
      </c>
      <c r="C275" s="8">
        <f>SUMIF(Jan!$O$4:$O$4000, 'Tag 5'!B275, Jan!$H$4:$H$4000)</f>
        <v>0</v>
      </c>
      <c r="D275" s="8">
        <f>SUMIF(Feb!$O$4:$O$4000, 'Tag 5'!B275, Feb!$H$4:$H$4000)</f>
        <v>0</v>
      </c>
      <c r="E275" s="8">
        <f>SUMIF(Mar!$O$4:$O$4000, 'Tag 5'!B275, Mar!$H$4:$H$4000)</f>
        <v>0</v>
      </c>
      <c r="F275" s="8">
        <f>SUMIF(Apr!$O$4:$O$4000, 'Tag 5'!B275, Apr!$H$4:$H$4000)</f>
        <v>0</v>
      </c>
      <c r="G275" s="8">
        <f>SUMIF(May!$O$4:$O$4000, 'Tag 5'!B275, May!$H$4:$H$4000)</f>
        <v>0</v>
      </c>
      <c r="H275" s="8">
        <f>SUMIF(Jun!$O$4:$O$4000, 'Tag 5'!B275, Jun!$H$4:$H$4000)</f>
        <v>0</v>
      </c>
      <c r="I275" s="8">
        <f>SUMIF(Jul!$O$4:$O$4000, 'Tag 5'!B275, Jul!$H$4:$H$4000)</f>
        <v>0</v>
      </c>
      <c r="J275" s="8">
        <f>SUMIF(Aug!$O$4:$O$4000, 'Tag 5'!B275, Aug!$H$4:$H$4000)</f>
        <v>0</v>
      </c>
      <c r="K275" s="8">
        <f>SUMIF(Sep!$O$4:$O$4000, 'Tag 5'!B275, Sep!$H$4:$H$4000)</f>
        <v>0</v>
      </c>
      <c r="L275" s="8">
        <f>SUMIF(Oct!$O$4:$O$4000, 'Tag 5'!B275, Oct!$H$4:$H$4000)</f>
        <v>0</v>
      </c>
      <c r="M275" s="8">
        <f>SUMIF(Nov!$O$4:$O$4000, 'Tag 5'!B275, Nov!$H$4:$H$4000)</f>
        <v>0</v>
      </c>
      <c r="N275" s="8">
        <f>SUMIF(Dec!$O$4:$O$4000, 'Tag 5'!B275, Dec!$H$4:$H$4000)</f>
        <v>0</v>
      </c>
      <c r="O275" s="1">
        <f t="shared" si="4"/>
        <v>0</v>
      </c>
    </row>
    <row r="276" spans="2:15" x14ac:dyDescent="0.2">
      <c r="B276" s="21">
        <f>Tags!N276</f>
        <v>0</v>
      </c>
      <c r="C276" s="8">
        <f>SUMIF(Jan!$O$4:$O$4000, 'Tag 5'!B276, Jan!$H$4:$H$4000)</f>
        <v>0</v>
      </c>
      <c r="D276" s="8">
        <f>SUMIF(Feb!$O$4:$O$4000, 'Tag 5'!B276, Feb!$H$4:$H$4000)</f>
        <v>0</v>
      </c>
      <c r="E276" s="8">
        <f>SUMIF(Mar!$O$4:$O$4000, 'Tag 5'!B276, Mar!$H$4:$H$4000)</f>
        <v>0</v>
      </c>
      <c r="F276" s="8">
        <f>SUMIF(Apr!$O$4:$O$4000, 'Tag 5'!B276, Apr!$H$4:$H$4000)</f>
        <v>0</v>
      </c>
      <c r="G276" s="8">
        <f>SUMIF(May!$O$4:$O$4000, 'Tag 5'!B276, May!$H$4:$H$4000)</f>
        <v>0</v>
      </c>
      <c r="H276" s="8">
        <f>SUMIF(Jun!$O$4:$O$4000, 'Tag 5'!B276, Jun!$H$4:$H$4000)</f>
        <v>0</v>
      </c>
      <c r="I276" s="8">
        <f>SUMIF(Jul!$O$4:$O$4000, 'Tag 5'!B276, Jul!$H$4:$H$4000)</f>
        <v>0</v>
      </c>
      <c r="J276" s="8">
        <f>SUMIF(Aug!$O$4:$O$4000, 'Tag 5'!B276, Aug!$H$4:$H$4000)</f>
        <v>0</v>
      </c>
      <c r="K276" s="8">
        <f>SUMIF(Sep!$O$4:$O$4000, 'Tag 5'!B276, Sep!$H$4:$H$4000)</f>
        <v>0</v>
      </c>
      <c r="L276" s="8">
        <f>SUMIF(Oct!$O$4:$O$4000, 'Tag 5'!B276, Oct!$H$4:$H$4000)</f>
        <v>0</v>
      </c>
      <c r="M276" s="8">
        <f>SUMIF(Nov!$O$4:$O$4000, 'Tag 5'!B276, Nov!$H$4:$H$4000)</f>
        <v>0</v>
      </c>
      <c r="N276" s="8">
        <f>SUMIF(Dec!$O$4:$O$4000, 'Tag 5'!B276, Dec!$H$4:$H$4000)</f>
        <v>0</v>
      </c>
      <c r="O276" s="1">
        <f t="shared" si="4"/>
        <v>0</v>
      </c>
    </row>
    <row r="277" spans="2:15" x14ac:dyDescent="0.2">
      <c r="B277" s="21">
        <f>Tags!N277</f>
        <v>0</v>
      </c>
      <c r="C277" s="8">
        <f>SUMIF(Jan!$O$4:$O$4000, 'Tag 5'!B277, Jan!$H$4:$H$4000)</f>
        <v>0</v>
      </c>
      <c r="D277" s="8">
        <f>SUMIF(Feb!$O$4:$O$4000, 'Tag 5'!B277, Feb!$H$4:$H$4000)</f>
        <v>0</v>
      </c>
      <c r="E277" s="8">
        <f>SUMIF(Mar!$O$4:$O$4000, 'Tag 5'!B277, Mar!$H$4:$H$4000)</f>
        <v>0</v>
      </c>
      <c r="F277" s="8">
        <f>SUMIF(Apr!$O$4:$O$4000, 'Tag 5'!B277, Apr!$H$4:$H$4000)</f>
        <v>0</v>
      </c>
      <c r="G277" s="8">
        <f>SUMIF(May!$O$4:$O$4000, 'Tag 5'!B277, May!$H$4:$H$4000)</f>
        <v>0</v>
      </c>
      <c r="H277" s="8">
        <f>SUMIF(Jun!$O$4:$O$4000, 'Tag 5'!B277, Jun!$H$4:$H$4000)</f>
        <v>0</v>
      </c>
      <c r="I277" s="8">
        <f>SUMIF(Jul!$O$4:$O$4000, 'Tag 5'!B277, Jul!$H$4:$H$4000)</f>
        <v>0</v>
      </c>
      <c r="J277" s="8">
        <f>SUMIF(Aug!$O$4:$O$4000, 'Tag 5'!B277, Aug!$H$4:$H$4000)</f>
        <v>0</v>
      </c>
      <c r="K277" s="8">
        <f>SUMIF(Sep!$O$4:$O$4000, 'Tag 5'!B277, Sep!$H$4:$H$4000)</f>
        <v>0</v>
      </c>
      <c r="L277" s="8">
        <f>SUMIF(Oct!$O$4:$O$4000, 'Tag 5'!B277, Oct!$H$4:$H$4000)</f>
        <v>0</v>
      </c>
      <c r="M277" s="8">
        <f>SUMIF(Nov!$O$4:$O$4000, 'Tag 5'!B277, Nov!$H$4:$H$4000)</f>
        <v>0</v>
      </c>
      <c r="N277" s="8">
        <f>SUMIF(Dec!$O$4:$O$4000, 'Tag 5'!B277, Dec!$H$4:$H$4000)</f>
        <v>0</v>
      </c>
      <c r="O277" s="1">
        <f t="shared" si="4"/>
        <v>0</v>
      </c>
    </row>
    <row r="278" spans="2:15" x14ac:dyDescent="0.2">
      <c r="B278" s="21">
        <f>Tags!N278</f>
        <v>0</v>
      </c>
      <c r="C278" s="8">
        <f>SUMIF(Jan!$O$4:$O$4000, 'Tag 5'!B278, Jan!$H$4:$H$4000)</f>
        <v>0</v>
      </c>
      <c r="D278" s="8">
        <f>SUMIF(Feb!$O$4:$O$4000, 'Tag 5'!B278, Feb!$H$4:$H$4000)</f>
        <v>0</v>
      </c>
      <c r="E278" s="8">
        <f>SUMIF(Mar!$O$4:$O$4000, 'Tag 5'!B278, Mar!$H$4:$H$4000)</f>
        <v>0</v>
      </c>
      <c r="F278" s="8">
        <f>SUMIF(Apr!$O$4:$O$4000, 'Tag 5'!B278, Apr!$H$4:$H$4000)</f>
        <v>0</v>
      </c>
      <c r="G278" s="8">
        <f>SUMIF(May!$O$4:$O$4000, 'Tag 5'!B278, May!$H$4:$H$4000)</f>
        <v>0</v>
      </c>
      <c r="H278" s="8">
        <f>SUMIF(Jun!$O$4:$O$4000, 'Tag 5'!B278, Jun!$H$4:$H$4000)</f>
        <v>0</v>
      </c>
      <c r="I278" s="8">
        <f>SUMIF(Jul!$O$4:$O$4000, 'Tag 5'!B278, Jul!$H$4:$H$4000)</f>
        <v>0</v>
      </c>
      <c r="J278" s="8">
        <f>SUMIF(Aug!$O$4:$O$4000, 'Tag 5'!B278, Aug!$H$4:$H$4000)</f>
        <v>0</v>
      </c>
      <c r="K278" s="8">
        <f>SUMIF(Sep!$O$4:$O$4000, 'Tag 5'!B278, Sep!$H$4:$H$4000)</f>
        <v>0</v>
      </c>
      <c r="L278" s="8">
        <f>SUMIF(Oct!$O$4:$O$4000, 'Tag 5'!B278, Oct!$H$4:$H$4000)</f>
        <v>0</v>
      </c>
      <c r="M278" s="8">
        <f>SUMIF(Nov!$O$4:$O$4000, 'Tag 5'!B278, Nov!$H$4:$H$4000)</f>
        <v>0</v>
      </c>
      <c r="N278" s="8">
        <f>SUMIF(Dec!$O$4:$O$4000, 'Tag 5'!B278, Dec!$H$4:$H$4000)</f>
        <v>0</v>
      </c>
      <c r="O278" s="1">
        <f t="shared" si="4"/>
        <v>0</v>
      </c>
    </row>
    <row r="279" spans="2:15" x14ac:dyDescent="0.2">
      <c r="B279" s="21">
        <f>Tags!N279</f>
        <v>0</v>
      </c>
      <c r="C279" s="8">
        <f>SUMIF(Jan!$O$4:$O$4000, 'Tag 5'!B279, Jan!$H$4:$H$4000)</f>
        <v>0</v>
      </c>
      <c r="D279" s="8">
        <f>SUMIF(Feb!$O$4:$O$4000, 'Tag 5'!B279, Feb!$H$4:$H$4000)</f>
        <v>0</v>
      </c>
      <c r="E279" s="8">
        <f>SUMIF(Mar!$O$4:$O$4000, 'Tag 5'!B279, Mar!$H$4:$H$4000)</f>
        <v>0</v>
      </c>
      <c r="F279" s="8">
        <f>SUMIF(Apr!$O$4:$O$4000, 'Tag 5'!B279, Apr!$H$4:$H$4000)</f>
        <v>0</v>
      </c>
      <c r="G279" s="8">
        <f>SUMIF(May!$O$4:$O$4000, 'Tag 5'!B279, May!$H$4:$H$4000)</f>
        <v>0</v>
      </c>
      <c r="H279" s="8">
        <f>SUMIF(Jun!$O$4:$O$4000, 'Tag 5'!B279, Jun!$H$4:$H$4000)</f>
        <v>0</v>
      </c>
      <c r="I279" s="8">
        <f>SUMIF(Jul!$O$4:$O$4000, 'Tag 5'!B279, Jul!$H$4:$H$4000)</f>
        <v>0</v>
      </c>
      <c r="J279" s="8">
        <f>SUMIF(Aug!$O$4:$O$4000, 'Tag 5'!B279, Aug!$H$4:$H$4000)</f>
        <v>0</v>
      </c>
      <c r="K279" s="8">
        <f>SUMIF(Sep!$O$4:$O$4000, 'Tag 5'!B279, Sep!$H$4:$H$4000)</f>
        <v>0</v>
      </c>
      <c r="L279" s="8">
        <f>SUMIF(Oct!$O$4:$O$4000, 'Tag 5'!B279, Oct!$H$4:$H$4000)</f>
        <v>0</v>
      </c>
      <c r="M279" s="8">
        <f>SUMIF(Nov!$O$4:$O$4000, 'Tag 5'!B279, Nov!$H$4:$H$4000)</f>
        <v>0</v>
      </c>
      <c r="N279" s="8">
        <f>SUMIF(Dec!$O$4:$O$4000, 'Tag 5'!B279, Dec!$H$4:$H$4000)</f>
        <v>0</v>
      </c>
      <c r="O279" s="1">
        <f t="shared" si="4"/>
        <v>0</v>
      </c>
    </row>
    <row r="280" spans="2:15" x14ac:dyDescent="0.2">
      <c r="B280" s="21">
        <f>Tags!N280</f>
        <v>0</v>
      </c>
      <c r="C280" s="8">
        <f>SUMIF(Jan!$O$4:$O$4000, 'Tag 5'!B280, Jan!$H$4:$H$4000)</f>
        <v>0</v>
      </c>
      <c r="D280" s="8">
        <f>SUMIF(Feb!$O$4:$O$4000, 'Tag 5'!B280, Feb!$H$4:$H$4000)</f>
        <v>0</v>
      </c>
      <c r="E280" s="8">
        <f>SUMIF(Mar!$O$4:$O$4000, 'Tag 5'!B280, Mar!$H$4:$H$4000)</f>
        <v>0</v>
      </c>
      <c r="F280" s="8">
        <f>SUMIF(Apr!$O$4:$O$4000, 'Tag 5'!B280, Apr!$H$4:$H$4000)</f>
        <v>0</v>
      </c>
      <c r="G280" s="8">
        <f>SUMIF(May!$O$4:$O$4000, 'Tag 5'!B280, May!$H$4:$H$4000)</f>
        <v>0</v>
      </c>
      <c r="H280" s="8">
        <f>SUMIF(Jun!$O$4:$O$4000, 'Tag 5'!B280, Jun!$H$4:$H$4000)</f>
        <v>0</v>
      </c>
      <c r="I280" s="8">
        <f>SUMIF(Jul!$O$4:$O$4000, 'Tag 5'!B280, Jul!$H$4:$H$4000)</f>
        <v>0</v>
      </c>
      <c r="J280" s="8">
        <f>SUMIF(Aug!$O$4:$O$4000, 'Tag 5'!B280, Aug!$H$4:$H$4000)</f>
        <v>0</v>
      </c>
      <c r="K280" s="8">
        <f>SUMIF(Sep!$O$4:$O$4000, 'Tag 5'!B280, Sep!$H$4:$H$4000)</f>
        <v>0</v>
      </c>
      <c r="L280" s="8">
        <f>SUMIF(Oct!$O$4:$O$4000, 'Tag 5'!B280, Oct!$H$4:$H$4000)</f>
        <v>0</v>
      </c>
      <c r="M280" s="8">
        <f>SUMIF(Nov!$O$4:$O$4000, 'Tag 5'!B280, Nov!$H$4:$H$4000)</f>
        <v>0</v>
      </c>
      <c r="N280" s="8">
        <f>SUMIF(Dec!$O$4:$O$4000, 'Tag 5'!B280, Dec!$H$4:$H$4000)</f>
        <v>0</v>
      </c>
      <c r="O280" s="1">
        <f t="shared" si="4"/>
        <v>0</v>
      </c>
    </row>
    <row r="281" spans="2:15" x14ac:dyDescent="0.2">
      <c r="B281" s="21">
        <f>Tags!N281</f>
        <v>0</v>
      </c>
      <c r="C281" s="8">
        <f>SUMIF(Jan!$O$4:$O$4000, 'Tag 5'!B281, Jan!$H$4:$H$4000)</f>
        <v>0</v>
      </c>
      <c r="D281" s="8">
        <f>SUMIF(Feb!$O$4:$O$4000, 'Tag 5'!B281, Feb!$H$4:$H$4000)</f>
        <v>0</v>
      </c>
      <c r="E281" s="8">
        <f>SUMIF(Mar!$O$4:$O$4000, 'Tag 5'!B281, Mar!$H$4:$H$4000)</f>
        <v>0</v>
      </c>
      <c r="F281" s="8">
        <f>SUMIF(Apr!$O$4:$O$4000, 'Tag 5'!B281, Apr!$H$4:$H$4000)</f>
        <v>0</v>
      </c>
      <c r="G281" s="8">
        <f>SUMIF(May!$O$4:$O$4000, 'Tag 5'!B281, May!$H$4:$H$4000)</f>
        <v>0</v>
      </c>
      <c r="H281" s="8">
        <f>SUMIF(Jun!$O$4:$O$4000, 'Tag 5'!B281, Jun!$H$4:$H$4000)</f>
        <v>0</v>
      </c>
      <c r="I281" s="8">
        <f>SUMIF(Jul!$O$4:$O$4000, 'Tag 5'!B281, Jul!$H$4:$H$4000)</f>
        <v>0</v>
      </c>
      <c r="J281" s="8">
        <f>SUMIF(Aug!$O$4:$O$4000, 'Tag 5'!B281, Aug!$H$4:$H$4000)</f>
        <v>0</v>
      </c>
      <c r="K281" s="8">
        <f>SUMIF(Sep!$O$4:$O$4000, 'Tag 5'!B281, Sep!$H$4:$H$4000)</f>
        <v>0</v>
      </c>
      <c r="L281" s="8">
        <f>SUMIF(Oct!$O$4:$O$4000, 'Tag 5'!B281, Oct!$H$4:$H$4000)</f>
        <v>0</v>
      </c>
      <c r="M281" s="8">
        <f>SUMIF(Nov!$O$4:$O$4000, 'Tag 5'!B281, Nov!$H$4:$H$4000)</f>
        <v>0</v>
      </c>
      <c r="N281" s="8">
        <f>SUMIF(Dec!$O$4:$O$4000, 'Tag 5'!B281, Dec!$H$4:$H$4000)</f>
        <v>0</v>
      </c>
      <c r="O281" s="1">
        <f t="shared" si="4"/>
        <v>0</v>
      </c>
    </row>
    <row r="282" spans="2:15" x14ac:dyDescent="0.2">
      <c r="B282" s="21">
        <f>Tags!N282</f>
        <v>0</v>
      </c>
      <c r="C282" s="8">
        <f>SUMIF(Jan!$O$4:$O$4000, 'Tag 5'!B282, Jan!$H$4:$H$4000)</f>
        <v>0</v>
      </c>
      <c r="D282" s="8">
        <f>SUMIF(Feb!$O$4:$O$4000, 'Tag 5'!B282, Feb!$H$4:$H$4000)</f>
        <v>0</v>
      </c>
      <c r="E282" s="8">
        <f>SUMIF(Mar!$O$4:$O$4000, 'Tag 5'!B282, Mar!$H$4:$H$4000)</f>
        <v>0</v>
      </c>
      <c r="F282" s="8">
        <f>SUMIF(Apr!$O$4:$O$4000, 'Tag 5'!B282, Apr!$H$4:$H$4000)</f>
        <v>0</v>
      </c>
      <c r="G282" s="8">
        <f>SUMIF(May!$O$4:$O$4000, 'Tag 5'!B282, May!$H$4:$H$4000)</f>
        <v>0</v>
      </c>
      <c r="H282" s="8">
        <f>SUMIF(Jun!$O$4:$O$4000, 'Tag 5'!B282, Jun!$H$4:$H$4000)</f>
        <v>0</v>
      </c>
      <c r="I282" s="8">
        <f>SUMIF(Jul!$O$4:$O$4000, 'Tag 5'!B282, Jul!$H$4:$H$4000)</f>
        <v>0</v>
      </c>
      <c r="J282" s="8">
        <f>SUMIF(Aug!$O$4:$O$4000, 'Tag 5'!B282, Aug!$H$4:$H$4000)</f>
        <v>0</v>
      </c>
      <c r="K282" s="8">
        <f>SUMIF(Sep!$O$4:$O$4000, 'Tag 5'!B282, Sep!$H$4:$H$4000)</f>
        <v>0</v>
      </c>
      <c r="L282" s="8">
        <f>SUMIF(Oct!$O$4:$O$4000, 'Tag 5'!B282, Oct!$H$4:$H$4000)</f>
        <v>0</v>
      </c>
      <c r="M282" s="8">
        <f>SUMIF(Nov!$O$4:$O$4000, 'Tag 5'!B282, Nov!$H$4:$H$4000)</f>
        <v>0</v>
      </c>
      <c r="N282" s="8">
        <f>SUMIF(Dec!$O$4:$O$4000, 'Tag 5'!B282, Dec!$H$4:$H$4000)</f>
        <v>0</v>
      </c>
      <c r="O282" s="1">
        <f t="shared" si="4"/>
        <v>0</v>
      </c>
    </row>
    <row r="283" spans="2:15" x14ac:dyDescent="0.2">
      <c r="B283" s="21">
        <f>Tags!N283</f>
        <v>0</v>
      </c>
      <c r="C283" s="8">
        <f>SUMIF(Jan!$O$4:$O$4000, 'Tag 5'!B283, Jan!$H$4:$H$4000)</f>
        <v>0</v>
      </c>
      <c r="D283" s="8">
        <f>SUMIF(Feb!$O$4:$O$4000, 'Tag 5'!B283, Feb!$H$4:$H$4000)</f>
        <v>0</v>
      </c>
      <c r="E283" s="8">
        <f>SUMIF(Mar!$O$4:$O$4000, 'Tag 5'!B283, Mar!$H$4:$H$4000)</f>
        <v>0</v>
      </c>
      <c r="F283" s="8">
        <f>SUMIF(Apr!$O$4:$O$4000, 'Tag 5'!B283, Apr!$H$4:$H$4000)</f>
        <v>0</v>
      </c>
      <c r="G283" s="8">
        <f>SUMIF(May!$O$4:$O$4000, 'Tag 5'!B283, May!$H$4:$H$4000)</f>
        <v>0</v>
      </c>
      <c r="H283" s="8">
        <f>SUMIF(Jun!$O$4:$O$4000, 'Tag 5'!B283, Jun!$H$4:$H$4000)</f>
        <v>0</v>
      </c>
      <c r="I283" s="8">
        <f>SUMIF(Jul!$O$4:$O$4000, 'Tag 5'!B283, Jul!$H$4:$H$4000)</f>
        <v>0</v>
      </c>
      <c r="J283" s="8">
        <f>SUMIF(Aug!$O$4:$O$4000, 'Tag 5'!B283, Aug!$H$4:$H$4000)</f>
        <v>0</v>
      </c>
      <c r="K283" s="8">
        <f>SUMIF(Sep!$O$4:$O$4000, 'Tag 5'!B283, Sep!$H$4:$H$4000)</f>
        <v>0</v>
      </c>
      <c r="L283" s="8">
        <f>SUMIF(Oct!$O$4:$O$4000, 'Tag 5'!B283, Oct!$H$4:$H$4000)</f>
        <v>0</v>
      </c>
      <c r="M283" s="8">
        <f>SUMIF(Nov!$O$4:$O$4000, 'Tag 5'!B283, Nov!$H$4:$H$4000)</f>
        <v>0</v>
      </c>
      <c r="N283" s="8">
        <f>SUMIF(Dec!$O$4:$O$4000, 'Tag 5'!B283, Dec!$H$4:$H$4000)</f>
        <v>0</v>
      </c>
      <c r="O283" s="1">
        <f t="shared" si="4"/>
        <v>0</v>
      </c>
    </row>
    <row r="284" spans="2:15" x14ac:dyDescent="0.2">
      <c r="B284" s="21">
        <f>Tags!N284</f>
        <v>0</v>
      </c>
      <c r="C284" s="8">
        <f>SUMIF(Jan!$O$4:$O$4000, 'Tag 5'!B284, Jan!$H$4:$H$4000)</f>
        <v>0</v>
      </c>
      <c r="D284" s="8">
        <f>SUMIF(Feb!$O$4:$O$4000, 'Tag 5'!B284, Feb!$H$4:$H$4000)</f>
        <v>0</v>
      </c>
      <c r="E284" s="8">
        <f>SUMIF(Mar!$O$4:$O$4000, 'Tag 5'!B284, Mar!$H$4:$H$4000)</f>
        <v>0</v>
      </c>
      <c r="F284" s="8">
        <f>SUMIF(Apr!$O$4:$O$4000, 'Tag 5'!B284, Apr!$H$4:$H$4000)</f>
        <v>0</v>
      </c>
      <c r="G284" s="8">
        <f>SUMIF(May!$O$4:$O$4000, 'Tag 5'!B284, May!$H$4:$H$4000)</f>
        <v>0</v>
      </c>
      <c r="H284" s="8">
        <f>SUMIF(Jun!$O$4:$O$4000, 'Tag 5'!B284, Jun!$H$4:$H$4000)</f>
        <v>0</v>
      </c>
      <c r="I284" s="8">
        <f>SUMIF(Jul!$O$4:$O$4000, 'Tag 5'!B284, Jul!$H$4:$H$4000)</f>
        <v>0</v>
      </c>
      <c r="J284" s="8">
        <f>SUMIF(Aug!$O$4:$O$4000, 'Tag 5'!B284, Aug!$H$4:$H$4000)</f>
        <v>0</v>
      </c>
      <c r="K284" s="8">
        <f>SUMIF(Sep!$O$4:$O$4000, 'Tag 5'!B284, Sep!$H$4:$H$4000)</f>
        <v>0</v>
      </c>
      <c r="L284" s="8">
        <f>SUMIF(Oct!$O$4:$O$4000, 'Tag 5'!B284, Oct!$H$4:$H$4000)</f>
        <v>0</v>
      </c>
      <c r="M284" s="8">
        <f>SUMIF(Nov!$O$4:$O$4000, 'Tag 5'!B284, Nov!$H$4:$H$4000)</f>
        <v>0</v>
      </c>
      <c r="N284" s="8">
        <f>SUMIF(Dec!$O$4:$O$4000, 'Tag 5'!B284, Dec!$H$4:$H$4000)</f>
        <v>0</v>
      </c>
      <c r="O284" s="1">
        <f t="shared" si="4"/>
        <v>0</v>
      </c>
    </row>
    <row r="285" spans="2:15" x14ac:dyDescent="0.2">
      <c r="B285" s="21">
        <f>Tags!N285</f>
        <v>0</v>
      </c>
      <c r="C285" s="8">
        <f>SUMIF(Jan!$O$4:$O$4000, 'Tag 5'!B285, Jan!$H$4:$H$4000)</f>
        <v>0</v>
      </c>
      <c r="D285" s="8">
        <f>SUMIF(Feb!$O$4:$O$4000, 'Tag 5'!B285, Feb!$H$4:$H$4000)</f>
        <v>0</v>
      </c>
      <c r="E285" s="8">
        <f>SUMIF(Mar!$O$4:$O$4000, 'Tag 5'!B285, Mar!$H$4:$H$4000)</f>
        <v>0</v>
      </c>
      <c r="F285" s="8">
        <f>SUMIF(Apr!$O$4:$O$4000, 'Tag 5'!B285, Apr!$H$4:$H$4000)</f>
        <v>0</v>
      </c>
      <c r="G285" s="8">
        <f>SUMIF(May!$O$4:$O$4000, 'Tag 5'!B285, May!$H$4:$H$4000)</f>
        <v>0</v>
      </c>
      <c r="H285" s="8">
        <f>SUMIF(Jun!$O$4:$O$4000, 'Tag 5'!B285, Jun!$H$4:$H$4000)</f>
        <v>0</v>
      </c>
      <c r="I285" s="8">
        <f>SUMIF(Jul!$O$4:$O$4000, 'Tag 5'!B285, Jul!$H$4:$H$4000)</f>
        <v>0</v>
      </c>
      <c r="J285" s="8">
        <f>SUMIF(Aug!$O$4:$O$4000, 'Tag 5'!B285, Aug!$H$4:$H$4000)</f>
        <v>0</v>
      </c>
      <c r="K285" s="8">
        <f>SUMIF(Sep!$O$4:$O$4000, 'Tag 5'!B285, Sep!$H$4:$H$4000)</f>
        <v>0</v>
      </c>
      <c r="L285" s="8">
        <f>SUMIF(Oct!$O$4:$O$4000, 'Tag 5'!B285, Oct!$H$4:$H$4000)</f>
        <v>0</v>
      </c>
      <c r="M285" s="8">
        <f>SUMIF(Nov!$O$4:$O$4000, 'Tag 5'!B285, Nov!$H$4:$H$4000)</f>
        <v>0</v>
      </c>
      <c r="N285" s="8">
        <f>SUMIF(Dec!$O$4:$O$4000, 'Tag 5'!B285, Dec!$H$4:$H$4000)</f>
        <v>0</v>
      </c>
      <c r="O285" s="1">
        <f t="shared" si="4"/>
        <v>0</v>
      </c>
    </row>
    <row r="286" spans="2:15" x14ac:dyDescent="0.2">
      <c r="B286" s="21">
        <f>Tags!N286</f>
        <v>0</v>
      </c>
      <c r="C286" s="8">
        <f>SUMIF(Jan!$O$4:$O$4000, 'Tag 5'!B286, Jan!$H$4:$H$4000)</f>
        <v>0</v>
      </c>
      <c r="D286" s="8">
        <f>SUMIF(Feb!$O$4:$O$4000, 'Tag 5'!B286, Feb!$H$4:$H$4000)</f>
        <v>0</v>
      </c>
      <c r="E286" s="8">
        <f>SUMIF(Mar!$O$4:$O$4000, 'Tag 5'!B286, Mar!$H$4:$H$4000)</f>
        <v>0</v>
      </c>
      <c r="F286" s="8">
        <f>SUMIF(Apr!$O$4:$O$4000, 'Tag 5'!B286, Apr!$H$4:$H$4000)</f>
        <v>0</v>
      </c>
      <c r="G286" s="8">
        <f>SUMIF(May!$O$4:$O$4000, 'Tag 5'!B286, May!$H$4:$H$4000)</f>
        <v>0</v>
      </c>
      <c r="H286" s="8">
        <f>SUMIF(Jun!$O$4:$O$4000, 'Tag 5'!B286, Jun!$H$4:$H$4000)</f>
        <v>0</v>
      </c>
      <c r="I286" s="8">
        <f>SUMIF(Jul!$O$4:$O$4000, 'Tag 5'!B286, Jul!$H$4:$H$4000)</f>
        <v>0</v>
      </c>
      <c r="J286" s="8">
        <f>SUMIF(Aug!$O$4:$O$4000, 'Tag 5'!B286, Aug!$H$4:$H$4000)</f>
        <v>0</v>
      </c>
      <c r="K286" s="8">
        <f>SUMIF(Sep!$O$4:$O$4000, 'Tag 5'!B286, Sep!$H$4:$H$4000)</f>
        <v>0</v>
      </c>
      <c r="L286" s="8">
        <f>SUMIF(Oct!$O$4:$O$4000, 'Tag 5'!B286, Oct!$H$4:$H$4000)</f>
        <v>0</v>
      </c>
      <c r="M286" s="8">
        <f>SUMIF(Nov!$O$4:$O$4000, 'Tag 5'!B286, Nov!$H$4:$H$4000)</f>
        <v>0</v>
      </c>
      <c r="N286" s="8">
        <f>SUMIF(Dec!$O$4:$O$4000, 'Tag 5'!B286, Dec!$H$4:$H$4000)</f>
        <v>0</v>
      </c>
      <c r="O286" s="1">
        <f t="shared" si="4"/>
        <v>0</v>
      </c>
    </row>
    <row r="287" spans="2:15" x14ac:dyDescent="0.2">
      <c r="B287" s="21">
        <f>Tags!N287</f>
        <v>0</v>
      </c>
      <c r="C287" s="8">
        <f>SUMIF(Jan!$O$4:$O$4000, 'Tag 5'!B287, Jan!$H$4:$H$4000)</f>
        <v>0</v>
      </c>
      <c r="D287" s="8">
        <f>SUMIF(Feb!$O$4:$O$4000, 'Tag 5'!B287, Feb!$H$4:$H$4000)</f>
        <v>0</v>
      </c>
      <c r="E287" s="8">
        <f>SUMIF(Mar!$O$4:$O$4000, 'Tag 5'!B287, Mar!$H$4:$H$4000)</f>
        <v>0</v>
      </c>
      <c r="F287" s="8">
        <f>SUMIF(Apr!$O$4:$O$4000, 'Tag 5'!B287, Apr!$H$4:$H$4000)</f>
        <v>0</v>
      </c>
      <c r="G287" s="8">
        <f>SUMIF(May!$O$4:$O$4000, 'Tag 5'!B287, May!$H$4:$H$4000)</f>
        <v>0</v>
      </c>
      <c r="H287" s="8">
        <f>SUMIF(Jun!$O$4:$O$4000, 'Tag 5'!B287, Jun!$H$4:$H$4000)</f>
        <v>0</v>
      </c>
      <c r="I287" s="8">
        <f>SUMIF(Jul!$O$4:$O$4000, 'Tag 5'!B287, Jul!$H$4:$H$4000)</f>
        <v>0</v>
      </c>
      <c r="J287" s="8">
        <f>SUMIF(Aug!$O$4:$O$4000, 'Tag 5'!B287, Aug!$H$4:$H$4000)</f>
        <v>0</v>
      </c>
      <c r="K287" s="8">
        <f>SUMIF(Sep!$O$4:$O$4000, 'Tag 5'!B287, Sep!$H$4:$H$4000)</f>
        <v>0</v>
      </c>
      <c r="L287" s="8">
        <f>SUMIF(Oct!$O$4:$O$4000, 'Tag 5'!B287, Oct!$H$4:$H$4000)</f>
        <v>0</v>
      </c>
      <c r="M287" s="8">
        <f>SUMIF(Nov!$O$4:$O$4000, 'Tag 5'!B287, Nov!$H$4:$H$4000)</f>
        <v>0</v>
      </c>
      <c r="N287" s="8">
        <f>SUMIF(Dec!$O$4:$O$4000, 'Tag 5'!B287, Dec!$H$4:$H$4000)</f>
        <v>0</v>
      </c>
      <c r="O287" s="1">
        <f t="shared" si="4"/>
        <v>0</v>
      </c>
    </row>
    <row r="288" spans="2:15" x14ac:dyDescent="0.2">
      <c r="B288" s="21">
        <f>Tags!N288</f>
        <v>0</v>
      </c>
      <c r="C288" s="8">
        <f>SUMIF(Jan!$O$4:$O$4000, 'Tag 5'!B288, Jan!$H$4:$H$4000)</f>
        <v>0</v>
      </c>
      <c r="D288" s="8">
        <f>SUMIF(Feb!$O$4:$O$4000, 'Tag 5'!B288, Feb!$H$4:$H$4000)</f>
        <v>0</v>
      </c>
      <c r="E288" s="8">
        <f>SUMIF(Mar!$O$4:$O$4000, 'Tag 5'!B288, Mar!$H$4:$H$4000)</f>
        <v>0</v>
      </c>
      <c r="F288" s="8">
        <f>SUMIF(Apr!$O$4:$O$4000, 'Tag 5'!B288, Apr!$H$4:$H$4000)</f>
        <v>0</v>
      </c>
      <c r="G288" s="8">
        <f>SUMIF(May!$O$4:$O$4000, 'Tag 5'!B288, May!$H$4:$H$4000)</f>
        <v>0</v>
      </c>
      <c r="H288" s="8">
        <f>SUMIF(Jun!$O$4:$O$4000, 'Tag 5'!B288, Jun!$H$4:$H$4000)</f>
        <v>0</v>
      </c>
      <c r="I288" s="8">
        <f>SUMIF(Jul!$O$4:$O$4000, 'Tag 5'!B288, Jul!$H$4:$H$4000)</f>
        <v>0</v>
      </c>
      <c r="J288" s="8">
        <f>SUMIF(Aug!$O$4:$O$4000, 'Tag 5'!B288, Aug!$H$4:$H$4000)</f>
        <v>0</v>
      </c>
      <c r="K288" s="8">
        <f>SUMIF(Sep!$O$4:$O$4000, 'Tag 5'!B288, Sep!$H$4:$H$4000)</f>
        <v>0</v>
      </c>
      <c r="L288" s="8">
        <f>SUMIF(Oct!$O$4:$O$4000, 'Tag 5'!B288, Oct!$H$4:$H$4000)</f>
        <v>0</v>
      </c>
      <c r="M288" s="8">
        <f>SUMIF(Nov!$O$4:$O$4000, 'Tag 5'!B288, Nov!$H$4:$H$4000)</f>
        <v>0</v>
      </c>
      <c r="N288" s="8">
        <f>SUMIF(Dec!$O$4:$O$4000, 'Tag 5'!B288, Dec!$H$4:$H$4000)</f>
        <v>0</v>
      </c>
      <c r="O288" s="1">
        <f t="shared" si="4"/>
        <v>0</v>
      </c>
    </row>
    <row r="289" spans="2:15" x14ac:dyDescent="0.2">
      <c r="B289" s="21">
        <f>Tags!N289</f>
        <v>0</v>
      </c>
      <c r="C289" s="8">
        <f>SUMIF(Jan!$O$4:$O$4000, 'Tag 5'!B289, Jan!$H$4:$H$4000)</f>
        <v>0</v>
      </c>
      <c r="D289" s="8">
        <f>SUMIF(Feb!$O$4:$O$4000, 'Tag 5'!B289, Feb!$H$4:$H$4000)</f>
        <v>0</v>
      </c>
      <c r="E289" s="8">
        <f>SUMIF(Mar!$O$4:$O$4000, 'Tag 5'!B289, Mar!$H$4:$H$4000)</f>
        <v>0</v>
      </c>
      <c r="F289" s="8">
        <f>SUMIF(Apr!$O$4:$O$4000, 'Tag 5'!B289, Apr!$H$4:$H$4000)</f>
        <v>0</v>
      </c>
      <c r="G289" s="8">
        <f>SUMIF(May!$O$4:$O$4000, 'Tag 5'!B289, May!$H$4:$H$4000)</f>
        <v>0</v>
      </c>
      <c r="H289" s="8">
        <f>SUMIF(Jun!$O$4:$O$4000, 'Tag 5'!B289, Jun!$H$4:$H$4000)</f>
        <v>0</v>
      </c>
      <c r="I289" s="8">
        <f>SUMIF(Jul!$O$4:$O$4000, 'Tag 5'!B289, Jul!$H$4:$H$4000)</f>
        <v>0</v>
      </c>
      <c r="J289" s="8">
        <f>SUMIF(Aug!$O$4:$O$4000, 'Tag 5'!B289, Aug!$H$4:$H$4000)</f>
        <v>0</v>
      </c>
      <c r="K289" s="8">
        <f>SUMIF(Sep!$O$4:$O$4000, 'Tag 5'!B289, Sep!$H$4:$H$4000)</f>
        <v>0</v>
      </c>
      <c r="L289" s="8">
        <f>SUMIF(Oct!$O$4:$O$4000, 'Tag 5'!B289, Oct!$H$4:$H$4000)</f>
        <v>0</v>
      </c>
      <c r="M289" s="8">
        <f>SUMIF(Nov!$O$4:$O$4000, 'Tag 5'!B289, Nov!$H$4:$H$4000)</f>
        <v>0</v>
      </c>
      <c r="N289" s="8">
        <f>SUMIF(Dec!$O$4:$O$4000, 'Tag 5'!B289, Dec!$H$4:$H$4000)</f>
        <v>0</v>
      </c>
      <c r="O289" s="1">
        <f t="shared" si="4"/>
        <v>0</v>
      </c>
    </row>
    <row r="290" spans="2:15" x14ac:dyDescent="0.2">
      <c r="B290" s="21">
        <f>Tags!N290</f>
        <v>0</v>
      </c>
      <c r="C290" s="8">
        <f>SUMIF(Jan!$O$4:$O$4000, 'Tag 5'!B290, Jan!$H$4:$H$4000)</f>
        <v>0</v>
      </c>
      <c r="D290" s="8">
        <f>SUMIF(Feb!$O$4:$O$4000, 'Tag 5'!B290, Feb!$H$4:$H$4000)</f>
        <v>0</v>
      </c>
      <c r="E290" s="8">
        <f>SUMIF(Mar!$O$4:$O$4000, 'Tag 5'!B290, Mar!$H$4:$H$4000)</f>
        <v>0</v>
      </c>
      <c r="F290" s="8">
        <f>SUMIF(Apr!$O$4:$O$4000, 'Tag 5'!B290, Apr!$H$4:$H$4000)</f>
        <v>0</v>
      </c>
      <c r="G290" s="8">
        <f>SUMIF(May!$O$4:$O$4000, 'Tag 5'!B290, May!$H$4:$H$4000)</f>
        <v>0</v>
      </c>
      <c r="H290" s="8">
        <f>SUMIF(Jun!$O$4:$O$4000, 'Tag 5'!B290, Jun!$H$4:$H$4000)</f>
        <v>0</v>
      </c>
      <c r="I290" s="8">
        <f>SUMIF(Jul!$O$4:$O$4000, 'Tag 5'!B290, Jul!$H$4:$H$4000)</f>
        <v>0</v>
      </c>
      <c r="J290" s="8">
        <f>SUMIF(Aug!$O$4:$O$4000, 'Tag 5'!B290, Aug!$H$4:$H$4000)</f>
        <v>0</v>
      </c>
      <c r="K290" s="8">
        <f>SUMIF(Sep!$O$4:$O$4000, 'Tag 5'!B290, Sep!$H$4:$H$4000)</f>
        <v>0</v>
      </c>
      <c r="L290" s="8">
        <f>SUMIF(Oct!$O$4:$O$4000, 'Tag 5'!B290, Oct!$H$4:$H$4000)</f>
        <v>0</v>
      </c>
      <c r="M290" s="8">
        <f>SUMIF(Nov!$O$4:$O$4000, 'Tag 5'!B290, Nov!$H$4:$H$4000)</f>
        <v>0</v>
      </c>
      <c r="N290" s="8">
        <f>SUMIF(Dec!$O$4:$O$4000, 'Tag 5'!B290, Dec!$H$4:$H$4000)</f>
        <v>0</v>
      </c>
      <c r="O290" s="1">
        <f t="shared" si="4"/>
        <v>0</v>
      </c>
    </row>
    <row r="291" spans="2:15" x14ac:dyDescent="0.2">
      <c r="B291" s="21">
        <f>Tags!N291</f>
        <v>0</v>
      </c>
      <c r="C291" s="8">
        <f>SUMIF(Jan!$O$4:$O$4000, 'Tag 5'!B291, Jan!$H$4:$H$4000)</f>
        <v>0</v>
      </c>
      <c r="D291" s="8">
        <f>SUMIF(Feb!$O$4:$O$4000, 'Tag 5'!B291, Feb!$H$4:$H$4000)</f>
        <v>0</v>
      </c>
      <c r="E291" s="8">
        <f>SUMIF(Mar!$O$4:$O$4000, 'Tag 5'!B291, Mar!$H$4:$H$4000)</f>
        <v>0</v>
      </c>
      <c r="F291" s="8">
        <f>SUMIF(Apr!$O$4:$O$4000, 'Tag 5'!B291, Apr!$H$4:$H$4000)</f>
        <v>0</v>
      </c>
      <c r="G291" s="8">
        <f>SUMIF(May!$O$4:$O$4000, 'Tag 5'!B291, May!$H$4:$H$4000)</f>
        <v>0</v>
      </c>
      <c r="H291" s="8">
        <f>SUMIF(Jun!$O$4:$O$4000, 'Tag 5'!B291, Jun!$H$4:$H$4000)</f>
        <v>0</v>
      </c>
      <c r="I291" s="8">
        <f>SUMIF(Jul!$O$4:$O$4000, 'Tag 5'!B291, Jul!$H$4:$H$4000)</f>
        <v>0</v>
      </c>
      <c r="J291" s="8">
        <f>SUMIF(Aug!$O$4:$O$4000, 'Tag 5'!B291, Aug!$H$4:$H$4000)</f>
        <v>0</v>
      </c>
      <c r="K291" s="8">
        <f>SUMIF(Sep!$O$4:$O$4000, 'Tag 5'!B291, Sep!$H$4:$H$4000)</f>
        <v>0</v>
      </c>
      <c r="L291" s="8">
        <f>SUMIF(Oct!$O$4:$O$4000, 'Tag 5'!B291, Oct!$H$4:$H$4000)</f>
        <v>0</v>
      </c>
      <c r="M291" s="8">
        <f>SUMIF(Nov!$O$4:$O$4000, 'Tag 5'!B291, Nov!$H$4:$H$4000)</f>
        <v>0</v>
      </c>
      <c r="N291" s="8">
        <f>SUMIF(Dec!$O$4:$O$4000, 'Tag 5'!B291, Dec!$H$4:$H$4000)</f>
        <v>0</v>
      </c>
      <c r="O291" s="1">
        <f t="shared" si="4"/>
        <v>0</v>
      </c>
    </row>
    <row r="292" spans="2:15" x14ac:dyDescent="0.2">
      <c r="B292" s="21">
        <f>Tags!N292</f>
        <v>0</v>
      </c>
      <c r="C292" s="8">
        <f>SUMIF(Jan!$O$4:$O$4000, 'Tag 5'!B292, Jan!$H$4:$H$4000)</f>
        <v>0</v>
      </c>
      <c r="D292" s="8">
        <f>SUMIF(Feb!$O$4:$O$4000, 'Tag 5'!B292, Feb!$H$4:$H$4000)</f>
        <v>0</v>
      </c>
      <c r="E292" s="8">
        <f>SUMIF(Mar!$O$4:$O$4000, 'Tag 5'!B292, Mar!$H$4:$H$4000)</f>
        <v>0</v>
      </c>
      <c r="F292" s="8">
        <f>SUMIF(Apr!$O$4:$O$4000, 'Tag 5'!B292, Apr!$H$4:$H$4000)</f>
        <v>0</v>
      </c>
      <c r="G292" s="8">
        <f>SUMIF(May!$O$4:$O$4000, 'Tag 5'!B292, May!$H$4:$H$4000)</f>
        <v>0</v>
      </c>
      <c r="H292" s="8">
        <f>SUMIF(Jun!$O$4:$O$4000, 'Tag 5'!B292, Jun!$H$4:$H$4000)</f>
        <v>0</v>
      </c>
      <c r="I292" s="8">
        <f>SUMIF(Jul!$O$4:$O$4000, 'Tag 5'!B292, Jul!$H$4:$H$4000)</f>
        <v>0</v>
      </c>
      <c r="J292" s="8">
        <f>SUMIF(Aug!$O$4:$O$4000, 'Tag 5'!B292, Aug!$H$4:$H$4000)</f>
        <v>0</v>
      </c>
      <c r="K292" s="8">
        <f>SUMIF(Sep!$O$4:$O$4000, 'Tag 5'!B292, Sep!$H$4:$H$4000)</f>
        <v>0</v>
      </c>
      <c r="L292" s="8">
        <f>SUMIF(Oct!$O$4:$O$4000, 'Tag 5'!B292, Oct!$H$4:$H$4000)</f>
        <v>0</v>
      </c>
      <c r="M292" s="8">
        <f>SUMIF(Nov!$O$4:$O$4000, 'Tag 5'!B292, Nov!$H$4:$H$4000)</f>
        <v>0</v>
      </c>
      <c r="N292" s="8">
        <f>SUMIF(Dec!$O$4:$O$4000, 'Tag 5'!B292, Dec!$H$4:$H$4000)</f>
        <v>0</v>
      </c>
      <c r="O292" s="1">
        <f t="shared" si="4"/>
        <v>0</v>
      </c>
    </row>
    <row r="293" spans="2:15" x14ac:dyDescent="0.2">
      <c r="B293" s="21">
        <f>Tags!N293</f>
        <v>0</v>
      </c>
      <c r="C293" s="8">
        <f>SUMIF(Jan!$O$4:$O$4000, 'Tag 5'!B293, Jan!$H$4:$H$4000)</f>
        <v>0</v>
      </c>
      <c r="D293" s="8">
        <f>SUMIF(Feb!$O$4:$O$4000, 'Tag 5'!B293, Feb!$H$4:$H$4000)</f>
        <v>0</v>
      </c>
      <c r="E293" s="8">
        <f>SUMIF(Mar!$O$4:$O$4000, 'Tag 5'!B293, Mar!$H$4:$H$4000)</f>
        <v>0</v>
      </c>
      <c r="F293" s="8">
        <f>SUMIF(Apr!$O$4:$O$4000, 'Tag 5'!B293, Apr!$H$4:$H$4000)</f>
        <v>0</v>
      </c>
      <c r="G293" s="8">
        <f>SUMIF(May!$O$4:$O$4000, 'Tag 5'!B293, May!$H$4:$H$4000)</f>
        <v>0</v>
      </c>
      <c r="H293" s="8">
        <f>SUMIF(Jun!$O$4:$O$4000, 'Tag 5'!B293, Jun!$H$4:$H$4000)</f>
        <v>0</v>
      </c>
      <c r="I293" s="8">
        <f>SUMIF(Jul!$O$4:$O$4000, 'Tag 5'!B293, Jul!$H$4:$H$4000)</f>
        <v>0</v>
      </c>
      <c r="J293" s="8">
        <f>SUMIF(Aug!$O$4:$O$4000, 'Tag 5'!B293, Aug!$H$4:$H$4000)</f>
        <v>0</v>
      </c>
      <c r="K293" s="8">
        <f>SUMIF(Sep!$O$4:$O$4000, 'Tag 5'!B293, Sep!$H$4:$H$4000)</f>
        <v>0</v>
      </c>
      <c r="L293" s="8">
        <f>SUMIF(Oct!$O$4:$O$4000, 'Tag 5'!B293, Oct!$H$4:$H$4000)</f>
        <v>0</v>
      </c>
      <c r="M293" s="8">
        <f>SUMIF(Nov!$O$4:$O$4000, 'Tag 5'!B293, Nov!$H$4:$H$4000)</f>
        <v>0</v>
      </c>
      <c r="N293" s="8">
        <f>SUMIF(Dec!$O$4:$O$4000, 'Tag 5'!B293, Dec!$H$4:$H$4000)</f>
        <v>0</v>
      </c>
      <c r="O293" s="1">
        <f t="shared" si="4"/>
        <v>0</v>
      </c>
    </row>
    <row r="294" spans="2:15" x14ac:dyDescent="0.2">
      <c r="B294" s="21">
        <f>Tags!N294</f>
        <v>0</v>
      </c>
      <c r="C294" s="8">
        <f>SUMIF(Jan!$O$4:$O$4000, 'Tag 5'!B294, Jan!$H$4:$H$4000)</f>
        <v>0</v>
      </c>
      <c r="D294" s="8">
        <f>SUMIF(Feb!$O$4:$O$4000, 'Tag 5'!B294, Feb!$H$4:$H$4000)</f>
        <v>0</v>
      </c>
      <c r="E294" s="8">
        <f>SUMIF(Mar!$O$4:$O$4000, 'Tag 5'!B294, Mar!$H$4:$H$4000)</f>
        <v>0</v>
      </c>
      <c r="F294" s="8">
        <f>SUMIF(Apr!$O$4:$O$4000, 'Tag 5'!B294, Apr!$H$4:$H$4000)</f>
        <v>0</v>
      </c>
      <c r="G294" s="8">
        <f>SUMIF(May!$O$4:$O$4000, 'Tag 5'!B294, May!$H$4:$H$4000)</f>
        <v>0</v>
      </c>
      <c r="H294" s="8">
        <f>SUMIF(Jun!$O$4:$O$4000, 'Tag 5'!B294, Jun!$H$4:$H$4000)</f>
        <v>0</v>
      </c>
      <c r="I294" s="8">
        <f>SUMIF(Jul!$O$4:$O$4000, 'Tag 5'!B294, Jul!$H$4:$H$4000)</f>
        <v>0</v>
      </c>
      <c r="J294" s="8">
        <f>SUMIF(Aug!$O$4:$O$4000, 'Tag 5'!B294, Aug!$H$4:$H$4000)</f>
        <v>0</v>
      </c>
      <c r="K294" s="8">
        <f>SUMIF(Sep!$O$4:$O$4000, 'Tag 5'!B294, Sep!$H$4:$H$4000)</f>
        <v>0</v>
      </c>
      <c r="L294" s="8">
        <f>SUMIF(Oct!$O$4:$O$4000, 'Tag 5'!B294, Oct!$H$4:$H$4000)</f>
        <v>0</v>
      </c>
      <c r="M294" s="8">
        <f>SUMIF(Nov!$O$4:$O$4000, 'Tag 5'!B294, Nov!$H$4:$H$4000)</f>
        <v>0</v>
      </c>
      <c r="N294" s="8">
        <f>SUMIF(Dec!$O$4:$O$4000, 'Tag 5'!B294, Dec!$H$4:$H$4000)</f>
        <v>0</v>
      </c>
      <c r="O294" s="1">
        <f t="shared" si="4"/>
        <v>0</v>
      </c>
    </row>
    <row r="295" spans="2:15" x14ac:dyDescent="0.2">
      <c r="B295" s="21">
        <f>Tags!N295</f>
        <v>0</v>
      </c>
      <c r="C295" s="8">
        <f>SUMIF(Jan!$O$4:$O$4000, 'Tag 5'!B295, Jan!$H$4:$H$4000)</f>
        <v>0</v>
      </c>
      <c r="D295" s="8">
        <f>SUMIF(Feb!$O$4:$O$4000, 'Tag 5'!B295, Feb!$H$4:$H$4000)</f>
        <v>0</v>
      </c>
      <c r="E295" s="8">
        <f>SUMIF(Mar!$O$4:$O$4000, 'Tag 5'!B295, Mar!$H$4:$H$4000)</f>
        <v>0</v>
      </c>
      <c r="F295" s="8">
        <f>SUMIF(Apr!$O$4:$O$4000, 'Tag 5'!B295, Apr!$H$4:$H$4000)</f>
        <v>0</v>
      </c>
      <c r="G295" s="8">
        <f>SUMIF(May!$O$4:$O$4000, 'Tag 5'!B295, May!$H$4:$H$4000)</f>
        <v>0</v>
      </c>
      <c r="H295" s="8">
        <f>SUMIF(Jun!$O$4:$O$4000, 'Tag 5'!B295, Jun!$H$4:$H$4000)</f>
        <v>0</v>
      </c>
      <c r="I295" s="8">
        <f>SUMIF(Jul!$O$4:$O$4000, 'Tag 5'!B295, Jul!$H$4:$H$4000)</f>
        <v>0</v>
      </c>
      <c r="J295" s="8">
        <f>SUMIF(Aug!$O$4:$O$4000, 'Tag 5'!B295, Aug!$H$4:$H$4000)</f>
        <v>0</v>
      </c>
      <c r="K295" s="8">
        <f>SUMIF(Sep!$O$4:$O$4000, 'Tag 5'!B295, Sep!$H$4:$H$4000)</f>
        <v>0</v>
      </c>
      <c r="L295" s="8">
        <f>SUMIF(Oct!$O$4:$O$4000, 'Tag 5'!B295, Oct!$H$4:$H$4000)</f>
        <v>0</v>
      </c>
      <c r="M295" s="8">
        <f>SUMIF(Nov!$O$4:$O$4000, 'Tag 5'!B295, Nov!$H$4:$H$4000)</f>
        <v>0</v>
      </c>
      <c r="N295" s="8">
        <f>SUMIF(Dec!$O$4:$O$4000, 'Tag 5'!B295, Dec!$H$4:$H$4000)</f>
        <v>0</v>
      </c>
      <c r="O295" s="1">
        <f t="shared" si="4"/>
        <v>0</v>
      </c>
    </row>
    <row r="296" spans="2:15" x14ac:dyDescent="0.2">
      <c r="B296" s="21">
        <f>Tags!N296</f>
        <v>0</v>
      </c>
      <c r="C296" s="8">
        <f>SUMIF(Jan!$O$4:$O$4000, 'Tag 5'!B296, Jan!$H$4:$H$4000)</f>
        <v>0</v>
      </c>
      <c r="D296" s="8">
        <f>SUMIF(Feb!$O$4:$O$4000, 'Tag 5'!B296, Feb!$H$4:$H$4000)</f>
        <v>0</v>
      </c>
      <c r="E296" s="8">
        <f>SUMIF(Mar!$O$4:$O$4000, 'Tag 5'!B296, Mar!$H$4:$H$4000)</f>
        <v>0</v>
      </c>
      <c r="F296" s="8">
        <f>SUMIF(Apr!$O$4:$O$4000, 'Tag 5'!B296, Apr!$H$4:$H$4000)</f>
        <v>0</v>
      </c>
      <c r="G296" s="8">
        <f>SUMIF(May!$O$4:$O$4000, 'Tag 5'!B296, May!$H$4:$H$4000)</f>
        <v>0</v>
      </c>
      <c r="H296" s="8">
        <f>SUMIF(Jun!$O$4:$O$4000, 'Tag 5'!B296, Jun!$H$4:$H$4000)</f>
        <v>0</v>
      </c>
      <c r="I296" s="8">
        <f>SUMIF(Jul!$O$4:$O$4000, 'Tag 5'!B296, Jul!$H$4:$H$4000)</f>
        <v>0</v>
      </c>
      <c r="J296" s="8">
        <f>SUMIF(Aug!$O$4:$O$4000, 'Tag 5'!B296, Aug!$H$4:$H$4000)</f>
        <v>0</v>
      </c>
      <c r="K296" s="8">
        <f>SUMIF(Sep!$O$4:$O$4000, 'Tag 5'!B296, Sep!$H$4:$H$4000)</f>
        <v>0</v>
      </c>
      <c r="L296" s="8">
        <f>SUMIF(Oct!$O$4:$O$4000, 'Tag 5'!B296, Oct!$H$4:$H$4000)</f>
        <v>0</v>
      </c>
      <c r="M296" s="8">
        <f>SUMIF(Nov!$O$4:$O$4000, 'Tag 5'!B296, Nov!$H$4:$H$4000)</f>
        <v>0</v>
      </c>
      <c r="N296" s="8">
        <f>SUMIF(Dec!$O$4:$O$4000, 'Tag 5'!B296, Dec!$H$4:$H$4000)</f>
        <v>0</v>
      </c>
      <c r="O296" s="1">
        <f t="shared" si="4"/>
        <v>0</v>
      </c>
    </row>
    <row r="297" spans="2:15" x14ac:dyDescent="0.2">
      <c r="B297" s="21">
        <f>Tags!N297</f>
        <v>0</v>
      </c>
      <c r="C297" s="8">
        <f>SUMIF(Jan!$O$4:$O$4000, 'Tag 5'!B297, Jan!$H$4:$H$4000)</f>
        <v>0</v>
      </c>
      <c r="D297" s="8">
        <f>SUMIF(Feb!$O$4:$O$4000, 'Tag 5'!B297, Feb!$H$4:$H$4000)</f>
        <v>0</v>
      </c>
      <c r="E297" s="8">
        <f>SUMIF(Mar!$O$4:$O$4000, 'Tag 5'!B297, Mar!$H$4:$H$4000)</f>
        <v>0</v>
      </c>
      <c r="F297" s="8">
        <f>SUMIF(Apr!$O$4:$O$4000, 'Tag 5'!B297, Apr!$H$4:$H$4000)</f>
        <v>0</v>
      </c>
      <c r="G297" s="8">
        <f>SUMIF(May!$O$4:$O$4000, 'Tag 5'!B297, May!$H$4:$H$4000)</f>
        <v>0</v>
      </c>
      <c r="H297" s="8">
        <f>SUMIF(Jun!$O$4:$O$4000, 'Tag 5'!B297, Jun!$H$4:$H$4000)</f>
        <v>0</v>
      </c>
      <c r="I297" s="8">
        <f>SUMIF(Jul!$O$4:$O$4000, 'Tag 5'!B297, Jul!$H$4:$H$4000)</f>
        <v>0</v>
      </c>
      <c r="J297" s="8">
        <f>SUMIF(Aug!$O$4:$O$4000, 'Tag 5'!B297, Aug!$H$4:$H$4000)</f>
        <v>0</v>
      </c>
      <c r="K297" s="8">
        <f>SUMIF(Sep!$O$4:$O$4000, 'Tag 5'!B297, Sep!$H$4:$H$4000)</f>
        <v>0</v>
      </c>
      <c r="L297" s="8">
        <f>SUMIF(Oct!$O$4:$O$4000, 'Tag 5'!B297, Oct!$H$4:$H$4000)</f>
        <v>0</v>
      </c>
      <c r="M297" s="8">
        <f>SUMIF(Nov!$O$4:$O$4000, 'Tag 5'!B297, Nov!$H$4:$H$4000)</f>
        <v>0</v>
      </c>
      <c r="N297" s="8">
        <f>SUMIF(Dec!$O$4:$O$4000, 'Tag 5'!B297, Dec!$H$4:$H$4000)</f>
        <v>0</v>
      </c>
      <c r="O297" s="1">
        <f t="shared" si="4"/>
        <v>0</v>
      </c>
    </row>
    <row r="298" spans="2:15" x14ac:dyDescent="0.2">
      <c r="B298" s="21">
        <f>Tags!N298</f>
        <v>0</v>
      </c>
      <c r="C298" s="8">
        <f>SUMIF(Jan!$O$4:$O$4000, 'Tag 5'!B298, Jan!$H$4:$H$4000)</f>
        <v>0</v>
      </c>
      <c r="D298" s="8">
        <f>SUMIF(Feb!$O$4:$O$4000, 'Tag 5'!B298, Feb!$H$4:$H$4000)</f>
        <v>0</v>
      </c>
      <c r="E298" s="8">
        <f>SUMIF(Mar!$O$4:$O$4000, 'Tag 5'!B298, Mar!$H$4:$H$4000)</f>
        <v>0</v>
      </c>
      <c r="F298" s="8">
        <f>SUMIF(Apr!$O$4:$O$4000, 'Tag 5'!B298, Apr!$H$4:$H$4000)</f>
        <v>0</v>
      </c>
      <c r="G298" s="8">
        <f>SUMIF(May!$O$4:$O$4000, 'Tag 5'!B298, May!$H$4:$H$4000)</f>
        <v>0</v>
      </c>
      <c r="H298" s="8">
        <f>SUMIF(Jun!$O$4:$O$4000, 'Tag 5'!B298, Jun!$H$4:$H$4000)</f>
        <v>0</v>
      </c>
      <c r="I298" s="8">
        <f>SUMIF(Jul!$O$4:$O$4000, 'Tag 5'!B298, Jul!$H$4:$H$4000)</f>
        <v>0</v>
      </c>
      <c r="J298" s="8">
        <f>SUMIF(Aug!$O$4:$O$4000, 'Tag 5'!B298, Aug!$H$4:$H$4000)</f>
        <v>0</v>
      </c>
      <c r="K298" s="8">
        <f>SUMIF(Sep!$O$4:$O$4000, 'Tag 5'!B298, Sep!$H$4:$H$4000)</f>
        <v>0</v>
      </c>
      <c r="L298" s="8">
        <f>SUMIF(Oct!$O$4:$O$4000, 'Tag 5'!B298, Oct!$H$4:$H$4000)</f>
        <v>0</v>
      </c>
      <c r="M298" s="8">
        <f>SUMIF(Nov!$O$4:$O$4000, 'Tag 5'!B298, Nov!$H$4:$H$4000)</f>
        <v>0</v>
      </c>
      <c r="N298" s="8">
        <f>SUMIF(Dec!$O$4:$O$4000, 'Tag 5'!B298, Dec!$H$4:$H$4000)</f>
        <v>0</v>
      </c>
      <c r="O298" s="1">
        <f t="shared" si="4"/>
        <v>0</v>
      </c>
    </row>
    <row r="299" spans="2:15" x14ac:dyDescent="0.2">
      <c r="B299" s="21">
        <f>Tags!N299</f>
        <v>0</v>
      </c>
      <c r="C299" s="8">
        <f>SUMIF(Jan!$O$4:$O$4000, 'Tag 5'!B299, Jan!$H$4:$H$4000)</f>
        <v>0</v>
      </c>
      <c r="D299" s="8">
        <f>SUMIF(Feb!$O$4:$O$4000, 'Tag 5'!B299, Feb!$H$4:$H$4000)</f>
        <v>0</v>
      </c>
      <c r="E299" s="8">
        <f>SUMIF(Mar!$O$4:$O$4000, 'Tag 5'!B299, Mar!$H$4:$H$4000)</f>
        <v>0</v>
      </c>
      <c r="F299" s="8">
        <f>SUMIF(Apr!$O$4:$O$4000, 'Tag 5'!B299, Apr!$H$4:$H$4000)</f>
        <v>0</v>
      </c>
      <c r="G299" s="8">
        <f>SUMIF(May!$O$4:$O$4000, 'Tag 5'!B299, May!$H$4:$H$4000)</f>
        <v>0</v>
      </c>
      <c r="H299" s="8">
        <f>SUMIF(Jun!$O$4:$O$4000, 'Tag 5'!B299, Jun!$H$4:$H$4000)</f>
        <v>0</v>
      </c>
      <c r="I299" s="8">
        <f>SUMIF(Jul!$O$4:$O$4000, 'Tag 5'!B299, Jul!$H$4:$H$4000)</f>
        <v>0</v>
      </c>
      <c r="J299" s="8">
        <f>SUMIF(Aug!$O$4:$O$4000, 'Tag 5'!B299, Aug!$H$4:$H$4000)</f>
        <v>0</v>
      </c>
      <c r="K299" s="8">
        <f>SUMIF(Sep!$O$4:$O$4000, 'Tag 5'!B299, Sep!$H$4:$H$4000)</f>
        <v>0</v>
      </c>
      <c r="L299" s="8">
        <f>SUMIF(Oct!$O$4:$O$4000, 'Tag 5'!B299, Oct!$H$4:$H$4000)</f>
        <v>0</v>
      </c>
      <c r="M299" s="8">
        <f>SUMIF(Nov!$O$4:$O$4000, 'Tag 5'!B299, Nov!$H$4:$H$4000)</f>
        <v>0</v>
      </c>
      <c r="N299" s="8">
        <f>SUMIF(Dec!$O$4:$O$4000, 'Tag 5'!B299, Dec!$H$4:$H$4000)</f>
        <v>0</v>
      </c>
      <c r="O299" s="1">
        <f t="shared" si="4"/>
        <v>0</v>
      </c>
    </row>
    <row r="300" spans="2:15" x14ac:dyDescent="0.2">
      <c r="B300" s="21">
        <f>Tags!N300</f>
        <v>0</v>
      </c>
      <c r="C300" s="8">
        <f>SUMIF(Jan!$O$4:$O$4000, 'Tag 5'!B300, Jan!$H$4:$H$4000)</f>
        <v>0</v>
      </c>
      <c r="D300" s="8">
        <f>SUMIF(Feb!$O$4:$O$4000, 'Tag 5'!B300, Feb!$H$4:$H$4000)</f>
        <v>0</v>
      </c>
      <c r="E300" s="8">
        <f>SUMIF(Mar!$O$4:$O$4000, 'Tag 5'!B300, Mar!$H$4:$H$4000)</f>
        <v>0</v>
      </c>
      <c r="F300" s="8">
        <f>SUMIF(Apr!$O$4:$O$4000, 'Tag 5'!B300, Apr!$H$4:$H$4000)</f>
        <v>0</v>
      </c>
      <c r="G300" s="8">
        <f>SUMIF(May!$O$4:$O$4000, 'Tag 5'!B300, May!$H$4:$H$4000)</f>
        <v>0</v>
      </c>
      <c r="H300" s="8">
        <f>SUMIF(Jun!$O$4:$O$4000, 'Tag 5'!B300, Jun!$H$4:$H$4000)</f>
        <v>0</v>
      </c>
      <c r="I300" s="8">
        <f>SUMIF(Jul!$O$4:$O$4000, 'Tag 5'!B300, Jul!$H$4:$H$4000)</f>
        <v>0</v>
      </c>
      <c r="J300" s="8">
        <f>SUMIF(Aug!$O$4:$O$4000, 'Tag 5'!B300, Aug!$H$4:$H$4000)</f>
        <v>0</v>
      </c>
      <c r="K300" s="8">
        <f>SUMIF(Sep!$O$4:$O$4000, 'Tag 5'!B300, Sep!$H$4:$H$4000)</f>
        <v>0</v>
      </c>
      <c r="L300" s="8">
        <f>SUMIF(Oct!$O$4:$O$4000, 'Tag 5'!B300, Oct!$H$4:$H$4000)</f>
        <v>0</v>
      </c>
      <c r="M300" s="8">
        <f>SUMIF(Nov!$O$4:$O$4000, 'Tag 5'!B300, Nov!$H$4:$H$4000)</f>
        <v>0</v>
      </c>
      <c r="N300" s="8">
        <f>SUMIF(Dec!$O$4:$O$4000, 'Tag 5'!B300, Dec!$H$4:$H$4000)</f>
        <v>0</v>
      </c>
      <c r="O300" s="1">
        <f t="shared" si="4"/>
        <v>0</v>
      </c>
    </row>
    <row r="301" spans="2:15" x14ac:dyDescent="0.2">
      <c r="B301" s="21">
        <f>Tags!N301</f>
        <v>0</v>
      </c>
      <c r="C301" s="8">
        <f>SUMIF(Jan!$O$4:$O$4000, 'Tag 5'!B301, Jan!$H$4:$H$4000)</f>
        <v>0</v>
      </c>
      <c r="D301" s="8">
        <f>SUMIF(Feb!$O$4:$O$4000, 'Tag 5'!B301, Feb!$H$4:$H$4000)</f>
        <v>0</v>
      </c>
      <c r="E301" s="8">
        <f>SUMIF(Mar!$O$4:$O$4000, 'Tag 5'!B301, Mar!$H$4:$H$4000)</f>
        <v>0</v>
      </c>
      <c r="F301" s="8">
        <f>SUMIF(Apr!$O$4:$O$4000, 'Tag 5'!B301, Apr!$H$4:$H$4000)</f>
        <v>0</v>
      </c>
      <c r="G301" s="8">
        <f>SUMIF(May!$O$4:$O$4000, 'Tag 5'!B301, May!$H$4:$H$4000)</f>
        <v>0</v>
      </c>
      <c r="H301" s="8">
        <f>SUMIF(Jun!$O$4:$O$4000, 'Tag 5'!B301, Jun!$H$4:$H$4000)</f>
        <v>0</v>
      </c>
      <c r="I301" s="8">
        <f>SUMIF(Jul!$O$4:$O$4000, 'Tag 5'!B301, Jul!$H$4:$H$4000)</f>
        <v>0</v>
      </c>
      <c r="J301" s="8">
        <f>SUMIF(Aug!$O$4:$O$4000, 'Tag 5'!B301, Aug!$H$4:$H$4000)</f>
        <v>0</v>
      </c>
      <c r="K301" s="8">
        <f>SUMIF(Sep!$O$4:$O$4000, 'Tag 5'!B301, Sep!$H$4:$H$4000)</f>
        <v>0</v>
      </c>
      <c r="L301" s="8">
        <f>SUMIF(Oct!$O$4:$O$4000, 'Tag 5'!B301, Oct!$H$4:$H$4000)</f>
        <v>0</v>
      </c>
      <c r="M301" s="8">
        <f>SUMIF(Nov!$O$4:$O$4000, 'Tag 5'!B301, Nov!$H$4:$H$4000)</f>
        <v>0</v>
      </c>
      <c r="N301" s="8">
        <f>SUMIF(Dec!$O$4:$O$4000, 'Tag 5'!B301, Dec!$H$4:$H$4000)</f>
        <v>0</v>
      </c>
      <c r="O301" s="1">
        <f t="shared" si="4"/>
        <v>0</v>
      </c>
    </row>
    <row r="302" spans="2:15" x14ac:dyDescent="0.2">
      <c r="B302" s="21">
        <f>Tags!N302</f>
        <v>0</v>
      </c>
      <c r="C302" s="8">
        <f>SUMIF(Jan!$O$4:$O$4000, 'Tag 5'!B302, Jan!$H$4:$H$4000)</f>
        <v>0</v>
      </c>
      <c r="D302" s="8">
        <f>SUMIF(Feb!$O$4:$O$4000, 'Tag 5'!B302, Feb!$H$4:$H$4000)</f>
        <v>0</v>
      </c>
      <c r="E302" s="8">
        <f>SUMIF(Mar!$O$4:$O$4000, 'Tag 5'!B302, Mar!$H$4:$H$4000)</f>
        <v>0</v>
      </c>
      <c r="F302" s="8">
        <f>SUMIF(Apr!$O$4:$O$4000, 'Tag 5'!B302, Apr!$H$4:$H$4000)</f>
        <v>0</v>
      </c>
      <c r="G302" s="8">
        <f>SUMIF(May!$O$4:$O$4000, 'Tag 5'!B302, May!$H$4:$H$4000)</f>
        <v>0</v>
      </c>
      <c r="H302" s="8">
        <f>SUMIF(Jun!$O$4:$O$4000, 'Tag 5'!B302, Jun!$H$4:$H$4000)</f>
        <v>0</v>
      </c>
      <c r="I302" s="8">
        <f>SUMIF(Jul!$O$4:$O$4000, 'Tag 5'!B302, Jul!$H$4:$H$4000)</f>
        <v>0</v>
      </c>
      <c r="J302" s="8">
        <f>SUMIF(Aug!$O$4:$O$4000, 'Tag 5'!B302, Aug!$H$4:$H$4000)</f>
        <v>0</v>
      </c>
      <c r="K302" s="8">
        <f>SUMIF(Sep!$O$4:$O$4000, 'Tag 5'!B302, Sep!$H$4:$H$4000)</f>
        <v>0</v>
      </c>
      <c r="L302" s="8">
        <f>SUMIF(Oct!$O$4:$O$4000, 'Tag 5'!B302, Oct!$H$4:$H$4000)</f>
        <v>0</v>
      </c>
      <c r="M302" s="8">
        <f>SUMIF(Nov!$O$4:$O$4000, 'Tag 5'!B302, Nov!$H$4:$H$4000)</f>
        <v>0</v>
      </c>
      <c r="N302" s="8">
        <f>SUMIF(Dec!$O$4:$O$4000, 'Tag 5'!B302, Dec!$H$4:$H$4000)</f>
        <v>0</v>
      </c>
      <c r="O302" s="1">
        <f t="shared" si="4"/>
        <v>0</v>
      </c>
    </row>
    <row r="303" spans="2:15" x14ac:dyDescent="0.2">
      <c r="B303" s="21">
        <f>Tags!N303</f>
        <v>0</v>
      </c>
      <c r="C303" s="8">
        <f>SUMIF(Jan!$O$4:$O$4000, 'Tag 5'!B303, Jan!$H$4:$H$4000)</f>
        <v>0</v>
      </c>
      <c r="D303" s="8">
        <f>SUMIF(Feb!$O$4:$O$4000, 'Tag 5'!B303, Feb!$H$4:$H$4000)</f>
        <v>0</v>
      </c>
      <c r="E303" s="8">
        <f>SUMIF(Mar!$O$4:$O$4000, 'Tag 5'!B303, Mar!$H$4:$H$4000)</f>
        <v>0</v>
      </c>
      <c r="F303" s="8">
        <f>SUMIF(Apr!$O$4:$O$4000, 'Tag 5'!B303, Apr!$H$4:$H$4000)</f>
        <v>0</v>
      </c>
      <c r="G303" s="8">
        <f>SUMIF(May!$O$4:$O$4000, 'Tag 5'!B303, May!$H$4:$H$4000)</f>
        <v>0</v>
      </c>
      <c r="H303" s="8">
        <f>SUMIF(Jun!$O$4:$O$4000, 'Tag 5'!B303, Jun!$H$4:$H$4000)</f>
        <v>0</v>
      </c>
      <c r="I303" s="8">
        <f>SUMIF(Jul!$O$4:$O$4000, 'Tag 5'!B303, Jul!$H$4:$H$4000)</f>
        <v>0</v>
      </c>
      <c r="J303" s="8">
        <f>SUMIF(Aug!$O$4:$O$4000, 'Tag 5'!B303, Aug!$H$4:$H$4000)</f>
        <v>0</v>
      </c>
      <c r="K303" s="8">
        <f>SUMIF(Sep!$O$4:$O$4000, 'Tag 5'!B303, Sep!$H$4:$H$4000)</f>
        <v>0</v>
      </c>
      <c r="L303" s="8">
        <f>SUMIF(Oct!$O$4:$O$4000, 'Tag 5'!B303, Oct!$H$4:$H$4000)</f>
        <v>0</v>
      </c>
      <c r="M303" s="8">
        <f>SUMIF(Nov!$O$4:$O$4000, 'Tag 5'!B303, Nov!$H$4:$H$4000)</f>
        <v>0</v>
      </c>
      <c r="N303" s="8">
        <f>SUMIF(Dec!$O$4:$O$4000, 'Tag 5'!B303, Dec!$H$4:$H$4000)</f>
        <v>0</v>
      </c>
      <c r="O303" s="1">
        <f t="shared" si="4"/>
        <v>0</v>
      </c>
    </row>
    <row r="304" spans="2:15" x14ac:dyDescent="0.2">
      <c r="B304" s="21">
        <f>Tags!N304</f>
        <v>0</v>
      </c>
      <c r="C304" s="8">
        <f>SUMIF(Jan!$O$4:$O$4000, 'Tag 5'!B304, Jan!$H$4:$H$4000)</f>
        <v>0</v>
      </c>
      <c r="D304" s="8">
        <f>SUMIF(Feb!$O$4:$O$4000, 'Tag 5'!B304, Feb!$H$4:$H$4000)</f>
        <v>0</v>
      </c>
      <c r="E304" s="8">
        <f>SUMIF(Mar!$O$4:$O$4000, 'Tag 5'!B304, Mar!$H$4:$H$4000)</f>
        <v>0</v>
      </c>
      <c r="F304" s="8">
        <f>SUMIF(Apr!$O$4:$O$4000, 'Tag 5'!B304, Apr!$H$4:$H$4000)</f>
        <v>0</v>
      </c>
      <c r="G304" s="8">
        <f>SUMIF(May!$O$4:$O$4000, 'Tag 5'!B304, May!$H$4:$H$4000)</f>
        <v>0</v>
      </c>
      <c r="H304" s="8">
        <f>SUMIF(Jun!$O$4:$O$4000, 'Tag 5'!B304, Jun!$H$4:$H$4000)</f>
        <v>0</v>
      </c>
      <c r="I304" s="8">
        <f>SUMIF(Jul!$O$4:$O$4000, 'Tag 5'!B304, Jul!$H$4:$H$4000)</f>
        <v>0</v>
      </c>
      <c r="J304" s="8">
        <f>SUMIF(Aug!$O$4:$O$4000, 'Tag 5'!B304, Aug!$H$4:$H$4000)</f>
        <v>0</v>
      </c>
      <c r="K304" s="8">
        <f>SUMIF(Sep!$O$4:$O$4000, 'Tag 5'!B304, Sep!$H$4:$H$4000)</f>
        <v>0</v>
      </c>
      <c r="L304" s="8">
        <f>SUMIF(Oct!$O$4:$O$4000, 'Tag 5'!B304, Oct!$H$4:$H$4000)</f>
        <v>0</v>
      </c>
      <c r="M304" s="8">
        <f>SUMIF(Nov!$O$4:$O$4000, 'Tag 5'!B304, Nov!$H$4:$H$4000)</f>
        <v>0</v>
      </c>
      <c r="N304" s="8">
        <f>SUMIF(Dec!$O$4:$O$4000, 'Tag 5'!B304, Dec!$H$4:$H$4000)</f>
        <v>0</v>
      </c>
      <c r="O304" s="1">
        <f t="shared" si="4"/>
        <v>0</v>
      </c>
    </row>
    <row r="305" spans="2:15" x14ac:dyDescent="0.2">
      <c r="B305" s="21">
        <f>Tags!N305</f>
        <v>0</v>
      </c>
      <c r="C305" s="8">
        <f>SUMIF(Jan!$O$4:$O$4000, 'Tag 5'!B305, Jan!$H$4:$H$4000)</f>
        <v>0</v>
      </c>
      <c r="D305" s="8">
        <f>SUMIF(Feb!$O$4:$O$4000, 'Tag 5'!B305, Feb!$H$4:$H$4000)</f>
        <v>0</v>
      </c>
      <c r="E305" s="8">
        <f>SUMIF(Mar!$O$4:$O$4000, 'Tag 5'!B305, Mar!$H$4:$H$4000)</f>
        <v>0</v>
      </c>
      <c r="F305" s="8">
        <f>SUMIF(Apr!$O$4:$O$4000, 'Tag 5'!B305, Apr!$H$4:$H$4000)</f>
        <v>0</v>
      </c>
      <c r="G305" s="8">
        <f>SUMIF(May!$O$4:$O$4000, 'Tag 5'!B305, May!$H$4:$H$4000)</f>
        <v>0</v>
      </c>
      <c r="H305" s="8">
        <f>SUMIF(Jun!$O$4:$O$4000, 'Tag 5'!B305, Jun!$H$4:$H$4000)</f>
        <v>0</v>
      </c>
      <c r="I305" s="8">
        <f>SUMIF(Jul!$O$4:$O$4000, 'Tag 5'!B305, Jul!$H$4:$H$4000)</f>
        <v>0</v>
      </c>
      <c r="J305" s="8">
        <f>SUMIF(Aug!$O$4:$O$4000, 'Tag 5'!B305, Aug!$H$4:$H$4000)</f>
        <v>0</v>
      </c>
      <c r="K305" s="8">
        <f>SUMIF(Sep!$O$4:$O$4000, 'Tag 5'!B305, Sep!$H$4:$H$4000)</f>
        <v>0</v>
      </c>
      <c r="L305" s="8">
        <f>SUMIF(Oct!$O$4:$O$4000, 'Tag 5'!B305, Oct!$H$4:$H$4000)</f>
        <v>0</v>
      </c>
      <c r="M305" s="8">
        <f>SUMIF(Nov!$O$4:$O$4000, 'Tag 5'!B305, Nov!$H$4:$H$4000)</f>
        <v>0</v>
      </c>
      <c r="N305" s="8">
        <f>SUMIF(Dec!$O$4:$O$4000, 'Tag 5'!B305, Dec!$H$4:$H$4000)</f>
        <v>0</v>
      </c>
      <c r="O305" s="1">
        <f t="shared" si="4"/>
        <v>0</v>
      </c>
    </row>
    <row r="306" spans="2:15" x14ac:dyDescent="0.2">
      <c r="B306" s="21">
        <f>Tags!N306</f>
        <v>0</v>
      </c>
      <c r="C306" s="8">
        <f>SUMIF(Jan!$O$4:$O$4000, 'Tag 5'!B306, Jan!$H$4:$H$4000)</f>
        <v>0</v>
      </c>
      <c r="D306" s="8">
        <f>SUMIF(Feb!$O$4:$O$4000, 'Tag 5'!B306, Feb!$H$4:$H$4000)</f>
        <v>0</v>
      </c>
      <c r="E306" s="8">
        <f>SUMIF(Mar!$O$4:$O$4000, 'Tag 5'!B306, Mar!$H$4:$H$4000)</f>
        <v>0</v>
      </c>
      <c r="F306" s="8">
        <f>SUMIF(Apr!$O$4:$O$4000, 'Tag 5'!B306, Apr!$H$4:$H$4000)</f>
        <v>0</v>
      </c>
      <c r="G306" s="8">
        <f>SUMIF(May!$O$4:$O$4000, 'Tag 5'!B306, May!$H$4:$H$4000)</f>
        <v>0</v>
      </c>
      <c r="H306" s="8">
        <f>SUMIF(Jun!$O$4:$O$4000, 'Tag 5'!B306, Jun!$H$4:$H$4000)</f>
        <v>0</v>
      </c>
      <c r="I306" s="8">
        <f>SUMIF(Jul!$O$4:$O$4000, 'Tag 5'!B306, Jul!$H$4:$H$4000)</f>
        <v>0</v>
      </c>
      <c r="J306" s="8">
        <f>SUMIF(Aug!$O$4:$O$4000, 'Tag 5'!B306, Aug!$H$4:$H$4000)</f>
        <v>0</v>
      </c>
      <c r="K306" s="8">
        <f>SUMIF(Sep!$O$4:$O$4000, 'Tag 5'!B306, Sep!$H$4:$H$4000)</f>
        <v>0</v>
      </c>
      <c r="L306" s="8">
        <f>SUMIF(Oct!$O$4:$O$4000, 'Tag 5'!B306, Oct!$H$4:$H$4000)</f>
        <v>0</v>
      </c>
      <c r="M306" s="8">
        <f>SUMIF(Nov!$O$4:$O$4000, 'Tag 5'!B306, Nov!$H$4:$H$4000)</f>
        <v>0</v>
      </c>
      <c r="N306" s="8">
        <f>SUMIF(Dec!$O$4:$O$4000, 'Tag 5'!B306, Dec!$H$4:$H$4000)</f>
        <v>0</v>
      </c>
      <c r="O306" s="1">
        <f t="shared" si="4"/>
        <v>0</v>
      </c>
    </row>
    <row r="307" spans="2:15" x14ac:dyDescent="0.2">
      <c r="B307" s="21">
        <f>Tags!N307</f>
        <v>0</v>
      </c>
      <c r="C307" s="8">
        <f>SUMIF(Jan!$O$4:$O$4000, 'Tag 5'!B307, Jan!$H$4:$H$4000)</f>
        <v>0</v>
      </c>
      <c r="D307" s="8">
        <f>SUMIF(Feb!$O$4:$O$4000, 'Tag 5'!B307, Feb!$H$4:$H$4000)</f>
        <v>0</v>
      </c>
      <c r="E307" s="8">
        <f>SUMIF(Mar!$O$4:$O$4000, 'Tag 5'!B307, Mar!$H$4:$H$4000)</f>
        <v>0</v>
      </c>
      <c r="F307" s="8">
        <f>SUMIF(Apr!$O$4:$O$4000, 'Tag 5'!B307, Apr!$H$4:$H$4000)</f>
        <v>0</v>
      </c>
      <c r="G307" s="8">
        <f>SUMIF(May!$O$4:$O$4000, 'Tag 5'!B307, May!$H$4:$H$4000)</f>
        <v>0</v>
      </c>
      <c r="H307" s="8">
        <f>SUMIF(Jun!$O$4:$O$4000, 'Tag 5'!B307, Jun!$H$4:$H$4000)</f>
        <v>0</v>
      </c>
      <c r="I307" s="8">
        <f>SUMIF(Jul!$O$4:$O$4000, 'Tag 5'!B307, Jul!$H$4:$H$4000)</f>
        <v>0</v>
      </c>
      <c r="J307" s="8">
        <f>SUMIF(Aug!$O$4:$O$4000, 'Tag 5'!B307, Aug!$H$4:$H$4000)</f>
        <v>0</v>
      </c>
      <c r="K307" s="8">
        <f>SUMIF(Sep!$O$4:$O$4000, 'Tag 5'!B307, Sep!$H$4:$H$4000)</f>
        <v>0</v>
      </c>
      <c r="L307" s="8">
        <f>SUMIF(Oct!$O$4:$O$4000, 'Tag 5'!B307, Oct!$H$4:$H$4000)</f>
        <v>0</v>
      </c>
      <c r="M307" s="8">
        <f>SUMIF(Nov!$O$4:$O$4000, 'Tag 5'!B307, Nov!$H$4:$H$4000)</f>
        <v>0</v>
      </c>
      <c r="N307" s="8">
        <f>SUMIF(Dec!$O$4:$O$4000, 'Tag 5'!B307, Dec!$H$4:$H$4000)</f>
        <v>0</v>
      </c>
      <c r="O307" s="1">
        <f t="shared" si="4"/>
        <v>0</v>
      </c>
    </row>
    <row r="308" spans="2:15" x14ac:dyDescent="0.2">
      <c r="B308" s="21">
        <f>Tags!N308</f>
        <v>0</v>
      </c>
      <c r="C308" s="8">
        <f>SUMIF(Jan!$O$4:$O$4000, 'Tag 5'!B308, Jan!$H$4:$H$4000)</f>
        <v>0</v>
      </c>
      <c r="D308" s="8">
        <f>SUMIF(Feb!$O$4:$O$4000, 'Tag 5'!B308, Feb!$H$4:$H$4000)</f>
        <v>0</v>
      </c>
      <c r="E308" s="8">
        <f>SUMIF(Mar!$O$4:$O$4000, 'Tag 5'!B308, Mar!$H$4:$H$4000)</f>
        <v>0</v>
      </c>
      <c r="F308" s="8">
        <f>SUMIF(Apr!$O$4:$O$4000, 'Tag 5'!B308, Apr!$H$4:$H$4000)</f>
        <v>0</v>
      </c>
      <c r="G308" s="8">
        <f>SUMIF(May!$O$4:$O$4000, 'Tag 5'!B308, May!$H$4:$H$4000)</f>
        <v>0</v>
      </c>
      <c r="H308" s="8">
        <f>SUMIF(Jun!$O$4:$O$4000, 'Tag 5'!B308, Jun!$H$4:$H$4000)</f>
        <v>0</v>
      </c>
      <c r="I308" s="8">
        <f>SUMIF(Jul!$O$4:$O$4000, 'Tag 5'!B308, Jul!$H$4:$H$4000)</f>
        <v>0</v>
      </c>
      <c r="J308" s="8">
        <f>SUMIF(Aug!$O$4:$O$4000, 'Tag 5'!B308, Aug!$H$4:$H$4000)</f>
        <v>0</v>
      </c>
      <c r="K308" s="8">
        <f>SUMIF(Sep!$O$4:$O$4000, 'Tag 5'!B308, Sep!$H$4:$H$4000)</f>
        <v>0</v>
      </c>
      <c r="L308" s="8">
        <f>SUMIF(Oct!$O$4:$O$4000, 'Tag 5'!B308, Oct!$H$4:$H$4000)</f>
        <v>0</v>
      </c>
      <c r="M308" s="8">
        <f>SUMIF(Nov!$O$4:$O$4000, 'Tag 5'!B308, Nov!$H$4:$H$4000)</f>
        <v>0</v>
      </c>
      <c r="N308" s="8">
        <f>SUMIF(Dec!$O$4:$O$4000, 'Tag 5'!B308, Dec!$H$4:$H$4000)</f>
        <v>0</v>
      </c>
      <c r="O308" s="1">
        <f t="shared" si="4"/>
        <v>0</v>
      </c>
    </row>
    <row r="309" spans="2:15" x14ac:dyDescent="0.2">
      <c r="B309" s="21">
        <f>Tags!N309</f>
        <v>0</v>
      </c>
      <c r="C309" s="8">
        <f>SUMIF(Jan!$O$4:$O$4000, 'Tag 5'!B309, Jan!$H$4:$H$4000)</f>
        <v>0</v>
      </c>
      <c r="D309" s="8">
        <f>SUMIF(Feb!$O$4:$O$4000, 'Tag 5'!B309, Feb!$H$4:$H$4000)</f>
        <v>0</v>
      </c>
      <c r="E309" s="8">
        <f>SUMIF(Mar!$O$4:$O$4000, 'Tag 5'!B309, Mar!$H$4:$H$4000)</f>
        <v>0</v>
      </c>
      <c r="F309" s="8">
        <f>SUMIF(Apr!$O$4:$O$4000, 'Tag 5'!B309, Apr!$H$4:$H$4000)</f>
        <v>0</v>
      </c>
      <c r="G309" s="8">
        <f>SUMIF(May!$O$4:$O$4000, 'Tag 5'!B309, May!$H$4:$H$4000)</f>
        <v>0</v>
      </c>
      <c r="H309" s="8">
        <f>SUMIF(Jun!$O$4:$O$4000, 'Tag 5'!B309, Jun!$H$4:$H$4000)</f>
        <v>0</v>
      </c>
      <c r="I309" s="8">
        <f>SUMIF(Jul!$O$4:$O$4000, 'Tag 5'!B309, Jul!$H$4:$H$4000)</f>
        <v>0</v>
      </c>
      <c r="J309" s="8">
        <f>SUMIF(Aug!$O$4:$O$4000, 'Tag 5'!B309, Aug!$H$4:$H$4000)</f>
        <v>0</v>
      </c>
      <c r="K309" s="8">
        <f>SUMIF(Sep!$O$4:$O$4000, 'Tag 5'!B309, Sep!$H$4:$H$4000)</f>
        <v>0</v>
      </c>
      <c r="L309" s="8">
        <f>SUMIF(Oct!$O$4:$O$4000, 'Tag 5'!B309, Oct!$H$4:$H$4000)</f>
        <v>0</v>
      </c>
      <c r="M309" s="8">
        <f>SUMIF(Nov!$O$4:$O$4000, 'Tag 5'!B309, Nov!$H$4:$H$4000)</f>
        <v>0</v>
      </c>
      <c r="N309" s="8">
        <f>SUMIF(Dec!$O$4:$O$4000, 'Tag 5'!B309, Dec!$H$4:$H$4000)</f>
        <v>0</v>
      </c>
      <c r="O309" s="1">
        <f t="shared" si="4"/>
        <v>0</v>
      </c>
    </row>
    <row r="310" spans="2:15" x14ac:dyDescent="0.2">
      <c r="B310" s="21">
        <f>Tags!N310</f>
        <v>0</v>
      </c>
      <c r="C310" s="8">
        <f>SUMIF(Jan!$O$4:$O$4000, 'Tag 5'!B310, Jan!$H$4:$H$4000)</f>
        <v>0</v>
      </c>
      <c r="D310" s="8">
        <f>SUMIF(Feb!$O$4:$O$4000, 'Tag 5'!B310, Feb!$H$4:$H$4000)</f>
        <v>0</v>
      </c>
      <c r="E310" s="8">
        <f>SUMIF(Mar!$O$4:$O$4000, 'Tag 5'!B310, Mar!$H$4:$H$4000)</f>
        <v>0</v>
      </c>
      <c r="F310" s="8">
        <f>SUMIF(Apr!$O$4:$O$4000, 'Tag 5'!B310, Apr!$H$4:$H$4000)</f>
        <v>0</v>
      </c>
      <c r="G310" s="8">
        <f>SUMIF(May!$O$4:$O$4000, 'Tag 5'!B310, May!$H$4:$H$4000)</f>
        <v>0</v>
      </c>
      <c r="H310" s="8">
        <f>SUMIF(Jun!$O$4:$O$4000, 'Tag 5'!B310, Jun!$H$4:$H$4000)</f>
        <v>0</v>
      </c>
      <c r="I310" s="8">
        <f>SUMIF(Jul!$O$4:$O$4000, 'Tag 5'!B310, Jul!$H$4:$H$4000)</f>
        <v>0</v>
      </c>
      <c r="J310" s="8">
        <f>SUMIF(Aug!$O$4:$O$4000, 'Tag 5'!B310, Aug!$H$4:$H$4000)</f>
        <v>0</v>
      </c>
      <c r="K310" s="8">
        <f>SUMIF(Sep!$O$4:$O$4000, 'Tag 5'!B310, Sep!$H$4:$H$4000)</f>
        <v>0</v>
      </c>
      <c r="L310" s="8">
        <f>SUMIF(Oct!$O$4:$O$4000, 'Tag 5'!B310, Oct!$H$4:$H$4000)</f>
        <v>0</v>
      </c>
      <c r="M310" s="8">
        <f>SUMIF(Nov!$O$4:$O$4000, 'Tag 5'!B310, Nov!$H$4:$H$4000)</f>
        <v>0</v>
      </c>
      <c r="N310" s="8">
        <f>SUMIF(Dec!$O$4:$O$4000, 'Tag 5'!B310, Dec!$H$4:$H$4000)</f>
        <v>0</v>
      </c>
      <c r="O310" s="1">
        <f t="shared" si="4"/>
        <v>0</v>
      </c>
    </row>
    <row r="311" spans="2:15" x14ac:dyDescent="0.2">
      <c r="B311" s="21">
        <f>Tags!N311</f>
        <v>0</v>
      </c>
      <c r="C311" s="8">
        <f>SUMIF(Jan!$O$4:$O$4000, 'Tag 5'!B311, Jan!$H$4:$H$4000)</f>
        <v>0</v>
      </c>
      <c r="D311" s="8">
        <f>SUMIF(Feb!$O$4:$O$4000, 'Tag 5'!B311, Feb!$H$4:$H$4000)</f>
        <v>0</v>
      </c>
      <c r="E311" s="8">
        <f>SUMIF(Mar!$O$4:$O$4000, 'Tag 5'!B311, Mar!$H$4:$H$4000)</f>
        <v>0</v>
      </c>
      <c r="F311" s="8">
        <f>SUMIF(Apr!$O$4:$O$4000, 'Tag 5'!B311, Apr!$H$4:$H$4000)</f>
        <v>0</v>
      </c>
      <c r="G311" s="8">
        <f>SUMIF(May!$O$4:$O$4000, 'Tag 5'!B311, May!$H$4:$H$4000)</f>
        <v>0</v>
      </c>
      <c r="H311" s="8">
        <f>SUMIF(Jun!$O$4:$O$4000, 'Tag 5'!B311, Jun!$H$4:$H$4000)</f>
        <v>0</v>
      </c>
      <c r="I311" s="8">
        <f>SUMIF(Jul!$O$4:$O$4000, 'Tag 5'!B311, Jul!$H$4:$H$4000)</f>
        <v>0</v>
      </c>
      <c r="J311" s="8">
        <f>SUMIF(Aug!$O$4:$O$4000, 'Tag 5'!B311, Aug!$H$4:$H$4000)</f>
        <v>0</v>
      </c>
      <c r="K311" s="8">
        <f>SUMIF(Sep!$O$4:$O$4000, 'Tag 5'!B311, Sep!$H$4:$H$4000)</f>
        <v>0</v>
      </c>
      <c r="L311" s="8">
        <f>SUMIF(Oct!$O$4:$O$4000, 'Tag 5'!B311, Oct!$H$4:$H$4000)</f>
        <v>0</v>
      </c>
      <c r="M311" s="8">
        <f>SUMIF(Nov!$O$4:$O$4000, 'Tag 5'!B311, Nov!$H$4:$H$4000)</f>
        <v>0</v>
      </c>
      <c r="N311" s="8">
        <f>SUMIF(Dec!$O$4:$O$4000, 'Tag 5'!B311, Dec!$H$4:$H$4000)</f>
        <v>0</v>
      </c>
      <c r="O311" s="1">
        <f t="shared" si="4"/>
        <v>0</v>
      </c>
    </row>
    <row r="312" spans="2:15" x14ac:dyDescent="0.2">
      <c r="B312" s="21">
        <f>Tags!N312</f>
        <v>0</v>
      </c>
      <c r="C312" s="8">
        <f>SUMIF(Jan!$O$4:$O$4000, 'Tag 5'!B312, Jan!$H$4:$H$4000)</f>
        <v>0</v>
      </c>
      <c r="D312" s="8">
        <f>SUMIF(Feb!$O$4:$O$4000, 'Tag 5'!B312, Feb!$H$4:$H$4000)</f>
        <v>0</v>
      </c>
      <c r="E312" s="8">
        <f>SUMIF(Mar!$O$4:$O$4000, 'Tag 5'!B312, Mar!$H$4:$H$4000)</f>
        <v>0</v>
      </c>
      <c r="F312" s="8">
        <f>SUMIF(Apr!$O$4:$O$4000, 'Tag 5'!B312, Apr!$H$4:$H$4000)</f>
        <v>0</v>
      </c>
      <c r="G312" s="8">
        <f>SUMIF(May!$O$4:$O$4000, 'Tag 5'!B312, May!$H$4:$H$4000)</f>
        <v>0</v>
      </c>
      <c r="H312" s="8">
        <f>SUMIF(Jun!$O$4:$O$4000, 'Tag 5'!B312, Jun!$H$4:$H$4000)</f>
        <v>0</v>
      </c>
      <c r="I312" s="8">
        <f>SUMIF(Jul!$O$4:$O$4000, 'Tag 5'!B312, Jul!$H$4:$H$4000)</f>
        <v>0</v>
      </c>
      <c r="J312" s="8">
        <f>SUMIF(Aug!$O$4:$O$4000, 'Tag 5'!B312, Aug!$H$4:$H$4000)</f>
        <v>0</v>
      </c>
      <c r="K312" s="8">
        <f>SUMIF(Sep!$O$4:$O$4000, 'Tag 5'!B312, Sep!$H$4:$H$4000)</f>
        <v>0</v>
      </c>
      <c r="L312" s="8">
        <f>SUMIF(Oct!$O$4:$O$4000, 'Tag 5'!B312, Oct!$H$4:$H$4000)</f>
        <v>0</v>
      </c>
      <c r="M312" s="8">
        <f>SUMIF(Nov!$O$4:$O$4000, 'Tag 5'!B312, Nov!$H$4:$H$4000)</f>
        <v>0</v>
      </c>
      <c r="N312" s="8">
        <f>SUMIF(Dec!$O$4:$O$4000, 'Tag 5'!B312, Dec!$H$4:$H$4000)</f>
        <v>0</v>
      </c>
      <c r="O312" s="1">
        <f t="shared" si="4"/>
        <v>0</v>
      </c>
    </row>
    <row r="313" spans="2:15" x14ac:dyDescent="0.2">
      <c r="B313" s="21">
        <f>Tags!N313</f>
        <v>0</v>
      </c>
      <c r="C313" s="8">
        <f>SUMIF(Jan!$O$4:$O$4000, 'Tag 5'!B313, Jan!$H$4:$H$4000)</f>
        <v>0</v>
      </c>
      <c r="D313" s="8">
        <f>SUMIF(Feb!$O$4:$O$4000, 'Tag 5'!B313, Feb!$H$4:$H$4000)</f>
        <v>0</v>
      </c>
      <c r="E313" s="8">
        <f>SUMIF(Mar!$O$4:$O$4000, 'Tag 5'!B313, Mar!$H$4:$H$4000)</f>
        <v>0</v>
      </c>
      <c r="F313" s="8">
        <f>SUMIF(Apr!$O$4:$O$4000, 'Tag 5'!B313, Apr!$H$4:$H$4000)</f>
        <v>0</v>
      </c>
      <c r="G313" s="8">
        <f>SUMIF(May!$O$4:$O$4000, 'Tag 5'!B313, May!$H$4:$H$4000)</f>
        <v>0</v>
      </c>
      <c r="H313" s="8">
        <f>SUMIF(Jun!$O$4:$O$4000, 'Tag 5'!B313, Jun!$H$4:$H$4000)</f>
        <v>0</v>
      </c>
      <c r="I313" s="8">
        <f>SUMIF(Jul!$O$4:$O$4000, 'Tag 5'!B313, Jul!$H$4:$H$4000)</f>
        <v>0</v>
      </c>
      <c r="J313" s="8">
        <f>SUMIF(Aug!$O$4:$O$4000, 'Tag 5'!B313, Aug!$H$4:$H$4000)</f>
        <v>0</v>
      </c>
      <c r="K313" s="8">
        <f>SUMIF(Sep!$O$4:$O$4000, 'Tag 5'!B313, Sep!$H$4:$H$4000)</f>
        <v>0</v>
      </c>
      <c r="L313" s="8">
        <f>SUMIF(Oct!$O$4:$O$4000, 'Tag 5'!B313, Oct!$H$4:$H$4000)</f>
        <v>0</v>
      </c>
      <c r="M313" s="8">
        <f>SUMIF(Nov!$O$4:$O$4000, 'Tag 5'!B313, Nov!$H$4:$H$4000)</f>
        <v>0</v>
      </c>
      <c r="N313" s="8">
        <f>SUMIF(Dec!$O$4:$O$4000, 'Tag 5'!B313, Dec!$H$4:$H$4000)</f>
        <v>0</v>
      </c>
      <c r="O313" s="1">
        <f t="shared" si="4"/>
        <v>0</v>
      </c>
    </row>
    <row r="314" spans="2:15" x14ac:dyDescent="0.2">
      <c r="B314" s="21">
        <f>Tags!N314</f>
        <v>0</v>
      </c>
      <c r="C314" s="8">
        <f>SUMIF(Jan!$O$4:$O$4000, 'Tag 5'!B314, Jan!$H$4:$H$4000)</f>
        <v>0</v>
      </c>
      <c r="D314" s="8">
        <f>SUMIF(Feb!$O$4:$O$4000, 'Tag 5'!B314, Feb!$H$4:$H$4000)</f>
        <v>0</v>
      </c>
      <c r="E314" s="8">
        <f>SUMIF(Mar!$O$4:$O$4000, 'Tag 5'!B314, Mar!$H$4:$H$4000)</f>
        <v>0</v>
      </c>
      <c r="F314" s="8">
        <f>SUMIF(Apr!$O$4:$O$4000, 'Tag 5'!B314, Apr!$H$4:$H$4000)</f>
        <v>0</v>
      </c>
      <c r="G314" s="8">
        <f>SUMIF(May!$O$4:$O$4000, 'Tag 5'!B314, May!$H$4:$H$4000)</f>
        <v>0</v>
      </c>
      <c r="H314" s="8">
        <f>SUMIF(Jun!$O$4:$O$4000, 'Tag 5'!B314, Jun!$H$4:$H$4000)</f>
        <v>0</v>
      </c>
      <c r="I314" s="8">
        <f>SUMIF(Jul!$O$4:$O$4000, 'Tag 5'!B314, Jul!$H$4:$H$4000)</f>
        <v>0</v>
      </c>
      <c r="J314" s="8">
        <f>SUMIF(Aug!$O$4:$O$4000, 'Tag 5'!B314, Aug!$H$4:$H$4000)</f>
        <v>0</v>
      </c>
      <c r="K314" s="8">
        <f>SUMIF(Sep!$O$4:$O$4000, 'Tag 5'!B314, Sep!$H$4:$H$4000)</f>
        <v>0</v>
      </c>
      <c r="L314" s="8">
        <f>SUMIF(Oct!$O$4:$O$4000, 'Tag 5'!B314, Oct!$H$4:$H$4000)</f>
        <v>0</v>
      </c>
      <c r="M314" s="8">
        <f>SUMIF(Nov!$O$4:$O$4000, 'Tag 5'!B314, Nov!$H$4:$H$4000)</f>
        <v>0</v>
      </c>
      <c r="N314" s="8">
        <f>SUMIF(Dec!$O$4:$O$4000, 'Tag 5'!B314, Dec!$H$4:$H$4000)</f>
        <v>0</v>
      </c>
      <c r="O314" s="1">
        <f t="shared" si="4"/>
        <v>0</v>
      </c>
    </row>
    <row r="315" spans="2:15" x14ac:dyDescent="0.2">
      <c r="B315" s="21">
        <f>Tags!N315</f>
        <v>0</v>
      </c>
      <c r="C315" s="8">
        <f>SUMIF(Jan!$O$4:$O$4000, 'Tag 5'!B315, Jan!$H$4:$H$4000)</f>
        <v>0</v>
      </c>
      <c r="D315" s="8">
        <f>SUMIF(Feb!$O$4:$O$4000, 'Tag 5'!B315, Feb!$H$4:$H$4000)</f>
        <v>0</v>
      </c>
      <c r="E315" s="8">
        <f>SUMIF(Mar!$O$4:$O$4000, 'Tag 5'!B315, Mar!$H$4:$H$4000)</f>
        <v>0</v>
      </c>
      <c r="F315" s="8">
        <f>SUMIF(Apr!$O$4:$O$4000, 'Tag 5'!B315, Apr!$H$4:$H$4000)</f>
        <v>0</v>
      </c>
      <c r="G315" s="8">
        <f>SUMIF(May!$O$4:$O$4000, 'Tag 5'!B315, May!$H$4:$H$4000)</f>
        <v>0</v>
      </c>
      <c r="H315" s="8">
        <f>SUMIF(Jun!$O$4:$O$4000, 'Tag 5'!B315, Jun!$H$4:$H$4000)</f>
        <v>0</v>
      </c>
      <c r="I315" s="8">
        <f>SUMIF(Jul!$O$4:$O$4000, 'Tag 5'!B315, Jul!$H$4:$H$4000)</f>
        <v>0</v>
      </c>
      <c r="J315" s="8">
        <f>SUMIF(Aug!$O$4:$O$4000, 'Tag 5'!B315, Aug!$H$4:$H$4000)</f>
        <v>0</v>
      </c>
      <c r="K315" s="8">
        <f>SUMIF(Sep!$O$4:$O$4000, 'Tag 5'!B315, Sep!$H$4:$H$4000)</f>
        <v>0</v>
      </c>
      <c r="L315" s="8">
        <f>SUMIF(Oct!$O$4:$O$4000, 'Tag 5'!B315, Oct!$H$4:$H$4000)</f>
        <v>0</v>
      </c>
      <c r="M315" s="8">
        <f>SUMIF(Nov!$O$4:$O$4000, 'Tag 5'!B315, Nov!$H$4:$H$4000)</f>
        <v>0</v>
      </c>
      <c r="N315" s="8">
        <f>SUMIF(Dec!$O$4:$O$4000, 'Tag 5'!B315, Dec!$H$4:$H$4000)</f>
        <v>0</v>
      </c>
      <c r="O315" s="1">
        <f t="shared" si="4"/>
        <v>0</v>
      </c>
    </row>
    <row r="316" spans="2:15" x14ac:dyDescent="0.2">
      <c r="B316" s="21">
        <f>Tags!N316</f>
        <v>0</v>
      </c>
      <c r="C316" s="8">
        <f>SUMIF(Jan!$O$4:$O$4000, 'Tag 5'!B316, Jan!$H$4:$H$4000)</f>
        <v>0</v>
      </c>
      <c r="D316" s="8">
        <f>SUMIF(Feb!$O$4:$O$4000, 'Tag 5'!B316, Feb!$H$4:$H$4000)</f>
        <v>0</v>
      </c>
      <c r="E316" s="8">
        <f>SUMIF(Mar!$O$4:$O$4000, 'Tag 5'!B316, Mar!$H$4:$H$4000)</f>
        <v>0</v>
      </c>
      <c r="F316" s="8">
        <f>SUMIF(Apr!$O$4:$O$4000, 'Tag 5'!B316, Apr!$H$4:$H$4000)</f>
        <v>0</v>
      </c>
      <c r="G316" s="8">
        <f>SUMIF(May!$O$4:$O$4000, 'Tag 5'!B316, May!$H$4:$H$4000)</f>
        <v>0</v>
      </c>
      <c r="H316" s="8">
        <f>SUMIF(Jun!$O$4:$O$4000, 'Tag 5'!B316, Jun!$H$4:$H$4000)</f>
        <v>0</v>
      </c>
      <c r="I316" s="8">
        <f>SUMIF(Jul!$O$4:$O$4000, 'Tag 5'!B316, Jul!$H$4:$H$4000)</f>
        <v>0</v>
      </c>
      <c r="J316" s="8">
        <f>SUMIF(Aug!$O$4:$O$4000, 'Tag 5'!B316, Aug!$H$4:$H$4000)</f>
        <v>0</v>
      </c>
      <c r="K316" s="8">
        <f>SUMIF(Sep!$O$4:$O$4000, 'Tag 5'!B316, Sep!$H$4:$H$4000)</f>
        <v>0</v>
      </c>
      <c r="L316" s="8">
        <f>SUMIF(Oct!$O$4:$O$4000, 'Tag 5'!B316, Oct!$H$4:$H$4000)</f>
        <v>0</v>
      </c>
      <c r="M316" s="8">
        <f>SUMIF(Nov!$O$4:$O$4000, 'Tag 5'!B316, Nov!$H$4:$H$4000)</f>
        <v>0</v>
      </c>
      <c r="N316" s="8">
        <f>SUMIF(Dec!$O$4:$O$4000, 'Tag 5'!B316, Dec!$H$4:$H$4000)</f>
        <v>0</v>
      </c>
      <c r="O316" s="1">
        <f t="shared" si="4"/>
        <v>0</v>
      </c>
    </row>
    <row r="317" spans="2:15" x14ac:dyDescent="0.2">
      <c r="B317" s="21">
        <f>Tags!N317</f>
        <v>0</v>
      </c>
      <c r="C317" s="8">
        <f>SUMIF(Jan!$O$4:$O$4000, 'Tag 5'!B317, Jan!$H$4:$H$4000)</f>
        <v>0</v>
      </c>
      <c r="D317" s="8">
        <f>SUMIF(Feb!$O$4:$O$4000, 'Tag 5'!B317, Feb!$H$4:$H$4000)</f>
        <v>0</v>
      </c>
      <c r="E317" s="8">
        <f>SUMIF(Mar!$O$4:$O$4000, 'Tag 5'!B317, Mar!$H$4:$H$4000)</f>
        <v>0</v>
      </c>
      <c r="F317" s="8">
        <f>SUMIF(Apr!$O$4:$O$4000, 'Tag 5'!B317, Apr!$H$4:$H$4000)</f>
        <v>0</v>
      </c>
      <c r="G317" s="8">
        <f>SUMIF(May!$O$4:$O$4000, 'Tag 5'!B317, May!$H$4:$H$4000)</f>
        <v>0</v>
      </c>
      <c r="H317" s="8">
        <f>SUMIF(Jun!$O$4:$O$4000, 'Tag 5'!B317, Jun!$H$4:$H$4000)</f>
        <v>0</v>
      </c>
      <c r="I317" s="8">
        <f>SUMIF(Jul!$O$4:$O$4000, 'Tag 5'!B317, Jul!$H$4:$H$4000)</f>
        <v>0</v>
      </c>
      <c r="J317" s="8">
        <f>SUMIF(Aug!$O$4:$O$4000, 'Tag 5'!B317, Aug!$H$4:$H$4000)</f>
        <v>0</v>
      </c>
      <c r="K317" s="8">
        <f>SUMIF(Sep!$O$4:$O$4000, 'Tag 5'!B317, Sep!$H$4:$H$4000)</f>
        <v>0</v>
      </c>
      <c r="L317" s="8">
        <f>SUMIF(Oct!$O$4:$O$4000, 'Tag 5'!B317, Oct!$H$4:$H$4000)</f>
        <v>0</v>
      </c>
      <c r="M317" s="8">
        <f>SUMIF(Nov!$O$4:$O$4000, 'Tag 5'!B317, Nov!$H$4:$H$4000)</f>
        <v>0</v>
      </c>
      <c r="N317" s="8">
        <f>SUMIF(Dec!$O$4:$O$4000, 'Tag 5'!B317, Dec!$H$4:$H$4000)</f>
        <v>0</v>
      </c>
      <c r="O317" s="1">
        <f t="shared" si="4"/>
        <v>0</v>
      </c>
    </row>
    <row r="318" spans="2:15" x14ac:dyDescent="0.2">
      <c r="B318" s="21">
        <f>Tags!N318</f>
        <v>0</v>
      </c>
      <c r="C318" s="8">
        <f>SUMIF(Jan!$O$4:$O$4000, 'Tag 5'!B318, Jan!$H$4:$H$4000)</f>
        <v>0</v>
      </c>
      <c r="D318" s="8">
        <f>SUMIF(Feb!$O$4:$O$4000, 'Tag 5'!B318, Feb!$H$4:$H$4000)</f>
        <v>0</v>
      </c>
      <c r="E318" s="8">
        <f>SUMIF(Mar!$O$4:$O$4000, 'Tag 5'!B318, Mar!$H$4:$H$4000)</f>
        <v>0</v>
      </c>
      <c r="F318" s="8">
        <f>SUMIF(Apr!$O$4:$O$4000, 'Tag 5'!B318, Apr!$H$4:$H$4000)</f>
        <v>0</v>
      </c>
      <c r="G318" s="8">
        <f>SUMIF(May!$O$4:$O$4000, 'Tag 5'!B318, May!$H$4:$H$4000)</f>
        <v>0</v>
      </c>
      <c r="H318" s="8">
        <f>SUMIF(Jun!$O$4:$O$4000, 'Tag 5'!B318, Jun!$H$4:$H$4000)</f>
        <v>0</v>
      </c>
      <c r="I318" s="8">
        <f>SUMIF(Jul!$O$4:$O$4000, 'Tag 5'!B318, Jul!$H$4:$H$4000)</f>
        <v>0</v>
      </c>
      <c r="J318" s="8">
        <f>SUMIF(Aug!$O$4:$O$4000, 'Tag 5'!B318, Aug!$H$4:$H$4000)</f>
        <v>0</v>
      </c>
      <c r="K318" s="8">
        <f>SUMIF(Sep!$O$4:$O$4000, 'Tag 5'!B318, Sep!$H$4:$H$4000)</f>
        <v>0</v>
      </c>
      <c r="L318" s="8">
        <f>SUMIF(Oct!$O$4:$O$4000, 'Tag 5'!B318, Oct!$H$4:$H$4000)</f>
        <v>0</v>
      </c>
      <c r="M318" s="8">
        <f>SUMIF(Nov!$O$4:$O$4000, 'Tag 5'!B318, Nov!$H$4:$H$4000)</f>
        <v>0</v>
      </c>
      <c r="N318" s="8">
        <f>SUMIF(Dec!$O$4:$O$4000, 'Tag 5'!B318, Dec!$H$4:$H$4000)</f>
        <v>0</v>
      </c>
      <c r="O318" s="1">
        <f t="shared" si="4"/>
        <v>0</v>
      </c>
    </row>
    <row r="319" spans="2:15" x14ac:dyDescent="0.2">
      <c r="B319" s="21">
        <f>Tags!N319</f>
        <v>0</v>
      </c>
      <c r="C319" s="8">
        <f>SUMIF(Jan!$O$4:$O$4000, 'Tag 5'!B319, Jan!$H$4:$H$4000)</f>
        <v>0</v>
      </c>
      <c r="D319" s="8">
        <f>SUMIF(Feb!$O$4:$O$4000, 'Tag 5'!B319, Feb!$H$4:$H$4000)</f>
        <v>0</v>
      </c>
      <c r="E319" s="8">
        <f>SUMIF(Mar!$O$4:$O$4000, 'Tag 5'!B319, Mar!$H$4:$H$4000)</f>
        <v>0</v>
      </c>
      <c r="F319" s="8">
        <f>SUMIF(Apr!$O$4:$O$4000, 'Tag 5'!B319, Apr!$H$4:$H$4000)</f>
        <v>0</v>
      </c>
      <c r="G319" s="8">
        <f>SUMIF(May!$O$4:$O$4000, 'Tag 5'!B319, May!$H$4:$H$4000)</f>
        <v>0</v>
      </c>
      <c r="H319" s="8">
        <f>SUMIF(Jun!$O$4:$O$4000, 'Tag 5'!B319, Jun!$H$4:$H$4000)</f>
        <v>0</v>
      </c>
      <c r="I319" s="8">
        <f>SUMIF(Jul!$O$4:$O$4000, 'Tag 5'!B319, Jul!$H$4:$H$4000)</f>
        <v>0</v>
      </c>
      <c r="J319" s="8">
        <f>SUMIF(Aug!$O$4:$O$4000, 'Tag 5'!B319, Aug!$H$4:$H$4000)</f>
        <v>0</v>
      </c>
      <c r="K319" s="8">
        <f>SUMIF(Sep!$O$4:$O$4000, 'Tag 5'!B319, Sep!$H$4:$H$4000)</f>
        <v>0</v>
      </c>
      <c r="L319" s="8">
        <f>SUMIF(Oct!$O$4:$O$4000, 'Tag 5'!B319, Oct!$H$4:$H$4000)</f>
        <v>0</v>
      </c>
      <c r="M319" s="8">
        <f>SUMIF(Nov!$O$4:$O$4000, 'Tag 5'!B319, Nov!$H$4:$H$4000)</f>
        <v>0</v>
      </c>
      <c r="N319" s="8">
        <f>SUMIF(Dec!$O$4:$O$4000, 'Tag 5'!B319, Dec!$H$4:$H$4000)</f>
        <v>0</v>
      </c>
      <c r="O319" s="1">
        <f t="shared" si="4"/>
        <v>0</v>
      </c>
    </row>
    <row r="320" spans="2:15" x14ac:dyDescent="0.2">
      <c r="B320" s="21">
        <f>Tags!N320</f>
        <v>0</v>
      </c>
      <c r="C320" s="8">
        <f>SUMIF(Jan!$O$4:$O$4000, 'Tag 5'!B320, Jan!$H$4:$H$4000)</f>
        <v>0</v>
      </c>
      <c r="D320" s="8">
        <f>SUMIF(Feb!$O$4:$O$4000, 'Tag 5'!B320, Feb!$H$4:$H$4000)</f>
        <v>0</v>
      </c>
      <c r="E320" s="8">
        <f>SUMIF(Mar!$O$4:$O$4000, 'Tag 5'!B320, Mar!$H$4:$H$4000)</f>
        <v>0</v>
      </c>
      <c r="F320" s="8">
        <f>SUMIF(Apr!$O$4:$O$4000, 'Tag 5'!B320, Apr!$H$4:$H$4000)</f>
        <v>0</v>
      </c>
      <c r="G320" s="8">
        <f>SUMIF(May!$O$4:$O$4000, 'Tag 5'!B320, May!$H$4:$H$4000)</f>
        <v>0</v>
      </c>
      <c r="H320" s="8">
        <f>SUMIF(Jun!$O$4:$O$4000, 'Tag 5'!B320, Jun!$H$4:$H$4000)</f>
        <v>0</v>
      </c>
      <c r="I320" s="8">
        <f>SUMIF(Jul!$O$4:$O$4000, 'Tag 5'!B320, Jul!$H$4:$H$4000)</f>
        <v>0</v>
      </c>
      <c r="J320" s="8">
        <f>SUMIF(Aug!$O$4:$O$4000, 'Tag 5'!B320, Aug!$H$4:$H$4000)</f>
        <v>0</v>
      </c>
      <c r="K320" s="8">
        <f>SUMIF(Sep!$O$4:$O$4000, 'Tag 5'!B320, Sep!$H$4:$H$4000)</f>
        <v>0</v>
      </c>
      <c r="L320" s="8">
        <f>SUMIF(Oct!$O$4:$O$4000, 'Tag 5'!B320, Oct!$H$4:$H$4000)</f>
        <v>0</v>
      </c>
      <c r="M320" s="8">
        <f>SUMIF(Nov!$O$4:$O$4000, 'Tag 5'!B320, Nov!$H$4:$H$4000)</f>
        <v>0</v>
      </c>
      <c r="N320" s="8">
        <f>SUMIF(Dec!$O$4:$O$4000, 'Tag 5'!B320, Dec!$H$4:$H$4000)</f>
        <v>0</v>
      </c>
      <c r="O320" s="1">
        <f t="shared" si="4"/>
        <v>0</v>
      </c>
    </row>
    <row r="321" spans="2:15" x14ac:dyDescent="0.2">
      <c r="B321" s="21">
        <f>Tags!N321</f>
        <v>0</v>
      </c>
      <c r="C321" s="8">
        <f>SUMIF(Jan!$O$4:$O$4000, 'Tag 5'!B321, Jan!$H$4:$H$4000)</f>
        <v>0</v>
      </c>
      <c r="D321" s="8">
        <f>SUMIF(Feb!$O$4:$O$4000, 'Tag 5'!B321, Feb!$H$4:$H$4000)</f>
        <v>0</v>
      </c>
      <c r="E321" s="8">
        <f>SUMIF(Mar!$O$4:$O$4000, 'Tag 5'!B321, Mar!$H$4:$H$4000)</f>
        <v>0</v>
      </c>
      <c r="F321" s="8">
        <f>SUMIF(Apr!$O$4:$O$4000, 'Tag 5'!B321, Apr!$H$4:$H$4000)</f>
        <v>0</v>
      </c>
      <c r="G321" s="8">
        <f>SUMIF(May!$O$4:$O$4000, 'Tag 5'!B321, May!$H$4:$H$4000)</f>
        <v>0</v>
      </c>
      <c r="H321" s="8">
        <f>SUMIF(Jun!$O$4:$O$4000, 'Tag 5'!B321, Jun!$H$4:$H$4000)</f>
        <v>0</v>
      </c>
      <c r="I321" s="8">
        <f>SUMIF(Jul!$O$4:$O$4000, 'Tag 5'!B321, Jul!$H$4:$H$4000)</f>
        <v>0</v>
      </c>
      <c r="J321" s="8">
        <f>SUMIF(Aug!$O$4:$O$4000, 'Tag 5'!B321, Aug!$H$4:$H$4000)</f>
        <v>0</v>
      </c>
      <c r="K321" s="8">
        <f>SUMIF(Sep!$O$4:$O$4000, 'Tag 5'!B321, Sep!$H$4:$H$4000)</f>
        <v>0</v>
      </c>
      <c r="L321" s="8">
        <f>SUMIF(Oct!$O$4:$O$4000, 'Tag 5'!B321, Oct!$H$4:$H$4000)</f>
        <v>0</v>
      </c>
      <c r="M321" s="8">
        <f>SUMIF(Nov!$O$4:$O$4000, 'Tag 5'!B321, Nov!$H$4:$H$4000)</f>
        <v>0</v>
      </c>
      <c r="N321" s="8">
        <f>SUMIF(Dec!$O$4:$O$4000, 'Tag 5'!B321, Dec!$H$4:$H$4000)</f>
        <v>0</v>
      </c>
      <c r="O321" s="1">
        <f t="shared" si="4"/>
        <v>0</v>
      </c>
    </row>
    <row r="322" spans="2:15" x14ac:dyDescent="0.2">
      <c r="B322" s="21">
        <f>Tags!N322</f>
        <v>0</v>
      </c>
      <c r="C322" s="8">
        <f>SUMIF(Jan!$O$4:$O$4000, 'Tag 5'!B322, Jan!$H$4:$H$4000)</f>
        <v>0</v>
      </c>
      <c r="D322" s="8">
        <f>SUMIF(Feb!$O$4:$O$4000, 'Tag 5'!B322, Feb!$H$4:$H$4000)</f>
        <v>0</v>
      </c>
      <c r="E322" s="8">
        <f>SUMIF(Mar!$O$4:$O$4000, 'Tag 5'!B322, Mar!$H$4:$H$4000)</f>
        <v>0</v>
      </c>
      <c r="F322" s="8">
        <f>SUMIF(Apr!$O$4:$O$4000, 'Tag 5'!B322, Apr!$H$4:$H$4000)</f>
        <v>0</v>
      </c>
      <c r="G322" s="8">
        <f>SUMIF(May!$O$4:$O$4000, 'Tag 5'!B322, May!$H$4:$H$4000)</f>
        <v>0</v>
      </c>
      <c r="H322" s="8">
        <f>SUMIF(Jun!$O$4:$O$4000, 'Tag 5'!B322, Jun!$H$4:$H$4000)</f>
        <v>0</v>
      </c>
      <c r="I322" s="8">
        <f>SUMIF(Jul!$O$4:$O$4000, 'Tag 5'!B322, Jul!$H$4:$H$4000)</f>
        <v>0</v>
      </c>
      <c r="J322" s="8">
        <f>SUMIF(Aug!$O$4:$O$4000, 'Tag 5'!B322, Aug!$H$4:$H$4000)</f>
        <v>0</v>
      </c>
      <c r="K322" s="8">
        <f>SUMIF(Sep!$O$4:$O$4000, 'Tag 5'!B322, Sep!$H$4:$H$4000)</f>
        <v>0</v>
      </c>
      <c r="L322" s="8">
        <f>SUMIF(Oct!$O$4:$O$4000, 'Tag 5'!B322, Oct!$H$4:$H$4000)</f>
        <v>0</v>
      </c>
      <c r="M322" s="8">
        <f>SUMIF(Nov!$O$4:$O$4000, 'Tag 5'!B322, Nov!$H$4:$H$4000)</f>
        <v>0</v>
      </c>
      <c r="N322" s="8">
        <f>SUMIF(Dec!$O$4:$O$4000, 'Tag 5'!B322, Dec!$H$4:$H$4000)</f>
        <v>0</v>
      </c>
      <c r="O322" s="1">
        <f t="shared" si="4"/>
        <v>0</v>
      </c>
    </row>
    <row r="323" spans="2:15" x14ac:dyDescent="0.2">
      <c r="B323" s="21">
        <f>Tags!N323</f>
        <v>0</v>
      </c>
      <c r="C323" s="8">
        <f>SUMIF(Jan!$O$4:$O$4000, 'Tag 5'!B323, Jan!$H$4:$H$4000)</f>
        <v>0</v>
      </c>
      <c r="D323" s="8">
        <f>SUMIF(Feb!$O$4:$O$4000, 'Tag 5'!B323, Feb!$H$4:$H$4000)</f>
        <v>0</v>
      </c>
      <c r="E323" s="8">
        <f>SUMIF(Mar!$O$4:$O$4000, 'Tag 5'!B323, Mar!$H$4:$H$4000)</f>
        <v>0</v>
      </c>
      <c r="F323" s="8">
        <f>SUMIF(Apr!$O$4:$O$4000, 'Tag 5'!B323, Apr!$H$4:$H$4000)</f>
        <v>0</v>
      </c>
      <c r="G323" s="8">
        <f>SUMIF(May!$O$4:$O$4000, 'Tag 5'!B323, May!$H$4:$H$4000)</f>
        <v>0</v>
      </c>
      <c r="H323" s="8">
        <f>SUMIF(Jun!$O$4:$O$4000, 'Tag 5'!B323, Jun!$H$4:$H$4000)</f>
        <v>0</v>
      </c>
      <c r="I323" s="8">
        <f>SUMIF(Jul!$O$4:$O$4000, 'Tag 5'!B323, Jul!$H$4:$H$4000)</f>
        <v>0</v>
      </c>
      <c r="J323" s="8">
        <f>SUMIF(Aug!$O$4:$O$4000, 'Tag 5'!B323, Aug!$H$4:$H$4000)</f>
        <v>0</v>
      </c>
      <c r="K323" s="8">
        <f>SUMIF(Sep!$O$4:$O$4000, 'Tag 5'!B323, Sep!$H$4:$H$4000)</f>
        <v>0</v>
      </c>
      <c r="L323" s="8">
        <f>SUMIF(Oct!$O$4:$O$4000, 'Tag 5'!B323, Oct!$H$4:$H$4000)</f>
        <v>0</v>
      </c>
      <c r="M323" s="8">
        <f>SUMIF(Nov!$O$4:$O$4000, 'Tag 5'!B323, Nov!$H$4:$H$4000)</f>
        <v>0</v>
      </c>
      <c r="N323" s="8">
        <f>SUMIF(Dec!$O$4:$O$4000, 'Tag 5'!B323, Dec!$H$4:$H$4000)</f>
        <v>0</v>
      </c>
      <c r="O323" s="1">
        <f t="shared" si="4"/>
        <v>0</v>
      </c>
    </row>
    <row r="324" spans="2:15" x14ac:dyDescent="0.2">
      <c r="B324" s="21">
        <f>Tags!N324</f>
        <v>0</v>
      </c>
      <c r="C324" s="8">
        <f>SUMIF(Jan!$O$4:$O$4000, 'Tag 5'!B324, Jan!$H$4:$H$4000)</f>
        <v>0</v>
      </c>
      <c r="D324" s="8">
        <f>SUMIF(Feb!$O$4:$O$4000, 'Tag 5'!B324, Feb!$H$4:$H$4000)</f>
        <v>0</v>
      </c>
      <c r="E324" s="8">
        <f>SUMIF(Mar!$O$4:$O$4000, 'Tag 5'!B324, Mar!$H$4:$H$4000)</f>
        <v>0</v>
      </c>
      <c r="F324" s="8">
        <f>SUMIF(Apr!$O$4:$O$4000, 'Tag 5'!B324, Apr!$H$4:$H$4000)</f>
        <v>0</v>
      </c>
      <c r="G324" s="8">
        <f>SUMIF(May!$O$4:$O$4000, 'Tag 5'!B324, May!$H$4:$H$4000)</f>
        <v>0</v>
      </c>
      <c r="H324" s="8">
        <f>SUMIF(Jun!$O$4:$O$4000, 'Tag 5'!B324, Jun!$H$4:$H$4000)</f>
        <v>0</v>
      </c>
      <c r="I324" s="8">
        <f>SUMIF(Jul!$O$4:$O$4000, 'Tag 5'!B324, Jul!$H$4:$H$4000)</f>
        <v>0</v>
      </c>
      <c r="J324" s="8">
        <f>SUMIF(Aug!$O$4:$O$4000, 'Tag 5'!B324, Aug!$H$4:$H$4000)</f>
        <v>0</v>
      </c>
      <c r="K324" s="8">
        <f>SUMIF(Sep!$O$4:$O$4000, 'Tag 5'!B324, Sep!$H$4:$H$4000)</f>
        <v>0</v>
      </c>
      <c r="L324" s="8">
        <f>SUMIF(Oct!$O$4:$O$4000, 'Tag 5'!B324, Oct!$H$4:$H$4000)</f>
        <v>0</v>
      </c>
      <c r="M324" s="8">
        <f>SUMIF(Nov!$O$4:$O$4000, 'Tag 5'!B324, Nov!$H$4:$H$4000)</f>
        <v>0</v>
      </c>
      <c r="N324" s="8">
        <f>SUMIF(Dec!$O$4:$O$4000, 'Tag 5'!B324, Dec!$H$4:$H$4000)</f>
        <v>0</v>
      </c>
      <c r="O324" s="1">
        <f t="shared" ref="O324:O387" si="5">SUM(C324:N324)</f>
        <v>0</v>
      </c>
    </row>
    <row r="325" spans="2:15" x14ac:dyDescent="0.2">
      <c r="B325" s="21">
        <f>Tags!N325</f>
        <v>0</v>
      </c>
      <c r="C325" s="8">
        <f>SUMIF(Jan!$O$4:$O$4000, 'Tag 5'!B325, Jan!$H$4:$H$4000)</f>
        <v>0</v>
      </c>
      <c r="D325" s="8">
        <f>SUMIF(Feb!$O$4:$O$4000, 'Tag 5'!B325, Feb!$H$4:$H$4000)</f>
        <v>0</v>
      </c>
      <c r="E325" s="8">
        <f>SUMIF(Mar!$O$4:$O$4000, 'Tag 5'!B325, Mar!$H$4:$H$4000)</f>
        <v>0</v>
      </c>
      <c r="F325" s="8">
        <f>SUMIF(Apr!$O$4:$O$4000, 'Tag 5'!B325, Apr!$H$4:$H$4000)</f>
        <v>0</v>
      </c>
      <c r="G325" s="8">
        <f>SUMIF(May!$O$4:$O$4000, 'Tag 5'!B325, May!$H$4:$H$4000)</f>
        <v>0</v>
      </c>
      <c r="H325" s="8">
        <f>SUMIF(Jun!$O$4:$O$4000, 'Tag 5'!B325, Jun!$H$4:$H$4000)</f>
        <v>0</v>
      </c>
      <c r="I325" s="8">
        <f>SUMIF(Jul!$O$4:$O$4000, 'Tag 5'!B325, Jul!$H$4:$H$4000)</f>
        <v>0</v>
      </c>
      <c r="J325" s="8">
        <f>SUMIF(Aug!$O$4:$O$4000, 'Tag 5'!B325, Aug!$H$4:$H$4000)</f>
        <v>0</v>
      </c>
      <c r="K325" s="8">
        <f>SUMIF(Sep!$O$4:$O$4000, 'Tag 5'!B325, Sep!$H$4:$H$4000)</f>
        <v>0</v>
      </c>
      <c r="L325" s="8">
        <f>SUMIF(Oct!$O$4:$O$4000, 'Tag 5'!B325, Oct!$H$4:$H$4000)</f>
        <v>0</v>
      </c>
      <c r="M325" s="8">
        <f>SUMIF(Nov!$O$4:$O$4000, 'Tag 5'!B325, Nov!$H$4:$H$4000)</f>
        <v>0</v>
      </c>
      <c r="N325" s="8">
        <f>SUMIF(Dec!$O$4:$O$4000, 'Tag 5'!B325, Dec!$H$4:$H$4000)</f>
        <v>0</v>
      </c>
      <c r="O325" s="1">
        <f t="shared" si="5"/>
        <v>0</v>
      </c>
    </row>
    <row r="326" spans="2:15" x14ac:dyDescent="0.2">
      <c r="B326" s="21">
        <f>Tags!N326</f>
        <v>0</v>
      </c>
      <c r="C326" s="8">
        <f>SUMIF(Jan!$O$4:$O$4000, 'Tag 5'!B326, Jan!$H$4:$H$4000)</f>
        <v>0</v>
      </c>
      <c r="D326" s="8">
        <f>SUMIF(Feb!$O$4:$O$4000, 'Tag 5'!B326, Feb!$H$4:$H$4000)</f>
        <v>0</v>
      </c>
      <c r="E326" s="8">
        <f>SUMIF(Mar!$O$4:$O$4000, 'Tag 5'!B326, Mar!$H$4:$H$4000)</f>
        <v>0</v>
      </c>
      <c r="F326" s="8">
        <f>SUMIF(Apr!$O$4:$O$4000, 'Tag 5'!B326, Apr!$H$4:$H$4000)</f>
        <v>0</v>
      </c>
      <c r="G326" s="8">
        <f>SUMIF(May!$O$4:$O$4000, 'Tag 5'!B326, May!$H$4:$H$4000)</f>
        <v>0</v>
      </c>
      <c r="H326" s="8">
        <f>SUMIF(Jun!$O$4:$O$4000, 'Tag 5'!B326, Jun!$H$4:$H$4000)</f>
        <v>0</v>
      </c>
      <c r="I326" s="8">
        <f>SUMIF(Jul!$O$4:$O$4000, 'Tag 5'!B326, Jul!$H$4:$H$4000)</f>
        <v>0</v>
      </c>
      <c r="J326" s="8">
        <f>SUMIF(Aug!$O$4:$O$4000, 'Tag 5'!B326, Aug!$H$4:$H$4000)</f>
        <v>0</v>
      </c>
      <c r="K326" s="8">
        <f>SUMIF(Sep!$O$4:$O$4000, 'Tag 5'!B326, Sep!$H$4:$H$4000)</f>
        <v>0</v>
      </c>
      <c r="L326" s="8">
        <f>SUMIF(Oct!$O$4:$O$4000, 'Tag 5'!B326, Oct!$H$4:$H$4000)</f>
        <v>0</v>
      </c>
      <c r="M326" s="8">
        <f>SUMIF(Nov!$O$4:$O$4000, 'Tag 5'!B326, Nov!$H$4:$H$4000)</f>
        <v>0</v>
      </c>
      <c r="N326" s="8">
        <f>SUMIF(Dec!$O$4:$O$4000, 'Tag 5'!B326, Dec!$H$4:$H$4000)</f>
        <v>0</v>
      </c>
      <c r="O326" s="1">
        <f t="shared" si="5"/>
        <v>0</v>
      </c>
    </row>
    <row r="327" spans="2:15" x14ac:dyDescent="0.2">
      <c r="B327" s="21">
        <f>Tags!N327</f>
        <v>0</v>
      </c>
      <c r="C327" s="8">
        <f>SUMIF(Jan!$O$4:$O$4000, 'Tag 5'!B327, Jan!$H$4:$H$4000)</f>
        <v>0</v>
      </c>
      <c r="D327" s="8">
        <f>SUMIF(Feb!$O$4:$O$4000, 'Tag 5'!B327, Feb!$H$4:$H$4000)</f>
        <v>0</v>
      </c>
      <c r="E327" s="8">
        <f>SUMIF(Mar!$O$4:$O$4000, 'Tag 5'!B327, Mar!$H$4:$H$4000)</f>
        <v>0</v>
      </c>
      <c r="F327" s="8">
        <f>SUMIF(Apr!$O$4:$O$4000, 'Tag 5'!B327, Apr!$H$4:$H$4000)</f>
        <v>0</v>
      </c>
      <c r="G327" s="8">
        <f>SUMIF(May!$O$4:$O$4000, 'Tag 5'!B327, May!$H$4:$H$4000)</f>
        <v>0</v>
      </c>
      <c r="H327" s="8">
        <f>SUMIF(Jun!$O$4:$O$4000, 'Tag 5'!B327, Jun!$H$4:$H$4000)</f>
        <v>0</v>
      </c>
      <c r="I327" s="8">
        <f>SUMIF(Jul!$O$4:$O$4000, 'Tag 5'!B327, Jul!$H$4:$H$4000)</f>
        <v>0</v>
      </c>
      <c r="J327" s="8">
        <f>SUMIF(Aug!$O$4:$O$4000, 'Tag 5'!B327, Aug!$H$4:$H$4000)</f>
        <v>0</v>
      </c>
      <c r="K327" s="8">
        <f>SUMIF(Sep!$O$4:$O$4000, 'Tag 5'!B327, Sep!$H$4:$H$4000)</f>
        <v>0</v>
      </c>
      <c r="L327" s="8">
        <f>SUMIF(Oct!$O$4:$O$4000, 'Tag 5'!B327, Oct!$H$4:$H$4000)</f>
        <v>0</v>
      </c>
      <c r="M327" s="8">
        <f>SUMIF(Nov!$O$4:$O$4000, 'Tag 5'!B327, Nov!$H$4:$H$4000)</f>
        <v>0</v>
      </c>
      <c r="N327" s="8">
        <f>SUMIF(Dec!$O$4:$O$4000, 'Tag 5'!B327, Dec!$H$4:$H$4000)</f>
        <v>0</v>
      </c>
      <c r="O327" s="1">
        <f t="shared" si="5"/>
        <v>0</v>
      </c>
    </row>
    <row r="328" spans="2:15" x14ac:dyDescent="0.2">
      <c r="B328" s="21">
        <f>Tags!N328</f>
        <v>0</v>
      </c>
      <c r="C328" s="8">
        <f>SUMIF(Jan!$O$4:$O$4000, 'Tag 5'!B328, Jan!$H$4:$H$4000)</f>
        <v>0</v>
      </c>
      <c r="D328" s="8">
        <f>SUMIF(Feb!$O$4:$O$4000, 'Tag 5'!B328, Feb!$H$4:$H$4000)</f>
        <v>0</v>
      </c>
      <c r="E328" s="8">
        <f>SUMIF(Mar!$O$4:$O$4000, 'Tag 5'!B328, Mar!$H$4:$H$4000)</f>
        <v>0</v>
      </c>
      <c r="F328" s="8">
        <f>SUMIF(Apr!$O$4:$O$4000, 'Tag 5'!B328, Apr!$H$4:$H$4000)</f>
        <v>0</v>
      </c>
      <c r="G328" s="8">
        <f>SUMIF(May!$O$4:$O$4000, 'Tag 5'!B328, May!$H$4:$H$4000)</f>
        <v>0</v>
      </c>
      <c r="H328" s="8">
        <f>SUMIF(Jun!$O$4:$O$4000, 'Tag 5'!B328, Jun!$H$4:$H$4000)</f>
        <v>0</v>
      </c>
      <c r="I328" s="8">
        <f>SUMIF(Jul!$O$4:$O$4000, 'Tag 5'!B328, Jul!$H$4:$H$4000)</f>
        <v>0</v>
      </c>
      <c r="J328" s="8">
        <f>SUMIF(Aug!$O$4:$O$4000, 'Tag 5'!B328, Aug!$H$4:$H$4000)</f>
        <v>0</v>
      </c>
      <c r="K328" s="8">
        <f>SUMIF(Sep!$O$4:$O$4000, 'Tag 5'!B328, Sep!$H$4:$H$4000)</f>
        <v>0</v>
      </c>
      <c r="L328" s="8">
        <f>SUMIF(Oct!$O$4:$O$4000, 'Tag 5'!B328, Oct!$H$4:$H$4000)</f>
        <v>0</v>
      </c>
      <c r="M328" s="8">
        <f>SUMIF(Nov!$O$4:$O$4000, 'Tag 5'!B328, Nov!$H$4:$H$4000)</f>
        <v>0</v>
      </c>
      <c r="N328" s="8">
        <f>SUMIF(Dec!$O$4:$O$4000, 'Tag 5'!B328, Dec!$H$4:$H$4000)</f>
        <v>0</v>
      </c>
      <c r="O328" s="1">
        <f t="shared" si="5"/>
        <v>0</v>
      </c>
    </row>
    <row r="329" spans="2:15" x14ac:dyDescent="0.2">
      <c r="B329" s="21">
        <f>Tags!N329</f>
        <v>0</v>
      </c>
      <c r="C329" s="8">
        <f>SUMIF(Jan!$O$4:$O$4000, 'Tag 5'!B329, Jan!$H$4:$H$4000)</f>
        <v>0</v>
      </c>
      <c r="D329" s="8">
        <f>SUMIF(Feb!$O$4:$O$4000, 'Tag 5'!B329, Feb!$H$4:$H$4000)</f>
        <v>0</v>
      </c>
      <c r="E329" s="8">
        <f>SUMIF(Mar!$O$4:$O$4000, 'Tag 5'!B329, Mar!$H$4:$H$4000)</f>
        <v>0</v>
      </c>
      <c r="F329" s="8">
        <f>SUMIF(Apr!$O$4:$O$4000, 'Tag 5'!B329, Apr!$H$4:$H$4000)</f>
        <v>0</v>
      </c>
      <c r="G329" s="8">
        <f>SUMIF(May!$O$4:$O$4000, 'Tag 5'!B329, May!$H$4:$H$4000)</f>
        <v>0</v>
      </c>
      <c r="H329" s="8">
        <f>SUMIF(Jun!$O$4:$O$4000, 'Tag 5'!B329, Jun!$H$4:$H$4000)</f>
        <v>0</v>
      </c>
      <c r="I329" s="8">
        <f>SUMIF(Jul!$O$4:$O$4000, 'Tag 5'!B329, Jul!$H$4:$H$4000)</f>
        <v>0</v>
      </c>
      <c r="J329" s="8">
        <f>SUMIF(Aug!$O$4:$O$4000, 'Tag 5'!B329, Aug!$H$4:$H$4000)</f>
        <v>0</v>
      </c>
      <c r="K329" s="8">
        <f>SUMIF(Sep!$O$4:$O$4000, 'Tag 5'!B329, Sep!$H$4:$H$4000)</f>
        <v>0</v>
      </c>
      <c r="L329" s="8">
        <f>SUMIF(Oct!$O$4:$O$4000, 'Tag 5'!B329, Oct!$H$4:$H$4000)</f>
        <v>0</v>
      </c>
      <c r="M329" s="8">
        <f>SUMIF(Nov!$O$4:$O$4000, 'Tag 5'!B329, Nov!$H$4:$H$4000)</f>
        <v>0</v>
      </c>
      <c r="N329" s="8">
        <f>SUMIF(Dec!$O$4:$O$4000, 'Tag 5'!B329, Dec!$H$4:$H$4000)</f>
        <v>0</v>
      </c>
      <c r="O329" s="1">
        <f t="shared" si="5"/>
        <v>0</v>
      </c>
    </row>
    <row r="330" spans="2:15" x14ac:dyDescent="0.2">
      <c r="B330" s="21">
        <f>Tags!N330</f>
        <v>0</v>
      </c>
      <c r="C330" s="8">
        <f>SUMIF(Jan!$O$4:$O$4000, 'Tag 5'!B330, Jan!$H$4:$H$4000)</f>
        <v>0</v>
      </c>
      <c r="D330" s="8">
        <f>SUMIF(Feb!$O$4:$O$4000, 'Tag 5'!B330, Feb!$H$4:$H$4000)</f>
        <v>0</v>
      </c>
      <c r="E330" s="8">
        <f>SUMIF(Mar!$O$4:$O$4000, 'Tag 5'!B330, Mar!$H$4:$H$4000)</f>
        <v>0</v>
      </c>
      <c r="F330" s="8">
        <f>SUMIF(Apr!$O$4:$O$4000, 'Tag 5'!B330, Apr!$H$4:$H$4000)</f>
        <v>0</v>
      </c>
      <c r="G330" s="8">
        <f>SUMIF(May!$O$4:$O$4000, 'Tag 5'!B330, May!$H$4:$H$4000)</f>
        <v>0</v>
      </c>
      <c r="H330" s="8">
        <f>SUMIF(Jun!$O$4:$O$4000, 'Tag 5'!B330, Jun!$H$4:$H$4000)</f>
        <v>0</v>
      </c>
      <c r="I330" s="8">
        <f>SUMIF(Jul!$O$4:$O$4000, 'Tag 5'!B330, Jul!$H$4:$H$4000)</f>
        <v>0</v>
      </c>
      <c r="J330" s="8">
        <f>SUMIF(Aug!$O$4:$O$4000, 'Tag 5'!B330, Aug!$H$4:$H$4000)</f>
        <v>0</v>
      </c>
      <c r="K330" s="8">
        <f>SUMIF(Sep!$O$4:$O$4000, 'Tag 5'!B330, Sep!$H$4:$H$4000)</f>
        <v>0</v>
      </c>
      <c r="L330" s="8">
        <f>SUMIF(Oct!$O$4:$O$4000, 'Tag 5'!B330, Oct!$H$4:$H$4000)</f>
        <v>0</v>
      </c>
      <c r="M330" s="8">
        <f>SUMIF(Nov!$O$4:$O$4000, 'Tag 5'!B330, Nov!$H$4:$H$4000)</f>
        <v>0</v>
      </c>
      <c r="N330" s="8">
        <f>SUMIF(Dec!$O$4:$O$4000, 'Tag 5'!B330, Dec!$H$4:$H$4000)</f>
        <v>0</v>
      </c>
      <c r="O330" s="1">
        <f t="shared" si="5"/>
        <v>0</v>
      </c>
    </row>
    <row r="331" spans="2:15" x14ac:dyDescent="0.2">
      <c r="B331" s="21">
        <f>Tags!N331</f>
        <v>0</v>
      </c>
      <c r="C331" s="8">
        <f>SUMIF(Jan!$O$4:$O$4000, 'Tag 5'!B331, Jan!$H$4:$H$4000)</f>
        <v>0</v>
      </c>
      <c r="D331" s="8">
        <f>SUMIF(Feb!$O$4:$O$4000, 'Tag 5'!B331, Feb!$H$4:$H$4000)</f>
        <v>0</v>
      </c>
      <c r="E331" s="8">
        <f>SUMIF(Mar!$O$4:$O$4000, 'Tag 5'!B331, Mar!$H$4:$H$4000)</f>
        <v>0</v>
      </c>
      <c r="F331" s="8">
        <f>SUMIF(Apr!$O$4:$O$4000, 'Tag 5'!B331, Apr!$H$4:$H$4000)</f>
        <v>0</v>
      </c>
      <c r="G331" s="8">
        <f>SUMIF(May!$O$4:$O$4000, 'Tag 5'!B331, May!$H$4:$H$4000)</f>
        <v>0</v>
      </c>
      <c r="H331" s="8">
        <f>SUMIF(Jun!$O$4:$O$4000, 'Tag 5'!B331, Jun!$H$4:$H$4000)</f>
        <v>0</v>
      </c>
      <c r="I331" s="8">
        <f>SUMIF(Jul!$O$4:$O$4000, 'Tag 5'!B331, Jul!$H$4:$H$4000)</f>
        <v>0</v>
      </c>
      <c r="J331" s="8">
        <f>SUMIF(Aug!$O$4:$O$4000, 'Tag 5'!B331, Aug!$H$4:$H$4000)</f>
        <v>0</v>
      </c>
      <c r="K331" s="8">
        <f>SUMIF(Sep!$O$4:$O$4000, 'Tag 5'!B331, Sep!$H$4:$H$4000)</f>
        <v>0</v>
      </c>
      <c r="L331" s="8">
        <f>SUMIF(Oct!$O$4:$O$4000, 'Tag 5'!B331, Oct!$H$4:$H$4000)</f>
        <v>0</v>
      </c>
      <c r="M331" s="8">
        <f>SUMIF(Nov!$O$4:$O$4000, 'Tag 5'!B331, Nov!$H$4:$H$4000)</f>
        <v>0</v>
      </c>
      <c r="N331" s="8">
        <f>SUMIF(Dec!$O$4:$O$4000, 'Tag 5'!B331, Dec!$H$4:$H$4000)</f>
        <v>0</v>
      </c>
      <c r="O331" s="1">
        <f t="shared" si="5"/>
        <v>0</v>
      </c>
    </row>
    <row r="332" spans="2:15" x14ac:dyDescent="0.2">
      <c r="B332" s="21">
        <f>Tags!N332</f>
        <v>0</v>
      </c>
      <c r="C332" s="8">
        <f>SUMIF(Jan!$O$4:$O$4000, 'Tag 5'!B332, Jan!$H$4:$H$4000)</f>
        <v>0</v>
      </c>
      <c r="D332" s="8">
        <f>SUMIF(Feb!$O$4:$O$4000, 'Tag 5'!B332, Feb!$H$4:$H$4000)</f>
        <v>0</v>
      </c>
      <c r="E332" s="8">
        <f>SUMIF(Mar!$O$4:$O$4000, 'Tag 5'!B332, Mar!$H$4:$H$4000)</f>
        <v>0</v>
      </c>
      <c r="F332" s="8">
        <f>SUMIF(Apr!$O$4:$O$4000, 'Tag 5'!B332, Apr!$H$4:$H$4000)</f>
        <v>0</v>
      </c>
      <c r="G332" s="8">
        <f>SUMIF(May!$O$4:$O$4000, 'Tag 5'!B332, May!$H$4:$H$4000)</f>
        <v>0</v>
      </c>
      <c r="H332" s="8">
        <f>SUMIF(Jun!$O$4:$O$4000, 'Tag 5'!B332, Jun!$H$4:$H$4000)</f>
        <v>0</v>
      </c>
      <c r="I332" s="8">
        <f>SUMIF(Jul!$O$4:$O$4000, 'Tag 5'!B332, Jul!$H$4:$H$4000)</f>
        <v>0</v>
      </c>
      <c r="J332" s="8">
        <f>SUMIF(Aug!$O$4:$O$4000, 'Tag 5'!B332, Aug!$H$4:$H$4000)</f>
        <v>0</v>
      </c>
      <c r="K332" s="8">
        <f>SUMIF(Sep!$O$4:$O$4000, 'Tag 5'!B332, Sep!$H$4:$H$4000)</f>
        <v>0</v>
      </c>
      <c r="L332" s="8">
        <f>SUMIF(Oct!$O$4:$O$4000, 'Tag 5'!B332, Oct!$H$4:$H$4000)</f>
        <v>0</v>
      </c>
      <c r="M332" s="8">
        <f>SUMIF(Nov!$O$4:$O$4000, 'Tag 5'!B332, Nov!$H$4:$H$4000)</f>
        <v>0</v>
      </c>
      <c r="N332" s="8">
        <f>SUMIF(Dec!$O$4:$O$4000, 'Tag 5'!B332, Dec!$H$4:$H$4000)</f>
        <v>0</v>
      </c>
      <c r="O332" s="1">
        <f t="shared" si="5"/>
        <v>0</v>
      </c>
    </row>
    <row r="333" spans="2:15" x14ac:dyDescent="0.2">
      <c r="B333" s="21">
        <f>Tags!N333</f>
        <v>0</v>
      </c>
      <c r="C333" s="8">
        <f>SUMIF(Jan!$O$4:$O$4000, 'Tag 5'!B333, Jan!$H$4:$H$4000)</f>
        <v>0</v>
      </c>
      <c r="D333" s="8">
        <f>SUMIF(Feb!$O$4:$O$4000, 'Tag 5'!B333, Feb!$H$4:$H$4000)</f>
        <v>0</v>
      </c>
      <c r="E333" s="8">
        <f>SUMIF(Mar!$O$4:$O$4000, 'Tag 5'!B333, Mar!$H$4:$H$4000)</f>
        <v>0</v>
      </c>
      <c r="F333" s="8">
        <f>SUMIF(Apr!$O$4:$O$4000, 'Tag 5'!B333, Apr!$H$4:$H$4000)</f>
        <v>0</v>
      </c>
      <c r="G333" s="8">
        <f>SUMIF(May!$O$4:$O$4000, 'Tag 5'!B333, May!$H$4:$H$4000)</f>
        <v>0</v>
      </c>
      <c r="H333" s="8">
        <f>SUMIF(Jun!$O$4:$O$4000, 'Tag 5'!B333, Jun!$H$4:$H$4000)</f>
        <v>0</v>
      </c>
      <c r="I333" s="8">
        <f>SUMIF(Jul!$O$4:$O$4000, 'Tag 5'!B333, Jul!$H$4:$H$4000)</f>
        <v>0</v>
      </c>
      <c r="J333" s="8">
        <f>SUMIF(Aug!$O$4:$O$4000, 'Tag 5'!B333, Aug!$H$4:$H$4000)</f>
        <v>0</v>
      </c>
      <c r="K333" s="8">
        <f>SUMIF(Sep!$O$4:$O$4000, 'Tag 5'!B333, Sep!$H$4:$H$4000)</f>
        <v>0</v>
      </c>
      <c r="L333" s="8">
        <f>SUMIF(Oct!$O$4:$O$4000, 'Tag 5'!B333, Oct!$H$4:$H$4000)</f>
        <v>0</v>
      </c>
      <c r="M333" s="8">
        <f>SUMIF(Nov!$O$4:$O$4000, 'Tag 5'!B333, Nov!$H$4:$H$4000)</f>
        <v>0</v>
      </c>
      <c r="N333" s="8">
        <f>SUMIF(Dec!$O$4:$O$4000, 'Tag 5'!B333, Dec!$H$4:$H$4000)</f>
        <v>0</v>
      </c>
      <c r="O333" s="1">
        <f t="shared" si="5"/>
        <v>0</v>
      </c>
    </row>
    <row r="334" spans="2:15" x14ac:dyDescent="0.2">
      <c r="B334" s="21">
        <f>Tags!N334</f>
        <v>0</v>
      </c>
      <c r="C334" s="8">
        <f>SUMIF(Jan!$O$4:$O$4000, 'Tag 5'!B334, Jan!$H$4:$H$4000)</f>
        <v>0</v>
      </c>
      <c r="D334" s="8">
        <f>SUMIF(Feb!$O$4:$O$4000, 'Tag 5'!B334, Feb!$H$4:$H$4000)</f>
        <v>0</v>
      </c>
      <c r="E334" s="8">
        <f>SUMIF(Mar!$O$4:$O$4000, 'Tag 5'!B334, Mar!$H$4:$H$4000)</f>
        <v>0</v>
      </c>
      <c r="F334" s="8">
        <f>SUMIF(Apr!$O$4:$O$4000, 'Tag 5'!B334, Apr!$H$4:$H$4000)</f>
        <v>0</v>
      </c>
      <c r="G334" s="8">
        <f>SUMIF(May!$O$4:$O$4000, 'Tag 5'!B334, May!$H$4:$H$4000)</f>
        <v>0</v>
      </c>
      <c r="H334" s="8">
        <f>SUMIF(Jun!$O$4:$O$4000, 'Tag 5'!B334, Jun!$H$4:$H$4000)</f>
        <v>0</v>
      </c>
      <c r="I334" s="8">
        <f>SUMIF(Jul!$O$4:$O$4000, 'Tag 5'!B334, Jul!$H$4:$H$4000)</f>
        <v>0</v>
      </c>
      <c r="J334" s="8">
        <f>SUMIF(Aug!$O$4:$O$4000, 'Tag 5'!B334, Aug!$H$4:$H$4000)</f>
        <v>0</v>
      </c>
      <c r="K334" s="8">
        <f>SUMIF(Sep!$O$4:$O$4000, 'Tag 5'!B334, Sep!$H$4:$H$4000)</f>
        <v>0</v>
      </c>
      <c r="L334" s="8">
        <f>SUMIF(Oct!$O$4:$O$4000, 'Tag 5'!B334, Oct!$H$4:$H$4000)</f>
        <v>0</v>
      </c>
      <c r="M334" s="8">
        <f>SUMIF(Nov!$O$4:$O$4000, 'Tag 5'!B334, Nov!$H$4:$H$4000)</f>
        <v>0</v>
      </c>
      <c r="N334" s="8">
        <f>SUMIF(Dec!$O$4:$O$4000, 'Tag 5'!B334, Dec!$H$4:$H$4000)</f>
        <v>0</v>
      </c>
      <c r="O334" s="1">
        <f t="shared" si="5"/>
        <v>0</v>
      </c>
    </row>
    <row r="335" spans="2:15" x14ac:dyDescent="0.2">
      <c r="B335" s="21">
        <f>Tags!N335</f>
        <v>0</v>
      </c>
      <c r="C335" s="8">
        <f>SUMIF(Jan!$O$4:$O$4000, 'Tag 5'!B335, Jan!$H$4:$H$4000)</f>
        <v>0</v>
      </c>
      <c r="D335" s="8">
        <f>SUMIF(Feb!$O$4:$O$4000, 'Tag 5'!B335, Feb!$H$4:$H$4000)</f>
        <v>0</v>
      </c>
      <c r="E335" s="8">
        <f>SUMIF(Mar!$O$4:$O$4000, 'Tag 5'!B335, Mar!$H$4:$H$4000)</f>
        <v>0</v>
      </c>
      <c r="F335" s="8">
        <f>SUMIF(Apr!$O$4:$O$4000, 'Tag 5'!B335, Apr!$H$4:$H$4000)</f>
        <v>0</v>
      </c>
      <c r="G335" s="8">
        <f>SUMIF(May!$O$4:$O$4000, 'Tag 5'!B335, May!$H$4:$H$4000)</f>
        <v>0</v>
      </c>
      <c r="H335" s="8">
        <f>SUMIF(Jun!$O$4:$O$4000, 'Tag 5'!B335, Jun!$H$4:$H$4000)</f>
        <v>0</v>
      </c>
      <c r="I335" s="8">
        <f>SUMIF(Jul!$O$4:$O$4000, 'Tag 5'!B335, Jul!$H$4:$H$4000)</f>
        <v>0</v>
      </c>
      <c r="J335" s="8">
        <f>SUMIF(Aug!$O$4:$O$4000, 'Tag 5'!B335, Aug!$H$4:$H$4000)</f>
        <v>0</v>
      </c>
      <c r="K335" s="8">
        <f>SUMIF(Sep!$O$4:$O$4000, 'Tag 5'!B335, Sep!$H$4:$H$4000)</f>
        <v>0</v>
      </c>
      <c r="L335" s="8">
        <f>SUMIF(Oct!$O$4:$O$4000, 'Tag 5'!B335, Oct!$H$4:$H$4000)</f>
        <v>0</v>
      </c>
      <c r="M335" s="8">
        <f>SUMIF(Nov!$O$4:$O$4000, 'Tag 5'!B335, Nov!$H$4:$H$4000)</f>
        <v>0</v>
      </c>
      <c r="N335" s="8">
        <f>SUMIF(Dec!$O$4:$O$4000, 'Tag 5'!B335, Dec!$H$4:$H$4000)</f>
        <v>0</v>
      </c>
      <c r="O335" s="1">
        <f t="shared" si="5"/>
        <v>0</v>
      </c>
    </row>
    <row r="336" spans="2:15" x14ac:dyDescent="0.2">
      <c r="B336" s="21">
        <f>Tags!N336</f>
        <v>0</v>
      </c>
      <c r="C336" s="8">
        <f>SUMIF(Jan!$O$4:$O$4000, 'Tag 5'!B336, Jan!$H$4:$H$4000)</f>
        <v>0</v>
      </c>
      <c r="D336" s="8">
        <f>SUMIF(Feb!$O$4:$O$4000, 'Tag 5'!B336, Feb!$H$4:$H$4000)</f>
        <v>0</v>
      </c>
      <c r="E336" s="8">
        <f>SUMIF(Mar!$O$4:$O$4000, 'Tag 5'!B336, Mar!$H$4:$H$4000)</f>
        <v>0</v>
      </c>
      <c r="F336" s="8">
        <f>SUMIF(Apr!$O$4:$O$4000, 'Tag 5'!B336, Apr!$H$4:$H$4000)</f>
        <v>0</v>
      </c>
      <c r="G336" s="8">
        <f>SUMIF(May!$O$4:$O$4000, 'Tag 5'!B336, May!$H$4:$H$4000)</f>
        <v>0</v>
      </c>
      <c r="H336" s="8">
        <f>SUMIF(Jun!$O$4:$O$4000, 'Tag 5'!B336, Jun!$H$4:$H$4000)</f>
        <v>0</v>
      </c>
      <c r="I336" s="8">
        <f>SUMIF(Jul!$O$4:$O$4000, 'Tag 5'!B336, Jul!$H$4:$H$4000)</f>
        <v>0</v>
      </c>
      <c r="J336" s="8">
        <f>SUMIF(Aug!$O$4:$O$4000, 'Tag 5'!B336, Aug!$H$4:$H$4000)</f>
        <v>0</v>
      </c>
      <c r="K336" s="8">
        <f>SUMIF(Sep!$O$4:$O$4000, 'Tag 5'!B336, Sep!$H$4:$H$4000)</f>
        <v>0</v>
      </c>
      <c r="L336" s="8">
        <f>SUMIF(Oct!$O$4:$O$4000, 'Tag 5'!B336, Oct!$H$4:$H$4000)</f>
        <v>0</v>
      </c>
      <c r="M336" s="8">
        <f>SUMIF(Nov!$O$4:$O$4000, 'Tag 5'!B336, Nov!$H$4:$H$4000)</f>
        <v>0</v>
      </c>
      <c r="N336" s="8">
        <f>SUMIF(Dec!$O$4:$O$4000, 'Tag 5'!B336, Dec!$H$4:$H$4000)</f>
        <v>0</v>
      </c>
      <c r="O336" s="1">
        <f t="shared" si="5"/>
        <v>0</v>
      </c>
    </row>
    <row r="337" spans="2:15" x14ac:dyDescent="0.2">
      <c r="B337" s="21">
        <f>Tags!N337</f>
        <v>0</v>
      </c>
      <c r="C337" s="8">
        <f>SUMIF(Jan!$O$4:$O$4000, 'Tag 5'!B337, Jan!$H$4:$H$4000)</f>
        <v>0</v>
      </c>
      <c r="D337" s="8">
        <f>SUMIF(Feb!$O$4:$O$4000, 'Tag 5'!B337, Feb!$H$4:$H$4000)</f>
        <v>0</v>
      </c>
      <c r="E337" s="8">
        <f>SUMIF(Mar!$O$4:$O$4000, 'Tag 5'!B337, Mar!$H$4:$H$4000)</f>
        <v>0</v>
      </c>
      <c r="F337" s="8">
        <f>SUMIF(Apr!$O$4:$O$4000, 'Tag 5'!B337, Apr!$H$4:$H$4000)</f>
        <v>0</v>
      </c>
      <c r="G337" s="8">
        <f>SUMIF(May!$O$4:$O$4000, 'Tag 5'!B337, May!$H$4:$H$4000)</f>
        <v>0</v>
      </c>
      <c r="H337" s="8">
        <f>SUMIF(Jun!$O$4:$O$4000, 'Tag 5'!B337, Jun!$H$4:$H$4000)</f>
        <v>0</v>
      </c>
      <c r="I337" s="8">
        <f>SUMIF(Jul!$O$4:$O$4000, 'Tag 5'!B337, Jul!$H$4:$H$4000)</f>
        <v>0</v>
      </c>
      <c r="J337" s="8">
        <f>SUMIF(Aug!$O$4:$O$4000, 'Tag 5'!B337, Aug!$H$4:$H$4000)</f>
        <v>0</v>
      </c>
      <c r="K337" s="8">
        <f>SUMIF(Sep!$O$4:$O$4000, 'Tag 5'!B337, Sep!$H$4:$H$4000)</f>
        <v>0</v>
      </c>
      <c r="L337" s="8">
        <f>SUMIF(Oct!$O$4:$O$4000, 'Tag 5'!B337, Oct!$H$4:$H$4000)</f>
        <v>0</v>
      </c>
      <c r="M337" s="8">
        <f>SUMIF(Nov!$O$4:$O$4000, 'Tag 5'!B337, Nov!$H$4:$H$4000)</f>
        <v>0</v>
      </c>
      <c r="N337" s="8">
        <f>SUMIF(Dec!$O$4:$O$4000, 'Tag 5'!B337, Dec!$H$4:$H$4000)</f>
        <v>0</v>
      </c>
      <c r="O337" s="1">
        <f t="shared" si="5"/>
        <v>0</v>
      </c>
    </row>
    <row r="338" spans="2:15" x14ac:dyDescent="0.2">
      <c r="B338" s="21">
        <f>Tags!N338</f>
        <v>0</v>
      </c>
      <c r="C338" s="8">
        <f>SUMIF(Jan!$O$4:$O$4000, 'Tag 5'!B338, Jan!$H$4:$H$4000)</f>
        <v>0</v>
      </c>
      <c r="D338" s="8">
        <f>SUMIF(Feb!$O$4:$O$4000, 'Tag 5'!B338, Feb!$H$4:$H$4000)</f>
        <v>0</v>
      </c>
      <c r="E338" s="8">
        <f>SUMIF(Mar!$O$4:$O$4000, 'Tag 5'!B338, Mar!$H$4:$H$4000)</f>
        <v>0</v>
      </c>
      <c r="F338" s="8">
        <f>SUMIF(Apr!$O$4:$O$4000, 'Tag 5'!B338, Apr!$H$4:$H$4000)</f>
        <v>0</v>
      </c>
      <c r="G338" s="8">
        <f>SUMIF(May!$O$4:$O$4000, 'Tag 5'!B338, May!$H$4:$H$4000)</f>
        <v>0</v>
      </c>
      <c r="H338" s="8">
        <f>SUMIF(Jun!$O$4:$O$4000, 'Tag 5'!B338, Jun!$H$4:$H$4000)</f>
        <v>0</v>
      </c>
      <c r="I338" s="8">
        <f>SUMIF(Jul!$O$4:$O$4000, 'Tag 5'!B338, Jul!$H$4:$H$4000)</f>
        <v>0</v>
      </c>
      <c r="J338" s="8">
        <f>SUMIF(Aug!$O$4:$O$4000, 'Tag 5'!B338, Aug!$H$4:$H$4000)</f>
        <v>0</v>
      </c>
      <c r="K338" s="8">
        <f>SUMIF(Sep!$O$4:$O$4000, 'Tag 5'!B338, Sep!$H$4:$H$4000)</f>
        <v>0</v>
      </c>
      <c r="L338" s="8">
        <f>SUMIF(Oct!$O$4:$O$4000, 'Tag 5'!B338, Oct!$H$4:$H$4000)</f>
        <v>0</v>
      </c>
      <c r="M338" s="8">
        <f>SUMIF(Nov!$O$4:$O$4000, 'Tag 5'!B338, Nov!$H$4:$H$4000)</f>
        <v>0</v>
      </c>
      <c r="N338" s="8">
        <f>SUMIF(Dec!$O$4:$O$4000, 'Tag 5'!B338, Dec!$H$4:$H$4000)</f>
        <v>0</v>
      </c>
      <c r="O338" s="1">
        <f t="shared" si="5"/>
        <v>0</v>
      </c>
    </row>
    <row r="339" spans="2:15" x14ac:dyDescent="0.2">
      <c r="B339" s="21">
        <f>Tags!N339</f>
        <v>0</v>
      </c>
      <c r="C339" s="8">
        <f>SUMIF(Jan!$O$4:$O$4000, 'Tag 5'!B339, Jan!$H$4:$H$4000)</f>
        <v>0</v>
      </c>
      <c r="D339" s="8">
        <f>SUMIF(Feb!$O$4:$O$4000, 'Tag 5'!B339, Feb!$H$4:$H$4000)</f>
        <v>0</v>
      </c>
      <c r="E339" s="8">
        <f>SUMIF(Mar!$O$4:$O$4000, 'Tag 5'!B339, Mar!$H$4:$H$4000)</f>
        <v>0</v>
      </c>
      <c r="F339" s="8">
        <f>SUMIF(Apr!$O$4:$O$4000, 'Tag 5'!B339, Apr!$H$4:$H$4000)</f>
        <v>0</v>
      </c>
      <c r="G339" s="8">
        <f>SUMIF(May!$O$4:$O$4000, 'Tag 5'!B339, May!$H$4:$H$4000)</f>
        <v>0</v>
      </c>
      <c r="H339" s="8">
        <f>SUMIF(Jun!$O$4:$O$4000, 'Tag 5'!B339, Jun!$H$4:$H$4000)</f>
        <v>0</v>
      </c>
      <c r="I339" s="8">
        <f>SUMIF(Jul!$O$4:$O$4000, 'Tag 5'!B339, Jul!$H$4:$H$4000)</f>
        <v>0</v>
      </c>
      <c r="J339" s="8">
        <f>SUMIF(Aug!$O$4:$O$4000, 'Tag 5'!B339, Aug!$H$4:$H$4000)</f>
        <v>0</v>
      </c>
      <c r="K339" s="8">
        <f>SUMIF(Sep!$O$4:$O$4000, 'Tag 5'!B339, Sep!$H$4:$H$4000)</f>
        <v>0</v>
      </c>
      <c r="L339" s="8">
        <f>SUMIF(Oct!$O$4:$O$4000, 'Tag 5'!B339, Oct!$H$4:$H$4000)</f>
        <v>0</v>
      </c>
      <c r="M339" s="8">
        <f>SUMIF(Nov!$O$4:$O$4000, 'Tag 5'!B339, Nov!$H$4:$H$4000)</f>
        <v>0</v>
      </c>
      <c r="N339" s="8">
        <f>SUMIF(Dec!$O$4:$O$4000, 'Tag 5'!B339, Dec!$H$4:$H$4000)</f>
        <v>0</v>
      </c>
      <c r="O339" s="1">
        <f t="shared" si="5"/>
        <v>0</v>
      </c>
    </row>
    <row r="340" spans="2:15" x14ac:dyDescent="0.2">
      <c r="B340" s="21">
        <f>Tags!N340</f>
        <v>0</v>
      </c>
      <c r="C340" s="8">
        <f>SUMIF(Jan!$O$4:$O$4000, 'Tag 5'!B340, Jan!$H$4:$H$4000)</f>
        <v>0</v>
      </c>
      <c r="D340" s="8">
        <f>SUMIF(Feb!$O$4:$O$4000, 'Tag 5'!B340, Feb!$H$4:$H$4000)</f>
        <v>0</v>
      </c>
      <c r="E340" s="8">
        <f>SUMIF(Mar!$O$4:$O$4000, 'Tag 5'!B340, Mar!$H$4:$H$4000)</f>
        <v>0</v>
      </c>
      <c r="F340" s="8">
        <f>SUMIF(Apr!$O$4:$O$4000, 'Tag 5'!B340, Apr!$H$4:$H$4000)</f>
        <v>0</v>
      </c>
      <c r="G340" s="8">
        <f>SUMIF(May!$O$4:$O$4000, 'Tag 5'!B340, May!$H$4:$H$4000)</f>
        <v>0</v>
      </c>
      <c r="H340" s="8">
        <f>SUMIF(Jun!$O$4:$O$4000, 'Tag 5'!B340, Jun!$H$4:$H$4000)</f>
        <v>0</v>
      </c>
      <c r="I340" s="8">
        <f>SUMIF(Jul!$O$4:$O$4000, 'Tag 5'!B340, Jul!$H$4:$H$4000)</f>
        <v>0</v>
      </c>
      <c r="J340" s="8">
        <f>SUMIF(Aug!$O$4:$O$4000, 'Tag 5'!B340, Aug!$H$4:$H$4000)</f>
        <v>0</v>
      </c>
      <c r="K340" s="8">
        <f>SUMIF(Sep!$O$4:$O$4000, 'Tag 5'!B340, Sep!$H$4:$H$4000)</f>
        <v>0</v>
      </c>
      <c r="L340" s="8">
        <f>SUMIF(Oct!$O$4:$O$4000, 'Tag 5'!B340, Oct!$H$4:$H$4000)</f>
        <v>0</v>
      </c>
      <c r="M340" s="8">
        <f>SUMIF(Nov!$O$4:$O$4000, 'Tag 5'!B340, Nov!$H$4:$H$4000)</f>
        <v>0</v>
      </c>
      <c r="N340" s="8">
        <f>SUMIF(Dec!$O$4:$O$4000, 'Tag 5'!B340, Dec!$H$4:$H$4000)</f>
        <v>0</v>
      </c>
      <c r="O340" s="1">
        <f t="shared" si="5"/>
        <v>0</v>
      </c>
    </row>
    <row r="341" spans="2:15" x14ac:dyDescent="0.2">
      <c r="B341" s="21">
        <f>Tags!N341</f>
        <v>0</v>
      </c>
      <c r="C341" s="8">
        <f>SUMIF(Jan!$O$4:$O$4000, 'Tag 5'!B341, Jan!$H$4:$H$4000)</f>
        <v>0</v>
      </c>
      <c r="D341" s="8">
        <f>SUMIF(Feb!$O$4:$O$4000, 'Tag 5'!B341, Feb!$H$4:$H$4000)</f>
        <v>0</v>
      </c>
      <c r="E341" s="8">
        <f>SUMIF(Mar!$O$4:$O$4000, 'Tag 5'!B341, Mar!$H$4:$H$4000)</f>
        <v>0</v>
      </c>
      <c r="F341" s="8">
        <f>SUMIF(Apr!$O$4:$O$4000, 'Tag 5'!B341, Apr!$H$4:$H$4000)</f>
        <v>0</v>
      </c>
      <c r="G341" s="8">
        <f>SUMIF(May!$O$4:$O$4000, 'Tag 5'!B341, May!$H$4:$H$4000)</f>
        <v>0</v>
      </c>
      <c r="H341" s="8">
        <f>SUMIF(Jun!$O$4:$O$4000, 'Tag 5'!B341, Jun!$H$4:$H$4000)</f>
        <v>0</v>
      </c>
      <c r="I341" s="8">
        <f>SUMIF(Jul!$O$4:$O$4000, 'Tag 5'!B341, Jul!$H$4:$H$4000)</f>
        <v>0</v>
      </c>
      <c r="J341" s="8">
        <f>SUMIF(Aug!$O$4:$O$4000, 'Tag 5'!B341, Aug!$H$4:$H$4000)</f>
        <v>0</v>
      </c>
      <c r="K341" s="8">
        <f>SUMIF(Sep!$O$4:$O$4000, 'Tag 5'!B341, Sep!$H$4:$H$4000)</f>
        <v>0</v>
      </c>
      <c r="L341" s="8">
        <f>SUMIF(Oct!$O$4:$O$4000, 'Tag 5'!B341, Oct!$H$4:$H$4000)</f>
        <v>0</v>
      </c>
      <c r="M341" s="8">
        <f>SUMIF(Nov!$O$4:$O$4000, 'Tag 5'!B341, Nov!$H$4:$H$4000)</f>
        <v>0</v>
      </c>
      <c r="N341" s="8">
        <f>SUMIF(Dec!$O$4:$O$4000, 'Tag 5'!B341, Dec!$H$4:$H$4000)</f>
        <v>0</v>
      </c>
      <c r="O341" s="1">
        <f t="shared" si="5"/>
        <v>0</v>
      </c>
    </row>
    <row r="342" spans="2:15" x14ac:dyDescent="0.2">
      <c r="B342" s="21">
        <f>Tags!N342</f>
        <v>0</v>
      </c>
      <c r="C342" s="8">
        <f>SUMIF(Jan!$O$4:$O$4000, 'Tag 5'!B342, Jan!$H$4:$H$4000)</f>
        <v>0</v>
      </c>
      <c r="D342" s="8">
        <f>SUMIF(Feb!$O$4:$O$4000, 'Tag 5'!B342, Feb!$H$4:$H$4000)</f>
        <v>0</v>
      </c>
      <c r="E342" s="8">
        <f>SUMIF(Mar!$O$4:$O$4000, 'Tag 5'!B342, Mar!$H$4:$H$4000)</f>
        <v>0</v>
      </c>
      <c r="F342" s="8">
        <f>SUMIF(Apr!$O$4:$O$4000, 'Tag 5'!B342, Apr!$H$4:$H$4000)</f>
        <v>0</v>
      </c>
      <c r="G342" s="8">
        <f>SUMIF(May!$O$4:$O$4000, 'Tag 5'!B342, May!$H$4:$H$4000)</f>
        <v>0</v>
      </c>
      <c r="H342" s="8">
        <f>SUMIF(Jun!$O$4:$O$4000, 'Tag 5'!B342, Jun!$H$4:$H$4000)</f>
        <v>0</v>
      </c>
      <c r="I342" s="8">
        <f>SUMIF(Jul!$O$4:$O$4000, 'Tag 5'!B342, Jul!$H$4:$H$4000)</f>
        <v>0</v>
      </c>
      <c r="J342" s="8">
        <f>SUMIF(Aug!$O$4:$O$4000, 'Tag 5'!B342, Aug!$H$4:$H$4000)</f>
        <v>0</v>
      </c>
      <c r="K342" s="8">
        <f>SUMIF(Sep!$O$4:$O$4000, 'Tag 5'!B342, Sep!$H$4:$H$4000)</f>
        <v>0</v>
      </c>
      <c r="L342" s="8">
        <f>SUMIF(Oct!$O$4:$O$4000, 'Tag 5'!B342, Oct!$H$4:$H$4000)</f>
        <v>0</v>
      </c>
      <c r="M342" s="8">
        <f>SUMIF(Nov!$O$4:$O$4000, 'Tag 5'!B342, Nov!$H$4:$H$4000)</f>
        <v>0</v>
      </c>
      <c r="N342" s="8">
        <f>SUMIF(Dec!$O$4:$O$4000, 'Tag 5'!B342, Dec!$H$4:$H$4000)</f>
        <v>0</v>
      </c>
      <c r="O342" s="1">
        <f t="shared" si="5"/>
        <v>0</v>
      </c>
    </row>
    <row r="343" spans="2:15" x14ac:dyDescent="0.2">
      <c r="B343" s="21">
        <f>Tags!N343</f>
        <v>0</v>
      </c>
      <c r="C343" s="8">
        <f>SUMIF(Jan!$O$4:$O$4000, 'Tag 5'!B343, Jan!$H$4:$H$4000)</f>
        <v>0</v>
      </c>
      <c r="D343" s="8">
        <f>SUMIF(Feb!$O$4:$O$4000, 'Tag 5'!B343, Feb!$H$4:$H$4000)</f>
        <v>0</v>
      </c>
      <c r="E343" s="8">
        <f>SUMIF(Mar!$O$4:$O$4000, 'Tag 5'!B343, Mar!$H$4:$H$4000)</f>
        <v>0</v>
      </c>
      <c r="F343" s="8">
        <f>SUMIF(Apr!$O$4:$O$4000, 'Tag 5'!B343, Apr!$H$4:$H$4000)</f>
        <v>0</v>
      </c>
      <c r="G343" s="8">
        <f>SUMIF(May!$O$4:$O$4000, 'Tag 5'!B343, May!$H$4:$H$4000)</f>
        <v>0</v>
      </c>
      <c r="H343" s="8">
        <f>SUMIF(Jun!$O$4:$O$4000, 'Tag 5'!B343, Jun!$H$4:$H$4000)</f>
        <v>0</v>
      </c>
      <c r="I343" s="8">
        <f>SUMIF(Jul!$O$4:$O$4000, 'Tag 5'!B343, Jul!$H$4:$H$4000)</f>
        <v>0</v>
      </c>
      <c r="J343" s="8">
        <f>SUMIF(Aug!$O$4:$O$4000, 'Tag 5'!B343, Aug!$H$4:$H$4000)</f>
        <v>0</v>
      </c>
      <c r="K343" s="8">
        <f>SUMIF(Sep!$O$4:$O$4000, 'Tag 5'!B343, Sep!$H$4:$H$4000)</f>
        <v>0</v>
      </c>
      <c r="L343" s="8">
        <f>SUMIF(Oct!$O$4:$O$4000, 'Tag 5'!B343, Oct!$H$4:$H$4000)</f>
        <v>0</v>
      </c>
      <c r="M343" s="8">
        <f>SUMIF(Nov!$O$4:$O$4000, 'Tag 5'!B343, Nov!$H$4:$H$4000)</f>
        <v>0</v>
      </c>
      <c r="N343" s="8">
        <f>SUMIF(Dec!$O$4:$O$4000, 'Tag 5'!B343, Dec!$H$4:$H$4000)</f>
        <v>0</v>
      </c>
      <c r="O343" s="1">
        <f t="shared" si="5"/>
        <v>0</v>
      </c>
    </row>
    <row r="344" spans="2:15" x14ac:dyDescent="0.2">
      <c r="B344" s="21">
        <f>Tags!N344</f>
        <v>0</v>
      </c>
      <c r="C344" s="8">
        <f>SUMIF(Jan!$O$4:$O$4000, 'Tag 5'!B344, Jan!$H$4:$H$4000)</f>
        <v>0</v>
      </c>
      <c r="D344" s="8">
        <f>SUMIF(Feb!$O$4:$O$4000, 'Tag 5'!B344, Feb!$H$4:$H$4000)</f>
        <v>0</v>
      </c>
      <c r="E344" s="8">
        <f>SUMIF(Mar!$O$4:$O$4000, 'Tag 5'!B344, Mar!$H$4:$H$4000)</f>
        <v>0</v>
      </c>
      <c r="F344" s="8">
        <f>SUMIF(Apr!$O$4:$O$4000, 'Tag 5'!B344, Apr!$H$4:$H$4000)</f>
        <v>0</v>
      </c>
      <c r="G344" s="8">
        <f>SUMIF(May!$O$4:$O$4000, 'Tag 5'!B344, May!$H$4:$H$4000)</f>
        <v>0</v>
      </c>
      <c r="H344" s="8">
        <f>SUMIF(Jun!$O$4:$O$4000, 'Tag 5'!B344, Jun!$H$4:$H$4000)</f>
        <v>0</v>
      </c>
      <c r="I344" s="8">
        <f>SUMIF(Jul!$O$4:$O$4000, 'Tag 5'!B344, Jul!$H$4:$H$4000)</f>
        <v>0</v>
      </c>
      <c r="J344" s="8">
        <f>SUMIF(Aug!$O$4:$O$4000, 'Tag 5'!B344, Aug!$H$4:$H$4000)</f>
        <v>0</v>
      </c>
      <c r="K344" s="8">
        <f>SUMIF(Sep!$O$4:$O$4000, 'Tag 5'!B344, Sep!$H$4:$H$4000)</f>
        <v>0</v>
      </c>
      <c r="L344" s="8">
        <f>SUMIF(Oct!$O$4:$O$4000, 'Tag 5'!B344, Oct!$H$4:$H$4000)</f>
        <v>0</v>
      </c>
      <c r="M344" s="8">
        <f>SUMIF(Nov!$O$4:$O$4000, 'Tag 5'!B344, Nov!$H$4:$H$4000)</f>
        <v>0</v>
      </c>
      <c r="N344" s="8">
        <f>SUMIF(Dec!$O$4:$O$4000, 'Tag 5'!B344, Dec!$H$4:$H$4000)</f>
        <v>0</v>
      </c>
      <c r="O344" s="1">
        <f t="shared" si="5"/>
        <v>0</v>
      </c>
    </row>
    <row r="345" spans="2:15" x14ac:dyDescent="0.2">
      <c r="B345" s="21">
        <f>Tags!N345</f>
        <v>0</v>
      </c>
      <c r="C345" s="8">
        <f>SUMIF(Jan!$O$4:$O$4000, 'Tag 5'!B345, Jan!$H$4:$H$4000)</f>
        <v>0</v>
      </c>
      <c r="D345" s="8">
        <f>SUMIF(Feb!$O$4:$O$4000, 'Tag 5'!B345, Feb!$H$4:$H$4000)</f>
        <v>0</v>
      </c>
      <c r="E345" s="8">
        <f>SUMIF(Mar!$O$4:$O$4000, 'Tag 5'!B345, Mar!$H$4:$H$4000)</f>
        <v>0</v>
      </c>
      <c r="F345" s="8">
        <f>SUMIF(Apr!$O$4:$O$4000, 'Tag 5'!B345, Apr!$H$4:$H$4000)</f>
        <v>0</v>
      </c>
      <c r="G345" s="8">
        <f>SUMIF(May!$O$4:$O$4000, 'Tag 5'!B345, May!$H$4:$H$4000)</f>
        <v>0</v>
      </c>
      <c r="H345" s="8">
        <f>SUMIF(Jun!$O$4:$O$4000, 'Tag 5'!B345, Jun!$H$4:$H$4000)</f>
        <v>0</v>
      </c>
      <c r="I345" s="8">
        <f>SUMIF(Jul!$O$4:$O$4000, 'Tag 5'!B345, Jul!$H$4:$H$4000)</f>
        <v>0</v>
      </c>
      <c r="J345" s="8">
        <f>SUMIF(Aug!$O$4:$O$4000, 'Tag 5'!B345, Aug!$H$4:$H$4000)</f>
        <v>0</v>
      </c>
      <c r="K345" s="8">
        <f>SUMIF(Sep!$O$4:$O$4000, 'Tag 5'!B345, Sep!$H$4:$H$4000)</f>
        <v>0</v>
      </c>
      <c r="L345" s="8">
        <f>SUMIF(Oct!$O$4:$O$4000, 'Tag 5'!B345, Oct!$H$4:$H$4000)</f>
        <v>0</v>
      </c>
      <c r="M345" s="8">
        <f>SUMIF(Nov!$O$4:$O$4000, 'Tag 5'!B345, Nov!$H$4:$H$4000)</f>
        <v>0</v>
      </c>
      <c r="N345" s="8">
        <f>SUMIF(Dec!$O$4:$O$4000, 'Tag 5'!B345, Dec!$H$4:$H$4000)</f>
        <v>0</v>
      </c>
      <c r="O345" s="1">
        <f t="shared" si="5"/>
        <v>0</v>
      </c>
    </row>
    <row r="346" spans="2:15" x14ac:dyDescent="0.2">
      <c r="B346" s="21">
        <f>Tags!N346</f>
        <v>0</v>
      </c>
      <c r="C346" s="8">
        <f>SUMIF(Jan!$O$4:$O$4000, 'Tag 5'!B346, Jan!$H$4:$H$4000)</f>
        <v>0</v>
      </c>
      <c r="D346" s="8">
        <f>SUMIF(Feb!$O$4:$O$4000, 'Tag 5'!B346, Feb!$H$4:$H$4000)</f>
        <v>0</v>
      </c>
      <c r="E346" s="8">
        <f>SUMIF(Mar!$O$4:$O$4000, 'Tag 5'!B346, Mar!$H$4:$H$4000)</f>
        <v>0</v>
      </c>
      <c r="F346" s="8">
        <f>SUMIF(Apr!$O$4:$O$4000, 'Tag 5'!B346, Apr!$H$4:$H$4000)</f>
        <v>0</v>
      </c>
      <c r="G346" s="8">
        <f>SUMIF(May!$O$4:$O$4000, 'Tag 5'!B346, May!$H$4:$H$4000)</f>
        <v>0</v>
      </c>
      <c r="H346" s="8">
        <f>SUMIF(Jun!$O$4:$O$4000, 'Tag 5'!B346, Jun!$H$4:$H$4000)</f>
        <v>0</v>
      </c>
      <c r="I346" s="8">
        <f>SUMIF(Jul!$O$4:$O$4000, 'Tag 5'!B346, Jul!$H$4:$H$4000)</f>
        <v>0</v>
      </c>
      <c r="J346" s="8">
        <f>SUMIF(Aug!$O$4:$O$4000, 'Tag 5'!B346, Aug!$H$4:$H$4000)</f>
        <v>0</v>
      </c>
      <c r="K346" s="8">
        <f>SUMIF(Sep!$O$4:$O$4000, 'Tag 5'!B346, Sep!$H$4:$H$4000)</f>
        <v>0</v>
      </c>
      <c r="L346" s="8">
        <f>SUMIF(Oct!$O$4:$O$4000, 'Tag 5'!B346, Oct!$H$4:$H$4000)</f>
        <v>0</v>
      </c>
      <c r="M346" s="8">
        <f>SUMIF(Nov!$O$4:$O$4000, 'Tag 5'!B346, Nov!$H$4:$H$4000)</f>
        <v>0</v>
      </c>
      <c r="N346" s="8">
        <f>SUMIF(Dec!$O$4:$O$4000, 'Tag 5'!B346, Dec!$H$4:$H$4000)</f>
        <v>0</v>
      </c>
      <c r="O346" s="1">
        <f t="shared" si="5"/>
        <v>0</v>
      </c>
    </row>
    <row r="347" spans="2:15" x14ac:dyDescent="0.2">
      <c r="B347" s="21">
        <f>Tags!N347</f>
        <v>0</v>
      </c>
      <c r="C347" s="8">
        <f>SUMIF(Jan!$O$4:$O$4000, 'Tag 5'!B347, Jan!$H$4:$H$4000)</f>
        <v>0</v>
      </c>
      <c r="D347" s="8">
        <f>SUMIF(Feb!$O$4:$O$4000, 'Tag 5'!B347, Feb!$H$4:$H$4000)</f>
        <v>0</v>
      </c>
      <c r="E347" s="8">
        <f>SUMIF(Mar!$O$4:$O$4000, 'Tag 5'!B347, Mar!$H$4:$H$4000)</f>
        <v>0</v>
      </c>
      <c r="F347" s="8">
        <f>SUMIF(Apr!$O$4:$O$4000, 'Tag 5'!B347, Apr!$H$4:$H$4000)</f>
        <v>0</v>
      </c>
      <c r="G347" s="8">
        <f>SUMIF(May!$O$4:$O$4000, 'Tag 5'!B347, May!$H$4:$H$4000)</f>
        <v>0</v>
      </c>
      <c r="H347" s="8">
        <f>SUMIF(Jun!$O$4:$O$4000, 'Tag 5'!B347, Jun!$H$4:$H$4000)</f>
        <v>0</v>
      </c>
      <c r="I347" s="8">
        <f>SUMIF(Jul!$O$4:$O$4000, 'Tag 5'!B347, Jul!$H$4:$H$4000)</f>
        <v>0</v>
      </c>
      <c r="J347" s="8">
        <f>SUMIF(Aug!$O$4:$O$4000, 'Tag 5'!B347, Aug!$H$4:$H$4000)</f>
        <v>0</v>
      </c>
      <c r="K347" s="8">
        <f>SUMIF(Sep!$O$4:$O$4000, 'Tag 5'!B347, Sep!$H$4:$H$4000)</f>
        <v>0</v>
      </c>
      <c r="L347" s="8">
        <f>SUMIF(Oct!$O$4:$O$4000, 'Tag 5'!B347, Oct!$H$4:$H$4000)</f>
        <v>0</v>
      </c>
      <c r="M347" s="8">
        <f>SUMIF(Nov!$O$4:$O$4000, 'Tag 5'!B347, Nov!$H$4:$H$4000)</f>
        <v>0</v>
      </c>
      <c r="N347" s="8">
        <f>SUMIF(Dec!$O$4:$O$4000, 'Tag 5'!B347, Dec!$H$4:$H$4000)</f>
        <v>0</v>
      </c>
      <c r="O347" s="1">
        <f t="shared" si="5"/>
        <v>0</v>
      </c>
    </row>
    <row r="348" spans="2:15" x14ac:dyDescent="0.2">
      <c r="B348" s="21">
        <f>Tags!N348</f>
        <v>0</v>
      </c>
      <c r="C348" s="8">
        <f>SUMIF(Jan!$O$4:$O$4000, 'Tag 5'!B348, Jan!$H$4:$H$4000)</f>
        <v>0</v>
      </c>
      <c r="D348" s="8">
        <f>SUMIF(Feb!$O$4:$O$4000, 'Tag 5'!B348, Feb!$H$4:$H$4000)</f>
        <v>0</v>
      </c>
      <c r="E348" s="8">
        <f>SUMIF(Mar!$O$4:$O$4000, 'Tag 5'!B348, Mar!$H$4:$H$4000)</f>
        <v>0</v>
      </c>
      <c r="F348" s="8">
        <f>SUMIF(Apr!$O$4:$O$4000, 'Tag 5'!B348, Apr!$H$4:$H$4000)</f>
        <v>0</v>
      </c>
      <c r="G348" s="8">
        <f>SUMIF(May!$O$4:$O$4000, 'Tag 5'!B348, May!$H$4:$H$4000)</f>
        <v>0</v>
      </c>
      <c r="H348" s="8">
        <f>SUMIF(Jun!$O$4:$O$4000, 'Tag 5'!B348, Jun!$H$4:$H$4000)</f>
        <v>0</v>
      </c>
      <c r="I348" s="8">
        <f>SUMIF(Jul!$O$4:$O$4000, 'Tag 5'!B348, Jul!$H$4:$H$4000)</f>
        <v>0</v>
      </c>
      <c r="J348" s="8">
        <f>SUMIF(Aug!$O$4:$O$4000, 'Tag 5'!B348, Aug!$H$4:$H$4000)</f>
        <v>0</v>
      </c>
      <c r="K348" s="8">
        <f>SUMIF(Sep!$O$4:$O$4000, 'Tag 5'!B348, Sep!$H$4:$H$4000)</f>
        <v>0</v>
      </c>
      <c r="L348" s="8">
        <f>SUMIF(Oct!$O$4:$O$4000, 'Tag 5'!B348, Oct!$H$4:$H$4000)</f>
        <v>0</v>
      </c>
      <c r="M348" s="8">
        <f>SUMIF(Nov!$O$4:$O$4000, 'Tag 5'!B348, Nov!$H$4:$H$4000)</f>
        <v>0</v>
      </c>
      <c r="N348" s="8">
        <f>SUMIF(Dec!$O$4:$O$4000, 'Tag 5'!B348, Dec!$H$4:$H$4000)</f>
        <v>0</v>
      </c>
      <c r="O348" s="1">
        <f t="shared" si="5"/>
        <v>0</v>
      </c>
    </row>
    <row r="349" spans="2:15" x14ac:dyDescent="0.2">
      <c r="B349" s="21">
        <f>Tags!N349</f>
        <v>0</v>
      </c>
      <c r="C349" s="8">
        <f>SUMIF(Jan!$O$4:$O$4000, 'Tag 5'!B349, Jan!$H$4:$H$4000)</f>
        <v>0</v>
      </c>
      <c r="D349" s="8">
        <f>SUMIF(Feb!$O$4:$O$4000, 'Tag 5'!B349, Feb!$H$4:$H$4000)</f>
        <v>0</v>
      </c>
      <c r="E349" s="8">
        <f>SUMIF(Mar!$O$4:$O$4000, 'Tag 5'!B349, Mar!$H$4:$H$4000)</f>
        <v>0</v>
      </c>
      <c r="F349" s="8">
        <f>SUMIF(Apr!$O$4:$O$4000, 'Tag 5'!B349, Apr!$H$4:$H$4000)</f>
        <v>0</v>
      </c>
      <c r="G349" s="8">
        <f>SUMIF(May!$O$4:$O$4000, 'Tag 5'!B349, May!$H$4:$H$4000)</f>
        <v>0</v>
      </c>
      <c r="H349" s="8">
        <f>SUMIF(Jun!$O$4:$O$4000, 'Tag 5'!B349, Jun!$H$4:$H$4000)</f>
        <v>0</v>
      </c>
      <c r="I349" s="8">
        <f>SUMIF(Jul!$O$4:$O$4000, 'Tag 5'!B349, Jul!$H$4:$H$4000)</f>
        <v>0</v>
      </c>
      <c r="J349" s="8">
        <f>SUMIF(Aug!$O$4:$O$4000, 'Tag 5'!B349, Aug!$H$4:$H$4000)</f>
        <v>0</v>
      </c>
      <c r="K349" s="8">
        <f>SUMIF(Sep!$O$4:$O$4000, 'Tag 5'!B349, Sep!$H$4:$H$4000)</f>
        <v>0</v>
      </c>
      <c r="L349" s="8">
        <f>SUMIF(Oct!$O$4:$O$4000, 'Tag 5'!B349, Oct!$H$4:$H$4000)</f>
        <v>0</v>
      </c>
      <c r="M349" s="8">
        <f>SUMIF(Nov!$O$4:$O$4000, 'Tag 5'!B349, Nov!$H$4:$H$4000)</f>
        <v>0</v>
      </c>
      <c r="N349" s="8">
        <f>SUMIF(Dec!$O$4:$O$4000, 'Tag 5'!B349, Dec!$H$4:$H$4000)</f>
        <v>0</v>
      </c>
      <c r="O349" s="1">
        <f t="shared" si="5"/>
        <v>0</v>
      </c>
    </row>
    <row r="350" spans="2:15" x14ac:dyDescent="0.2">
      <c r="B350" s="21">
        <f>Tags!N350</f>
        <v>0</v>
      </c>
      <c r="C350" s="8">
        <f>SUMIF(Jan!$O$4:$O$4000, 'Tag 5'!B350, Jan!$H$4:$H$4000)</f>
        <v>0</v>
      </c>
      <c r="D350" s="8">
        <f>SUMIF(Feb!$O$4:$O$4000, 'Tag 5'!B350, Feb!$H$4:$H$4000)</f>
        <v>0</v>
      </c>
      <c r="E350" s="8">
        <f>SUMIF(Mar!$O$4:$O$4000, 'Tag 5'!B350, Mar!$H$4:$H$4000)</f>
        <v>0</v>
      </c>
      <c r="F350" s="8">
        <f>SUMIF(Apr!$O$4:$O$4000, 'Tag 5'!B350, Apr!$H$4:$H$4000)</f>
        <v>0</v>
      </c>
      <c r="G350" s="8">
        <f>SUMIF(May!$O$4:$O$4000, 'Tag 5'!B350, May!$H$4:$H$4000)</f>
        <v>0</v>
      </c>
      <c r="H350" s="8">
        <f>SUMIF(Jun!$O$4:$O$4000, 'Tag 5'!B350, Jun!$H$4:$H$4000)</f>
        <v>0</v>
      </c>
      <c r="I350" s="8">
        <f>SUMIF(Jul!$O$4:$O$4000, 'Tag 5'!B350, Jul!$H$4:$H$4000)</f>
        <v>0</v>
      </c>
      <c r="J350" s="8">
        <f>SUMIF(Aug!$O$4:$O$4000, 'Tag 5'!B350, Aug!$H$4:$H$4000)</f>
        <v>0</v>
      </c>
      <c r="K350" s="8">
        <f>SUMIF(Sep!$O$4:$O$4000, 'Tag 5'!B350, Sep!$H$4:$H$4000)</f>
        <v>0</v>
      </c>
      <c r="L350" s="8">
        <f>SUMIF(Oct!$O$4:$O$4000, 'Tag 5'!B350, Oct!$H$4:$H$4000)</f>
        <v>0</v>
      </c>
      <c r="M350" s="8">
        <f>SUMIF(Nov!$O$4:$O$4000, 'Tag 5'!B350, Nov!$H$4:$H$4000)</f>
        <v>0</v>
      </c>
      <c r="N350" s="8">
        <f>SUMIF(Dec!$O$4:$O$4000, 'Tag 5'!B350, Dec!$H$4:$H$4000)</f>
        <v>0</v>
      </c>
      <c r="O350" s="1">
        <f t="shared" si="5"/>
        <v>0</v>
      </c>
    </row>
    <row r="351" spans="2:15" x14ac:dyDescent="0.2">
      <c r="B351" s="21">
        <f>Tags!N351</f>
        <v>0</v>
      </c>
      <c r="C351" s="8">
        <f>SUMIF(Jan!$O$4:$O$4000, 'Tag 5'!B351, Jan!$H$4:$H$4000)</f>
        <v>0</v>
      </c>
      <c r="D351" s="8">
        <f>SUMIF(Feb!$O$4:$O$4000, 'Tag 5'!B351, Feb!$H$4:$H$4000)</f>
        <v>0</v>
      </c>
      <c r="E351" s="8">
        <f>SUMIF(Mar!$O$4:$O$4000, 'Tag 5'!B351, Mar!$H$4:$H$4000)</f>
        <v>0</v>
      </c>
      <c r="F351" s="8">
        <f>SUMIF(Apr!$O$4:$O$4000, 'Tag 5'!B351, Apr!$H$4:$H$4000)</f>
        <v>0</v>
      </c>
      <c r="G351" s="8">
        <f>SUMIF(May!$O$4:$O$4000, 'Tag 5'!B351, May!$H$4:$H$4000)</f>
        <v>0</v>
      </c>
      <c r="H351" s="8">
        <f>SUMIF(Jun!$O$4:$O$4000, 'Tag 5'!B351, Jun!$H$4:$H$4000)</f>
        <v>0</v>
      </c>
      <c r="I351" s="8">
        <f>SUMIF(Jul!$O$4:$O$4000, 'Tag 5'!B351, Jul!$H$4:$H$4000)</f>
        <v>0</v>
      </c>
      <c r="J351" s="8">
        <f>SUMIF(Aug!$O$4:$O$4000, 'Tag 5'!B351, Aug!$H$4:$H$4000)</f>
        <v>0</v>
      </c>
      <c r="K351" s="8">
        <f>SUMIF(Sep!$O$4:$O$4000, 'Tag 5'!B351, Sep!$H$4:$H$4000)</f>
        <v>0</v>
      </c>
      <c r="L351" s="8">
        <f>SUMIF(Oct!$O$4:$O$4000, 'Tag 5'!B351, Oct!$H$4:$H$4000)</f>
        <v>0</v>
      </c>
      <c r="M351" s="8">
        <f>SUMIF(Nov!$O$4:$O$4000, 'Tag 5'!B351, Nov!$H$4:$H$4000)</f>
        <v>0</v>
      </c>
      <c r="N351" s="8">
        <f>SUMIF(Dec!$O$4:$O$4000, 'Tag 5'!B351, Dec!$H$4:$H$4000)</f>
        <v>0</v>
      </c>
      <c r="O351" s="1">
        <f t="shared" si="5"/>
        <v>0</v>
      </c>
    </row>
    <row r="352" spans="2:15" x14ac:dyDescent="0.2">
      <c r="B352" s="21">
        <f>Tags!N352</f>
        <v>0</v>
      </c>
      <c r="C352" s="8">
        <f>SUMIF(Jan!$O$4:$O$4000, 'Tag 5'!B352, Jan!$H$4:$H$4000)</f>
        <v>0</v>
      </c>
      <c r="D352" s="8">
        <f>SUMIF(Feb!$O$4:$O$4000, 'Tag 5'!B352, Feb!$H$4:$H$4000)</f>
        <v>0</v>
      </c>
      <c r="E352" s="8">
        <f>SUMIF(Mar!$O$4:$O$4000, 'Tag 5'!B352, Mar!$H$4:$H$4000)</f>
        <v>0</v>
      </c>
      <c r="F352" s="8">
        <f>SUMIF(Apr!$O$4:$O$4000, 'Tag 5'!B352, Apr!$H$4:$H$4000)</f>
        <v>0</v>
      </c>
      <c r="G352" s="8">
        <f>SUMIF(May!$O$4:$O$4000, 'Tag 5'!B352, May!$H$4:$H$4000)</f>
        <v>0</v>
      </c>
      <c r="H352" s="8">
        <f>SUMIF(Jun!$O$4:$O$4000, 'Tag 5'!B352, Jun!$H$4:$H$4000)</f>
        <v>0</v>
      </c>
      <c r="I352" s="8">
        <f>SUMIF(Jul!$O$4:$O$4000, 'Tag 5'!B352, Jul!$H$4:$H$4000)</f>
        <v>0</v>
      </c>
      <c r="J352" s="8">
        <f>SUMIF(Aug!$O$4:$O$4000, 'Tag 5'!B352, Aug!$H$4:$H$4000)</f>
        <v>0</v>
      </c>
      <c r="K352" s="8">
        <f>SUMIF(Sep!$O$4:$O$4000, 'Tag 5'!B352, Sep!$H$4:$H$4000)</f>
        <v>0</v>
      </c>
      <c r="L352" s="8">
        <f>SUMIF(Oct!$O$4:$O$4000, 'Tag 5'!B352, Oct!$H$4:$H$4000)</f>
        <v>0</v>
      </c>
      <c r="M352" s="8">
        <f>SUMIF(Nov!$O$4:$O$4000, 'Tag 5'!B352, Nov!$H$4:$H$4000)</f>
        <v>0</v>
      </c>
      <c r="N352" s="8">
        <f>SUMIF(Dec!$O$4:$O$4000, 'Tag 5'!B352, Dec!$H$4:$H$4000)</f>
        <v>0</v>
      </c>
      <c r="O352" s="1">
        <f t="shared" si="5"/>
        <v>0</v>
      </c>
    </row>
    <row r="353" spans="2:15" x14ac:dyDescent="0.2">
      <c r="B353" s="21">
        <f>Tags!N353</f>
        <v>0</v>
      </c>
      <c r="C353" s="8">
        <f>SUMIF(Jan!$O$4:$O$4000, 'Tag 5'!B353, Jan!$H$4:$H$4000)</f>
        <v>0</v>
      </c>
      <c r="D353" s="8">
        <f>SUMIF(Feb!$O$4:$O$4000, 'Tag 5'!B353, Feb!$H$4:$H$4000)</f>
        <v>0</v>
      </c>
      <c r="E353" s="8">
        <f>SUMIF(Mar!$O$4:$O$4000, 'Tag 5'!B353, Mar!$H$4:$H$4000)</f>
        <v>0</v>
      </c>
      <c r="F353" s="8">
        <f>SUMIF(Apr!$O$4:$O$4000, 'Tag 5'!B353, Apr!$H$4:$H$4000)</f>
        <v>0</v>
      </c>
      <c r="G353" s="8">
        <f>SUMIF(May!$O$4:$O$4000, 'Tag 5'!B353, May!$H$4:$H$4000)</f>
        <v>0</v>
      </c>
      <c r="H353" s="8">
        <f>SUMIF(Jun!$O$4:$O$4000, 'Tag 5'!B353, Jun!$H$4:$H$4000)</f>
        <v>0</v>
      </c>
      <c r="I353" s="8">
        <f>SUMIF(Jul!$O$4:$O$4000, 'Tag 5'!B353, Jul!$H$4:$H$4000)</f>
        <v>0</v>
      </c>
      <c r="J353" s="8">
        <f>SUMIF(Aug!$O$4:$O$4000, 'Tag 5'!B353, Aug!$H$4:$H$4000)</f>
        <v>0</v>
      </c>
      <c r="K353" s="8">
        <f>SUMIF(Sep!$O$4:$O$4000, 'Tag 5'!B353, Sep!$H$4:$H$4000)</f>
        <v>0</v>
      </c>
      <c r="L353" s="8">
        <f>SUMIF(Oct!$O$4:$O$4000, 'Tag 5'!B353, Oct!$H$4:$H$4000)</f>
        <v>0</v>
      </c>
      <c r="M353" s="8">
        <f>SUMIF(Nov!$O$4:$O$4000, 'Tag 5'!B353, Nov!$H$4:$H$4000)</f>
        <v>0</v>
      </c>
      <c r="N353" s="8">
        <f>SUMIF(Dec!$O$4:$O$4000, 'Tag 5'!B353, Dec!$H$4:$H$4000)</f>
        <v>0</v>
      </c>
      <c r="O353" s="1">
        <f t="shared" si="5"/>
        <v>0</v>
      </c>
    </row>
    <row r="354" spans="2:15" x14ac:dyDescent="0.2">
      <c r="B354" s="21">
        <f>Tags!N354</f>
        <v>0</v>
      </c>
      <c r="C354" s="8">
        <f>SUMIF(Jan!$O$4:$O$4000, 'Tag 5'!B354, Jan!$H$4:$H$4000)</f>
        <v>0</v>
      </c>
      <c r="D354" s="8">
        <f>SUMIF(Feb!$O$4:$O$4000, 'Tag 5'!B354, Feb!$H$4:$H$4000)</f>
        <v>0</v>
      </c>
      <c r="E354" s="8">
        <f>SUMIF(Mar!$O$4:$O$4000, 'Tag 5'!B354, Mar!$H$4:$H$4000)</f>
        <v>0</v>
      </c>
      <c r="F354" s="8">
        <f>SUMIF(Apr!$O$4:$O$4000, 'Tag 5'!B354, Apr!$H$4:$H$4000)</f>
        <v>0</v>
      </c>
      <c r="G354" s="8">
        <f>SUMIF(May!$O$4:$O$4000, 'Tag 5'!B354, May!$H$4:$H$4000)</f>
        <v>0</v>
      </c>
      <c r="H354" s="8">
        <f>SUMIF(Jun!$O$4:$O$4000, 'Tag 5'!B354, Jun!$H$4:$H$4000)</f>
        <v>0</v>
      </c>
      <c r="I354" s="8">
        <f>SUMIF(Jul!$O$4:$O$4000, 'Tag 5'!B354, Jul!$H$4:$H$4000)</f>
        <v>0</v>
      </c>
      <c r="J354" s="8">
        <f>SUMIF(Aug!$O$4:$O$4000, 'Tag 5'!B354, Aug!$H$4:$H$4000)</f>
        <v>0</v>
      </c>
      <c r="K354" s="8">
        <f>SUMIF(Sep!$O$4:$O$4000, 'Tag 5'!B354, Sep!$H$4:$H$4000)</f>
        <v>0</v>
      </c>
      <c r="L354" s="8">
        <f>SUMIF(Oct!$O$4:$O$4000, 'Tag 5'!B354, Oct!$H$4:$H$4000)</f>
        <v>0</v>
      </c>
      <c r="M354" s="8">
        <f>SUMIF(Nov!$O$4:$O$4000, 'Tag 5'!B354, Nov!$H$4:$H$4000)</f>
        <v>0</v>
      </c>
      <c r="N354" s="8">
        <f>SUMIF(Dec!$O$4:$O$4000, 'Tag 5'!B354, Dec!$H$4:$H$4000)</f>
        <v>0</v>
      </c>
      <c r="O354" s="1">
        <f t="shared" si="5"/>
        <v>0</v>
      </c>
    </row>
    <row r="355" spans="2:15" x14ac:dyDescent="0.2">
      <c r="B355" s="21">
        <f>Tags!N355</f>
        <v>0</v>
      </c>
      <c r="C355" s="8">
        <f>SUMIF(Jan!$O$4:$O$4000, 'Tag 5'!B355, Jan!$H$4:$H$4000)</f>
        <v>0</v>
      </c>
      <c r="D355" s="8">
        <f>SUMIF(Feb!$O$4:$O$4000, 'Tag 5'!B355, Feb!$H$4:$H$4000)</f>
        <v>0</v>
      </c>
      <c r="E355" s="8">
        <f>SUMIF(Mar!$O$4:$O$4000, 'Tag 5'!B355, Mar!$H$4:$H$4000)</f>
        <v>0</v>
      </c>
      <c r="F355" s="8">
        <f>SUMIF(Apr!$O$4:$O$4000, 'Tag 5'!B355, Apr!$H$4:$H$4000)</f>
        <v>0</v>
      </c>
      <c r="G355" s="8">
        <f>SUMIF(May!$O$4:$O$4000, 'Tag 5'!B355, May!$H$4:$H$4000)</f>
        <v>0</v>
      </c>
      <c r="H355" s="8">
        <f>SUMIF(Jun!$O$4:$O$4000, 'Tag 5'!B355, Jun!$H$4:$H$4000)</f>
        <v>0</v>
      </c>
      <c r="I355" s="8">
        <f>SUMIF(Jul!$O$4:$O$4000, 'Tag 5'!B355, Jul!$H$4:$H$4000)</f>
        <v>0</v>
      </c>
      <c r="J355" s="8">
        <f>SUMIF(Aug!$O$4:$O$4000, 'Tag 5'!B355, Aug!$H$4:$H$4000)</f>
        <v>0</v>
      </c>
      <c r="K355" s="8">
        <f>SUMIF(Sep!$O$4:$O$4000, 'Tag 5'!B355, Sep!$H$4:$H$4000)</f>
        <v>0</v>
      </c>
      <c r="L355" s="8">
        <f>SUMIF(Oct!$O$4:$O$4000, 'Tag 5'!B355, Oct!$H$4:$H$4000)</f>
        <v>0</v>
      </c>
      <c r="M355" s="8">
        <f>SUMIF(Nov!$O$4:$O$4000, 'Tag 5'!B355, Nov!$H$4:$H$4000)</f>
        <v>0</v>
      </c>
      <c r="N355" s="8">
        <f>SUMIF(Dec!$O$4:$O$4000, 'Tag 5'!B355, Dec!$H$4:$H$4000)</f>
        <v>0</v>
      </c>
      <c r="O355" s="1">
        <f t="shared" si="5"/>
        <v>0</v>
      </c>
    </row>
    <row r="356" spans="2:15" x14ac:dyDescent="0.2">
      <c r="B356" s="21">
        <f>Tags!N356</f>
        <v>0</v>
      </c>
      <c r="C356" s="8">
        <f>SUMIF(Jan!$O$4:$O$4000, 'Tag 5'!B356, Jan!$H$4:$H$4000)</f>
        <v>0</v>
      </c>
      <c r="D356" s="8">
        <f>SUMIF(Feb!$O$4:$O$4000, 'Tag 5'!B356, Feb!$H$4:$H$4000)</f>
        <v>0</v>
      </c>
      <c r="E356" s="8">
        <f>SUMIF(Mar!$O$4:$O$4000, 'Tag 5'!B356, Mar!$H$4:$H$4000)</f>
        <v>0</v>
      </c>
      <c r="F356" s="8">
        <f>SUMIF(Apr!$O$4:$O$4000, 'Tag 5'!B356, Apr!$H$4:$H$4000)</f>
        <v>0</v>
      </c>
      <c r="G356" s="8">
        <f>SUMIF(May!$O$4:$O$4000, 'Tag 5'!B356, May!$H$4:$H$4000)</f>
        <v>0</v>
      </c>
      <c r="H356" s="8">
        <f>SUMIF(Jun!$O$4:$O$4000, 'Tag 5'!B356, Jun!$H$4:$H$4000)</f>
        <v>0</v>
      </c>
      <c r="I356" s="8">
        <f>SUMIF(Jul!$O$4:$O$4000, 'Tag 5'!B356, Jul!$H$4:$H$4000)</f>
        <v>0</v>
      </c>
      <c r="J356" s="8">
        <f>SUMIF(Aug!$O$4:$O$4000, 'Tag 5'!B356, Aug!$H$4:$H$4000)</f>
        <v>0</v>
      </c>
      <c r="K356" s="8">
        <f>SUMIF(Sep!$O$4:$O$4000, 'Tag 5'!B356, Sep!$H$4:$H$4000)</f>
        <v>0</v>
      </c>
      <c r="L356" s="8">
        <f>SUMIF(Oct!$O$4:$O$4000, 'Tag 5'!B356, Oct!$H$4:$H$4000)</f>
        <v>0</v>
      </c>
      <c r="M356" s="8">
        <f>SUMIF(Nov!$O$4:$O$4000, 'Tag 5'!B356, Nov!$H$4:$H$4000)</f>
        <v>0</v>
      </c>
      <c r="N356" s="8">
        <f>SUMIF(Dec!$O$4:$O$4000, 'Tag 5'!B356, Dec!$H$4:$H$4000)</f>
        <v>0</v>
      </c>
      <c r="O356" s="1">
        <f t="shared" si="5"/>
        <v>0</v>
      </c>
    </row>
    <row r="357" spans="2:15" x14ac:dyDescent="0.2">
      <c r="B357" s="21">
        <f>Tags!N357</f>
        <v>0</v>
      </c>
      <c r="C357" s="8">
        <f>SUMIF(Jan!$O$4:$O$4000, 'Tag 5'!B357, Jan!$H$4:$H$4000)</f>
        <v>0</v>
      </c>
      <c r="D357" s="8">
        <f>SUMIF(Feb!$O$4:$O$4000, 'Tag 5'!B357, Feb!$H$4:$H$4000)</f>
        <v>0</v>
      </c>
      <c r="E357" s="8">
        <f>SUMIF(Mar!$O$4:$O$4000, 'Tag 5'!B357, Mar!$H$4:$H$4000)</f>
        <v>0</v>
      </c>
      <c r="F357" s="8">
        <f>SUMIF(Apr!$O$4:$O$4000, 'Tag 5'!B357, Apr!$H$4:$H$4000)</f>
        <v>0</v>
      </c>
      <c r="G357" s="8">
        <f>SUMIF(May!$O$4:$O$4000, 'Tag 5'!B357, May!$H$4:$H$4000)</f>
        <v>0</v>
      </c>
      <c r="H357" s="8">
        <f>SUMIF(Jun!$O$4:$O$4000, 'Tag 5'!B357, Jun!$H$4:$H$4000)</f>
        <v>0</v>
      </c>
      <c r="I357" s="8">
        <f>SUMIF(Jul!$O$4:$O$4000, 'Tag 5'!B357, Jul!$H$4:$H$4000)</f>
        <v>0</v>
      </c>
      <c r="J357" s="8">
        <f>SUMIF(Aug!$O$4:$O$4000, 'Tag 5'!B357, Aug!$H$4:$H$4000)</f>
        <v>0</v>
      </c>
      <c r="K357" s="8">
        <f>SUMIF(Sep!$O$4:$O$4000, 'Tag 5'!B357, Sep!$H$4:$H$4000)</f>
        <v>0</v>
      </c>
      <c r="L357" s="8">
        <f>SUMIF(Oct!$O$4:$O$4000, 'Tag 5'!B357, Oct!$H$4:$H$4000)</f>
        <v>0</v>
      </c>
      <c r="M357" s="8">
        <f>SUMIF(Nov!$O$4:$O$4000, 'Tag 5'!B357, Nov!$H$4:$H$4000)</f>
        <v>0</v>
      </c>
      <c r="N357" s="8">
        <f>SUMIF(Dec!$O$4:$O$4000, 'Tag 5'!B357, Dec!$H$4:$H$4000)</f>
        <v>0</v>
      </c>
      <c r="O357" s="1">
        <f t="shared" si="5"/>
        <v>0</v>
      </c>
    </row>
    <row r="358" spans="2:15" x14ac:dyDescent="0.2">
      <c r="B358" s="21">
        <f>Tags!N358</f>
        <v>0</v>
      </c>
      <c r="C358" s="8">
        <f>SUMIF(Jan!$O$4:$O$4000, 'Tag 5'!B358, Jan!$H$4:$H$4000)</f>
        <v>0</v>
      </c>
      <c r="D358" s="8">
        <f>SUMIF(Feb!$O$4:$O$4000, 'Tag 5'!B358, Feb!$H$4:$H$4000)</f>
        <v>0</v>
      </c>
      <c r="E358" s="8">
        <f>SUMIF(Mar!$O$4:$O$4000, 'Tag 5'!B358, Mar!$H$4:$H$4000)</f>
        <v>0</v>
      </c>
      <c r="F358" s="8">
        <f>SUMIF(Apr!$O$4:$O$4000, 'Tag 5'!B358, Apr!$H$4:$H$4000)</f>
        <v>0</v>
      </c>
      <c r="G358" s="8">
        <f>SUMIF(May!$O$4:$O$4000, 'Tag 5'!B358, May!$H$4:$H$4000)</f>
        <v>0</v>
      </c>
      <c r="H358" s="8">
        <f>SUMIF(Jun!$O$4:$O$4000, 'Tag 5'!B358, Jun!$H$4:$H$4000)</f>
        <v>0</v>
      </c>
      <c r="I358" s="8">
        <f>SUMIF(Jul!$O$4:$O$4000, 'Tag 5'!B358, Jul!$H$4:$H$4000)</f>
        <v>0</v>
      </c>
      <c r="J358" s="8">
        <f>SUMIF(Aug!$O$4:$O$4000, 'Tag 5'!B358, Aug!$H$4:$H$4000)</f>
        <v>0</v>
      </c>
      <c r="K358" s="8">
        <f>SUMIF(Sep!$O$4:$O$4000, 'Tag 5'!B358, Sep!$H$4:$H$4000)</f>
        <v>0</v>
      </c>
      <c r="L358" s="8">
        <f>SUMIF(Oct!$O$4:$O$4000, 'Tag 5'!B358, Oct!$H$4:$H$4000)</f>
        <v>0</v>
      </c>
      <c r="M358" s="8">
        <f>SUMIF(Nov!$O$4:$O$4000, 'Tag 5'!B358, Nov!$H$4:$H$4000)</f>
        <v>0</v>
      </c>
      <c r="N358" s="8">
        <f>SUMIF(Dec!$O$4:$O$4000, 'Tag 5'!B358, Dec!$H$4:$H$4000)</f>
        <v>0</v>
      </c>
      <c r="O358" s="1">
        <f t="shared" si="5"/>
        <v>0</v>
      </c>
    </row>
    <row r="359" spans="2:15" x14ac:dyDescent="0.2">
      <c r="B359" s="21">
        <f>Tags!N359</f>
        <v>0</v>
      </c>
      <c r="C359" s="8">
        <f>SUMIF(Jan!$O$4:$O$4000, 'Tag 5'!B359, Jan!$H$4:$H$4000)</f>
        <v>0</v>
      </c>
      <c r="D359" s="8">
        <f>SUMIF(Feb!$O$4:$O$4000, 'Tag 5'!B359, Feb!$H$4:$H$4000)</f>
        <v>0</v>
      </c>
      <c r="E359" s="8">
        <f>SUMIF(Mar!$O$4:$O$4000, 'Tag 5'!B359, Mar!$H$4:$H$4000)</f>
        <v>0</v>
      </c>
      <c r="F359" s="8">
        <f>SUMIF(Apr!$O$4:$O$4000, 'Tag 5'!B359, Apr!$H$4:$H$4000)</f>
        <v>0</v>
      </c>
      <c r="G359" s="8">
        <f>SUMIF(May!$O$4:$O$4000, 'Tag 5'!B359, May!$H$4:$H$4000)</f>
        <v>0</v>
      </c>
      <c r="H359" s="8">
        <f>SUMIF(Jun!$O$4:$O$4000, 'Tag 5'!B359, Jun!$H$4:$H$4000)</f>
        <v>0</v>
      </c>
      <c r="I359" s="8">
        <f>SUMIF(Jul!$O$4:$O$4000, 'Tag 5'!B359, Jul!$H$4:$H$4000)</f>
        <v>0</v>
      </c>
      <c r="J359" s="8">
        <f>SUMIF(Aug!$O$4:$O$4000, 'Tag 5'!B359, Aug!$H$4:$H$4000)</f>
        <v>0</v>
      </c>
      <c r="K359" s="8">
        <f>SUMIF(Sep!$O$4:$O$4000, 'Tag 5'!B359, Sep!$H$4:$H$4000)</f>
        <v>0</v>
      </c>
      <c r="L359" s="8">
        <f>SUMIF(Oct!$O$4:$O$4000, 'Tag 5'!B359, Oct!$H$4:$H$4000)</f>
        <v>0</v>
      </c>
      <c r="M359" s="8">
        <f>SUMIF(Nov!$O$4:$O$4000, 'Tag 5'!B359, Nov!$H$4:$H$4000)</f>
        <v>0</v>
      </c>
      <c r="N359" s="8">
        <f>SUMIF(Dec!$O$4:$O$4000, 'Tag 5'!B359, Dec!$H$4:$H$4000)</f>
        <v>0</v>
      </c>
      <c r="O359" s="1">
        <f t="shared" si="5"/>
        <v>0</v>
      </c>
    </row>
    <row r="360" spans="2:15" x14ac:dyDescent="0.2">
      <c r="B360" s="21">
        <f>Tags!N360</f>
        <v>0</v>
      </c>
      <c r="C360" s="8">
        <f>SUMIF(Jan!$O$4:$O$4000, 'Tag 5'!B360, Jan!$H$4:$H$4000)</f>
        <v>0</v>
      </c>
      <c r="D360" s="8">
        <f>SUMIF(Feb!$O$4:$O$4000, 'Tag 5'!B360, Feb!$H$4:$H$4000)</f>
        <v>0</v>
      </c>
      <c r="E360" s="8">
        <f>SUMIF(Mar!$O$4:$O$4000, 'Tag 5'!B360, Mar!$H$4:$H$4000)</f>
        <v>0</v>
      </c>
      <c r="F360" s="8">
        <f>SUMIF(Apr!$O$4:$O$4000, 'Tag 5'!B360, Apr!$H$4:$H$4000)</f>
        <v>0</v>
      </c>
      <c r="G360" s="8">
        <f>SUMIF(May!$O$4:$O$4000, 'Tag 5'!B360, May!$H$4:$H$4000)</f>
        <v>0</v>
      </c>
      <c r="H360" s="8">
        <f>SUMIF(Jun!$O$4:$O$4000, 'Tag 5'!B360, Jun!$H$4:$H$4000)</f>
        <v>0</v>
      </c>
      <c r="I360" s="8">
        <f>SUMIF(Jul!$O$4:$O$4000, 'Tag 5'!B360, Jul!$H$4:$H$4000)</f>
        <v>0</v>
      </c>
      <c r="J360" s="8">
        <f>SUMIF(Aug!$O$4:$O$4000, 'Tag 5'!B360, Aug!$H$4:$H$4000)</f>
        <v>0</v>
      </c>
      <c r="K360" s="8">
        <f>SUMIF(Sep!$O$4:$O$4000, 'Tag 5'!B360, Sep!$H$4:$H$4000)</f>
        <v>0</v>
      </c>
      <c r="L360" s="8">
        <f>SUMIF(Oct!$O$4:$O$4000, 'Tag 5'!B360, Oct!$H$4:$H$4000)</f>
        <v>0</v>
      </c>
      <c r="M360" s="8">
        <f>SUMIF(Nov!$O$4:$O$4000, 'Tag 5'!B360, Nov!$H$4:$H$4000)</f>
        <v>0</v>
      </c>
      <c r="N360" s="8">
        <f>SUMIF(Dec!$O$4:$O$4000, 'Tag 5'!B360, Dec!$H$4:$H$4000)</f>
        <v>0</v>
      </c>
      <c r="O360" s="1">
        <f t="shared" si="5"/>
        <v>0</v>
      </c>
    </row>
    <row r="361" spans="2:15" x14ac:dyDescent="0.2">
      <c r="B361" s="21">
        <f>Tags!N361</f>
        <v>0</v>
      </c>
      <c r="C361" s="8">
        <f>SUMIF(Jan!$O$4:$O$4000, 'Tag 5'!B361, Jan!$H$4:$H$4000)</f>
        <v>0</v>
      </c>
      <c r="D361" s="8">
        <f>SUMIF(Feb!$O$4:$O$4000, 'Tag 5'!B361, Feb!$H$4:$H$4000)</f>
        <v>0</v>
      </c>
      <c r="E361" s="8">
        <f>SUMIF(Mar!$O$4:$O$4000, 'Tag 5'!B361, Mar!$H$4:$H$4000)</f>
        <v>0</v>
      </c>
      <c r="F361" s="8">
        <f>SUMIF(Apr!$O$4:$O$4000, 'Tag 5'!B361, Apr!$H$4:$H$4000)</f>
        <v>0</v>
      </c>
      <c r="G361" s="8">
        <f>SUMIF(May!$O$4:$O$4000, 'Tag 5'!B361, May!$H$4:$H$4000)</f>
        <v>0</v>
      </c>
      <c r="H361" s="8">
        <f>SUMIF(Jun!$O$4:$O$4000, 'Tag 5'!B361, Jun!$H$4:$H$4000)</f>
        <v>0</v>
      </c>
      <c r="I361" s="8">
        <f>SUMIF(Jul!$O$4:$O$4000, 'Tag 5'!B361, Jul!$H$4:$H$4000)</f>
        <v>0</v>
      </c>
      <c r="J361" s="8">
        <f>SUMIF(Aug!$O$4:$O$4000, 'Tag 5'!B361, Aug!$H$4:$H$4000)</f>
        <v>0</v>
      </c>
      <c r="K361" s="8">
        <f>SUMIF(Sep!$O$4:$O$4000, 'Tag 5'!B361, Sep!$H$4:$H$4000)</f>
        <v>0</v>
      </c>
      <c r="L361" s="8">
        <f>SUMIF(Oct!$O$4:$O$4000, 'Tag 5'!B361, Oct!$H$4:$H$4000)</f>
        <v>0</v>
      </c>
      <c r="M361" s="8">
        <f>SUMIF(Nov!$O$4:$O$4000, 'Tag 5'!B361, Nov!$H$4:$H$4000)</f>
        <v>0</v>
      </c>
      <c r="N361" s="8">
        <f>SUMIF(Dec!$O$4:$O$4000, 'Tag 5'!B361, Dec!$H$4:$H$4000)</f>
        <v>0</v>
      </c>
      <c r="O361" s="1">
        <f t="shared" si="5"/>
        <v>0</v>
      </c>
    </row>
    <row r="362" spans="2:15" x14ac:dyDescent="0.2">
      <c r="B362" s="21">
        <f>Tags!N362</f>
        <v>0</v>
      </c>
      <c r="C362" s="8">
        <f>SUMIF(Jan!$O$4:$O$4000, 'Tag 5'!B362, Jan!$H$4:$H$4000)</f>
        <v>0</v>
      </c>
      <c r="D362" s="8">
        <f>SUMIF(Feb!$O$4:$O$4000, 'Tag 5'!B362, Feb!$H$4:$H$4000)</f>
        <v>0</v>
      </c>
      <c r="E362" s="8">
        <f>SUMIF(Mar!$O$4:$O$4000, 'Tag 5'!B362, Mar!$H$4:$H$4000)</f>
        <v>0</v>
      </c>
      <c r="F362" s="8">
        <f>SUMIF(Apr!$O$4:$O$4000, 'Tag 5'!B362, Apr!$H$4:$H$4000)</f>
        <v>0</v>
      </c>
      <c r="G362" s="8">
        <f>SUMIF(May!$O$4:$O$4000, 'Tag 5'!B362, May!$H$4:$H$4000)</f>
        <v>0</v>
      </c>
      <c r="H362" s="8">
        <f>SUMIF(Jun!$O$4:$O$4000, 'Tag 5'!B362, Jun!$H$4:$H$4000)</f>
        <v>0</v>
      </c>
      <c r="I362" s="8">
        <f>SUMIF(Jul!$O$4:$O$4000, 'Tag 5'!B362, Jul!$H$4:$H$4000)</f>
        <v>0</v>
      </c>
      <c r="J362" s="8">
        <f>SUMIF(Aug!$O$4:$O$4000, 'Tag 5'!B362, Aug!$H$4:$H$4000)</f>
        <v>0</v>
      </c>
      <c r="K362" s="8">
        <f>SUMIF(Sep!$O$4:$O$4000, 'Tag 5'!B362, Sep!$H$4:$H$4000)</f>
        <v>0</v>
      </c>
      <c r="L362" s="8">
        <f>SUMIF(Oct!$O$4:$O$4000, 'Tag 5'!B362, Oct!$H$4:$H$4000)</f>
        <v>0</v>
      </c>
      <c r="M362" s="8">
        <f>SUMIF(Nov!$O$4:$O$4000, 'Tag 5'!B362, Nov!$H$4:$H$4000)</f>
        <v>0</v>
      </c>
      <c r="N362" s="8">
        <f>SUMIF(Dec!$O$4:$O$4000, 'Tag 5'!B362, Dec!$H$4:$H$4000)</f>
        <v>0</v>
      </c>
      <c r="O362" s="1">
        <f t="shared" si="5"/>
        <v>0</v>
      </c>
    </row>
    <row r="363" spans="2:15" x14ac:dyDescent="0.2">
      <c r="B363" s="21">
        <f>Tags!N363</f>
        <v>0</v>
      </c>
      <c r="C363" s="8">
        <f>SUMIF(Jan!$O$4:$O$4000, 'Tag 5'!B363, Jan!$H$4:$H$4000)</f>
        <v>0</v>
      </c>
      <c r="D363" s="8">
        <f>SUMIF(Feb!$O$4:$O$4000, 'Tag 5'!B363, Feb!$H$4:$H$4000)</f>
        <v>0</v>
      </c>
      <c r="E363" s="8">
        <f>SUMIF(Mar!$O$4:$O$4000, 'Tag 5'!B363, Mar!$H$4:$H$4000)</f>
        <v>0</v>
      </c>
      <c r="F363" s="8">
        <f>SUMIF(Apr!$O$4:$O$4000, 'Tag 5'!B363, Apr!$H$4:$H$4000)</f>
        <v>0</v>
      </c>
      <c r="G363" s="8">
        <f>SUMIF(May!$O$4:$O$4000, 'Tag 5'!B363, May!$H$4:$H$4000)</f>
        <v>0</v>
      </c>
      <c r="H363" s="8">
        <f>SUMIF(Jun!$O$4:$O$4000, 'Tag 5'!B363, Jun!$H$4:$H$4000)</f>
        <v>0</v>
      </c>
      <c r="I363" s="8">
        <f>SUMIF(Jul!$O$4:$O$4000, 'Tag 5'!B363, Jul!$H$4:$H$4000)</f>
        <v>0</v>
      </c>
      <c r="J363" s="8">
        <f>SUMIF(Aug!$O$4:$O$4000, 'Tag 5'!B363, Aug!$H$4:$H$4000)</f>
        <v>0</v>
      </c>
      <c r="K363" s="8">
        <f>SUMIF(Sep!$O$4:$O$4000, 'Tag 5'!B363, Sep!$H$4:$H$4000)</f>
        <v>0</v>
      </c>
      <c r="L363" s="8">
        <f>SUMIF(Oct!$O$4:$O$4000, 'Tag 5'!B363, Oct!$H$4:$H$4000)</f>
        <v>0</v>
      </c>
      <c r="M363" s="8">
        <f>SUMIF(Nov!$O$4:$O$4000, 'Tag 5'!B363, Nov!$H$4:$H$4000)</f>
        <v>0</v>
      </c>
      <c r="N363" s="8">
        <f>SUMIF(Dec!$O$4:$O$4000, 'Tag 5'!B363, Dec!$H$4:$H$4000)</f>
        <v>0</v>
      </c>
      <c r="O363" s="1">
        <f t="shared" si="5"/>
        <v>0</v>
      </c>
    </row>
    <row r="364" spans="2:15" x14ac:dyDescent="0.2">
      <c r="B364" s="21">
        <f>Tags!N364</f>
        <v>0</v>
      </c>
      <c r="C364" s="8">
        <f>SUMIF(Jan!$O$4:$O$4000, 'Tag 5'!B364, Jan!$H$4:$H$4000)</f>
        <v>0</v>
      </c>
      <c r="D364" s="8">
        <f>SUMIF(Feb!$O$4:$O$4000, 'Tag 5'!B364, Feb!$H$4:$H$4000)</f>
        <v>0</v>
      </c>
      <c r="E364" s="8">
        <f>SUMIF(Mar!$O$4:$O$4000, 'Tag 5'!B364, Mar!$H$4:$H$4000)</f>
        <v>0</v>
      </c>
      <c r="F364" s="8">
        <f>SUMIF(Apr!$O$4:$O$4000, 'Tag 5'!B364, Apr!$H$4:$H$4000)</f>
        <v>0</v>
      </c>
      <c r="G364" s="8">
        <f>SUMIF(May!$O$4:$O$4000, 'Tag 5'!B364, May!$H$4:$H$4000)</f>
        <v>0</v>
      </c>
      <c r="H364" s="8">
        <f>SUMIF(Jun!$O$4:$O$4000, 'Tag 5'!B364, Jun!$H$4:$H$4000)</f>
        <v>0</v>
      </c>
      <c r="I364" s="8">
        <f>SUMIF(Jul!$O$4:$O$4000, 'Tag 5'!B364, Jul!$H$4:$H$4000)</f>
        <v>0</v>
      </c>
      <c r="J364" s="8">
        <f>SUMIF(Aug!$O$4:$O$4000, 'Tag 5'!B364, Aug!$H$4:$H$4000)</f>
        <v>0</v>
      </c>
      <c r="K364" s="8">
        <f>SUMIF(Sep!$O$4:$O$4000, 'Tag 5'!B364, Sep!$H$4:$H$4000)</f>
        <v>0</v>
      </c>
      <c r="L364" s="8">
        <f>SUMIF(Oct!$O$4:$O$4000, 'Tag 5'!B364, Oct!$H$4:$H$4000)</f>
        <v>0</v>
      </c>
      <c r="M364" s="8">
        <f>SUMIF(Nov!$O$4:$O$4000, 'Tag 5'!B364, Nov!$H$4:$H$4000)</f>
        <v>0</v>
      </c>
      <c r="N364" s="8">
        <f>SUMIF(Dec!$O$4:$O$4000, 'Tag 5'!B364, Dec!$H$4:$H$4000)</f>
        <v>0</v>
      </c>
      <c r="O364" s="1">
        <f t="shared" si="5"/>
        <v>0</v>
      </c>
    </row>
    <row r="365" spans="2:15" x14ac:dyDescent="0.2">
      <c r="B365" s="21">
        <f>Tags!N365</f>
        <v>0</v>
      </c>
      <c r="C365" s="8">
        <f>SUMIF(Jan!$O$4:$O$4000, 'Tag 5'!B365, Jan!$H$4:$H$4000)</f>
        <v>0</v>
      </c>
      <c r="D365" s="8">
        <f>SUMIF(Feb!$O$4:$O$4000, 'Tag 5'!B365, Feb!$H$4:$H$4000)</f>
        <v>0</v>
      </c>
      <c r="E365" s="8">
        <f>SUMIF(Mar!$O$4:$O$4000, 'Tag 5'!B365, Mar!$H$4:$H$4000)</f>
        <v>0</v>
      </c>
      <c r="F365" s="8">
        <f>SUMIF(Apr!$O$4:$O$4000, 'Tag 5'!B365, Apr!$H$4:$H$4000)</f>
        <v>0</v>
      </c>
      <c r="G365" s="8">
        <f>SUMIF(May!$O$4:$O$4000, 'Tag 5'!B365, May!$H$4:$H$4000)</f>
        <v>0</v>
      </c>
      <c r="H365" s="8">
        <f>SUMIF(Jun!$O$4:$O$4000, 'Tag 5'!B365, Jun!$H$4:$H$4000)</f>
        <v>0</v>
      </c>
      <c r="I365" s="8">
        <f>SUMIF(Jul!$O$4:$O$4000, 'Tag 5'!B365, Jul!$H$4:$H$4000)</f>
        <v>0</v>
      </c>
      <c r="J365" s="8">
        <f>SUMIF(Aug!$O$4:$O$4000, 'Tag 5'!B365, Aug!$H$4:$H$4000)</f>
        <v>0</v>
      </c>
      <c r="K365" s="8">
        <f>SUMIF(Sep!$O$4:$O$4000, 'Tag 5'!B365, Sep!$H$4:$H$4000)</f>
        <v>0</v>
      </c>
      <c r="L365" s="8">
        <f>SUMIF(Oct!$O$4:$O$4000, 'Tag 5'!B365, Oct!$H$4:$H$4000)</f>
        <v>0</v>
      </c>
      <c r="M365" s="8">
        <f>SUMIF(Nov!$O$4:$O$4000, 'Tag 5'!B365, Nov!$H$4:$H$4000)</f>
        <v>0</v>
      </c>
      <c r="N365" s="8">
        <f>SUMIF(Dec!$O$4:$O$4000, 'Tag 5'!B365, Dec!$H$4:$H$4000)</f>
        <v>0</v>
      </c>
      <c r="O365" s="1">
        <f t="shared" si="5"/>
        <v>0</v>
      </c>
    </row>
    <row r="366" spans="2:15" x14ac:dyDescent="0.2">
      <c r="B366" s="21">
        <f>Tags!N366</f>
        <v>0</v>
      </c>
      <c r="C366" s="8">
        <f>SUMIF(Jan!$O$4:$O$4000, 'Tag 5'!B366, Jan!$H$4:$H$4000)</f>
        <v>0</v>
      </c>
      <c r="D366" s="8">
        <f>SUMIF(Feb!$O$4:$O$4000, 'Tag 5'!B366, Feb!$H$4:$H$4000)</f>
        <v>0</v>
      </c>
      <c r="E366" s="8">
        <f>SUMIF(Mar!$O$4:$O$4000, 'Tag 5'!B366, Mar!$H$4:$H$4000)</f>
        <v>0</v>
      </c>
      <c r="F366" s="8">
        <f>SUMIF(Apr!$O$4:$O$4000, 'Tag 5'!B366, Apr!$H$4:$H$4000)</f>
        <v>0</v>
      </c>
      <c r="G366" s="8">
        <f>SUMIF(May!$O$4:$O$4000, 'Tag 5'!B366, May!$H$4:$H$4000)</f>
        <v>0</v>
      </c>
      <c r="H366" s="8">
        <f>SUMIF(Jun!$O$4:$O$4000, 'Tag 5'!B366, Jun!$H$4:$H$4000)</f>
        <v>0</v>
      </c>
      <c r="I366" s="8">
        <f>SUMIF(Jul!$O$4:$O$4000, 'Tag 5'!B366, Jul!$H$4:$H$4000)</f>
        <v>0</v>
      </c>
      <c r="J366" s="8">
        <f>SUMIF(Aug!$O$4:$O$4000, 'Tag 5'!B366, Aug!$H$4:$H$4000)</f>
        <v>0</v>
      </c>
      <c r="K366" s="8">
        <f>SUMIF(Sep!$O$4:$O$4000, 'Tag 5'!B366, Sep!$H$4:$H$4000)</f>
        <v>0</v>
      </c>
      <c r="L366" s="8">
        <f>SUMIF(Oct!$O$4:$O$4000, 'Tag 5'!B366, Oct!$H$4:$H$4000)</f>
        <v>0</v>
      </c>
      <c r="M366" s="8">
        <f>SUMIF(Nov!$O$4:$O$4000, 'Tag 5'!B366, Nov!$H$4:$H$4000)</f>
        <v>0</v>
      </c>
      <c r="N366" s="8">
        <f>SUMIF(Dec!$O$4:$O$4000, 'Tag 5'!B366, Dec!$H$4:$H$4000)</f>
        <v>0</v>
      </c>
      <c r="O366" s="1">
        <f t="shared" si="5"/>
        <v>0</v>
      </c>
    </row>
    <row r="367" spans="2:15" x14ac:dyDescent="0.2">
      <c r="B367" s="21">
        <f>Tags!N367</f>
        <v>0</v>
      </c>
      <c r="C367" s="8">
        <f>SUMIF(Jan!$O$4:$O$4000, 'Tag 5'!B367, Jan!$H$4:$H$4000)</f>
        <v>0</v>
      </c>
      <c r="D367" s="8">
        <f>SUMIF(Feb!$O$4:$O$4000, 'Tag 5'!B367, Feb!$H$4:$H$4000)</f>
        <v>0</v>
      </c>
      <c r="E367" s="8">
        <f>SUMIF(Mar!$O$4:$O$4000, 'Tag 5'!B367, Mar!$H$4:$H$4000)</f>
        <v>0</v>
      </c>
      <c r="F367" s="8">
        <f>SUMIF(Apr!$O$4:$O$4000, 'Tag 5'!B367, Apr!$H$4:$H$4000)</f>
        <v>0</v>
      </c>
      <c r="G367" s="8">
        <f>SUMIF(May!$O$4:$O$4000, 'Tag 5'!B367, May!$H$4:$H$4000)</f>
        <v>0</v>
      </c>
      <c r="H367" s="8">
        <f>SUMIF(Jun!$O$4:$O$4000, 'Tag 5'!B367, Jun!$H$4:$H$4000)</f>
        <v>0</v>
      </c>
      <c r="I367" s="8">
        <f>SUMIF(Jul!$O$4:$O$4000, 'Tag 5'!B367, Jul!$H$4:$H$4000)</f>
        <v>0</v>
      </c>
      <c r="J367" s="8">
        <f>SUMIF(Aug!$O$4:$O$4000, 'Tag 5'!B367, Aug!$H$4:$H$4000)</f>
        <v>0</v>
      </c>
      <c r="K367" s="8">
        <f>SUMIF(Sep!$O$4:$O$4000, 'Tag 5'!B367, Sep!$H$4:$H$4000)</f>
        <v>0</v>
      </c>
      <c r="L367" s="8">
        <f>SUMIF(Oct!$O$4:$O$4000, 'Tag 5'!B367, Oct!$H$4:$H$4000)</f>
        <v>0</v>
      </c>
      <c r="M367" s="8">
        <f>SUMIF(Nov!$O$4:$O$4000, 'Tag 5'!B367, Nov!$H$4:$H$4000)</f>
        <v>0</v>
      </c>
      <c r="N367" s="8">
        <f>SUMIF(Dec!$O$4:$O$4000, 'Tag 5'!B367, Dec!$H$4:$H$4000)</f>
        <v>0</v>
      </c>
      <c r="O367" s="1">
        <f t="shared" si="5"/>
        <v>0</v>
      </c>
    </row>
    <row r="368" spans="2:15" x14ac:dyDescent="0.2">
      <c r="B368" s="21">
        <f>Tags!N368</f>
        <v>0</v>
      </c>
      <c r="C368" s="8">
        <f>SUMIF(Jan!$O$4:$O$4000, 'Tag 5'!B368, Jan!$H$4:$H$4000)</f>
        <v>0</v>
      </c>
      <c r="D368" s="8">
        <f>SUMIF(Feb!$O$4:$O$4000, 'Tag 5'!B368, Feb!$H$4:$H$4000)</f>
        <v>0</v>
      </c>
      <c r="E368" s="8">
        <f>SUMIF(Mar!$O$4:$O$4000, 'Tag 5'!B368, Mar!$H$4:$H$4000)</f>
        <v>0</v>
      </c>
      <c r="F368" s="8">
        <f>SUMIF(Apr!$O$4:$O$4000, 'Tag 5'!B368, Apr!$H$4:$H$4000)</f>
        <v>0</v>
      </c>
      <c r="G368" s="8">
        <f>SUMIF(May!$O$4:$O$4000, 'Tag 5'!B368, May!$H$4:$H$4000)</f>
        <v>0</v>
      </c>
      <c r="H368" s="8">
        <f>SUMIF(Jun!$O$4:$O$4000, 'Tag 5'!B368, Jun!$H$4:$H$4000)</f>
        <v>0</v>
      </c>
      <c r="I368" s="8">
        <f>SUMIF(Jul!$O$4:$O$4000, 'Tag 5'!B368, Jul!$H$4:$H$4000)</f>
        <v>0</v>
      </c>
      <c r="J368" s="8">
        <f>SUMIF(Aug!$O$4:$O$4000, 'Tag 5'!B368, Aug!$H$4:$H$4000)</f>
        <v>0</v>
      </c>
      <c r="K368" s="8">
        <f>SUMIF(Sep!$O$4:$O$4000, 'Tag 5'!B368, Sep!$H$4:$H$4000)</f>
        <v>0</v>
      </c>
      <c r="L368" s="8">
        <f>SUMIF(Oct!$O$4:$O$4000, 'Tag 5'!B368, Oct!$H$4:$H$4000)</f>
        <v>0</v>
      </c>
      <c r="M368" s="8">
        <f>SUMIF(Nov!$O$4:$O$4000, 'Tag 5'!B368, Nov!$H$4:$H$4000)</f>
        <v>0</v>
      </c>
      <c r="N368" s="8">
        <f>SUMIF(Dec!$O$4:$O$4000, 'Tag 5'!B368, Dec!$H$4:$H$4000)</f>
        <v>0</v>
      </c>
      <c r="O368" s="1">
        <f t="shared" si="5"/>
        <v>0</v>
      </c>
    </row>
    <row r="369" spans="2:15" x14ac:dyDescent="0.2">
      <c r="B369" s="21">
        <f>Tags!N369</f>
        <v>0</v>
      </c>
      <c r="C369" s="8">
        <f>SUMIF(Jan!$O$4:$O$4000, 'Tag 5'!B369, Jan!$H$4:$H$4000)</f>
        <v>0</v>
      </c>
      <c r="D369" s="8">
        <f>SUMIF(Feb!$O$4:$O$4000, 'Tag 5'!B369, Feb!$H$4:$H$4000)</f>
        <v>0</v>
      </c>
      <c r="E369" s="8">
        <f>SUMIF(Mar!$O$4:$O$4000, 'Tag 5'!B369, Mar!$H$4:$H$4000)</f>
        <v>0</v>
      </c>
      <c r="F369" s="8">
        <f>SUMIF(Apr!$O$4:$O$4000, 'Tag 5'!B369, Apr!$H$4:$H$4000)</f>
        <v>0</v>
      </c>
      <c r="G369" s="8">
        <f>SUMIF(May!$O$4:$O$4000, 'Tag 5'!B369, May!$H$4:$H$4000)</f>
        <v>0</v>
      </c>
      <c r="H369" s="8">
        <f>SUMIF(Jun!$O$4:$O$4000, 'Tag 5'!B369, Jun!$H$4:$H$4000)</f>
        <v>0</v>
      </c>
      <c r="I369" s="8">
        <f>SUMIF(Jul!$O$4:$O$4000, 'Tag 5'!B369, Jul!$H$4:$H$4000)</f>
        <v>0</v>
      </c>
      <c r="J369" s="8">
        <f>SUMIF(Aug!$O$4:$O$4000, 'Tag 5'!B369, Aug!$H$4:$H$4000)</f>
        <v>0</v>
      </c>
      <c r="K369" s="8">
        <f>SUMIF(Sep!$O$4:$O$4000, 'Tag 5'!B369, Sep!$H$4:$H$4000)</f>
        <v>0</v>
      </c>
      <c r="L369" s="8">
        <f>SUMIF(Oct!$O$4:$O$4000, 'Tag 5'!B369, Oct!$H$4:$H$4000)</f>
        <v>0</v>
      </c>
      <c r="M369" s="8">
        <f>SUMIF(Nov!$O$4:$O$4000, 'Tag 5'!B369, Nov!$H$4:$H$4000)</f>
        <v>0</v>
      </c>
      <c r="N369" s="8">
        <f>SUMIF(Dec!$O$4:$O$4000, 'Tag 5'!B369, Dec!$H$4:$H$4000)</f>
        <v>0</v>
      </c>
      <c r="O369" s="1">
        <f t="shared" si="5"/>
        <v>0</v>
      </c>
    </row>
    <row r="370" spans="2:15" x14ac:dyDescent="0.2">
      <c r="B370" s="21">
        <f>Tags!N370</f>
        <v>0</v>
      </c>
      <c r="C370" s="8">
        <f>SUMIF(Jan!$O$4:$O$4000, 'Tag 5'!B370, Jan!$H$4:$H$4000)</f>
        <v>0</v>
      </c>
      <c r="D370" s="8">
        <f>SUMIF(Feb!$O$4:$O$4000, 'Tag 5'!B370, Feb!$H$4:$H$4000)</f>
        <v>0</v>
      </c>
      <c r="E370" s="8">
        <f>SUMIF(Mar!$O$4:$O$4000, 'Tag 5'!B370, Mar!$H$4:$H$4000)</f>
        <v>0</v>
      </c>
      <c r="F370" s="8">
        <f>SUMIF(Apr!$O$4:$O$4000, 'Tag 5'!B370, Apr!$H$4:$H$4000)</f>
        <v>0</v>
      </c>
      <c r="G370" s="8">
        <f>SUMIF(May!$O$4:$O$4000, 'Tag 5'!B370, May!$H$4:$H$4000)</f>
        <v>0</v>
      </c>
      <c r="H370" s="8">
        <f>SUMIF(Jun!$O$4:$O$4000, 'Tag 5'!B370, Jun!$H$4:$H$4000)</f>
        <v>0</v>
      </c>
      <c r="I370" s="8">
        <f>SUMIF(Jul!$O$4:$O$4000, 'Tag 5'!B370, Jul!$H$4:$H$4000)</f>
        <v>0</v>
      </c>
      <c r="J370" s="8">
        <f>SUMIF(Aug!$O$4:$O$4000, 'Tag 5'!B370, Aug!$H$4:$H$4000)</f>
        <v>0</v>
      </c>
      <c r="K370" s="8">
        <f>SUMIF(Sep!$O$4:$O$4000, 'Tag 5'!B370, Sep!$H$4:$H$4000)</f>
        <v>0</v>
      </c>
      <c r="L370" s="8">
        <f>SUMIF(Oct!$O$4:$O$4000, 'Tag 5'!B370, Oct!$H$4:$H$4000)</f>
        <v>0</v>
      </c>
      <c r="M370" s="8">
        <f>SUMIF(Nov!$O$4:$O$4000, 'Tag 5'!B370, Nov!$H$4:$H$4000)</f>
        <v>0</v>
      </c>
      <c r="N370" s="8">
        <f>SUMIF(Dec!$O$4:$O$4000, 'Tag 5'!B370, Dec!$H$4:$H$4000)</f>
        <v>0</v>
      </c>
      <c r="O370" s="1">
        <f t="shared" si="5"/>
        <v>0</v>
      </c>
    </row>
    <row r="371" spans="2:15" x14ac:dyDescent="0.2">
      <c r="B371" s="21">
        <f>Tags!N371</f>
        <v>0</v>
      </c>
      <c r="C371" s="8">
        <f>SUMIF(Jan!$O$4:$O$4000, 'Tag 5'!B371, Jan!$H$4:$H$4000)</f>
        <v>0</v>
      </c>
      <c r="D371" s="8">
        <f>SUMIF(Feb!$O$4:$O$4000, 'Tag 5'!B371, Feb!$H$4:$H$4000)</f>
        <v>0</v>
      </c>
      <c r="E371" s="8">
        <f>SUMIF(Mar!$O$4:$O$4000, 'Tag 5'!B371, Mar!$H$4:$H$4000)</f>
        <v>0</v>
      </c>
      <c r="F371" s="8">
        <f>SUMIF(Apr!$O$4:$O$4000, 'Tag 5'!B371, Apr!$H$4:$H$4000)</f>
        <v>0</v>
      </c>
      <c r="G371" s="8">
        <f>SUMIF(May!$O$4:$O$4000, 'Tag 5'!B371, May!$H$4:$H$4000)</f>
        <v>0</v>
      </c>
      <c r="H371" s="8">
        <f>SUMIF(Jun!$O$4:$O$4000, 'Tag 5'!B371, Jun!$H$4:$H$4000)</f>
        <v>0</v>
      </c>
      <c r="I371" s="8">
        <f>SUMIF(Jul!$O$4:$O$4000, 'Tag 5'!B371, Jul!$H$4:$H$4000)</f>
        <v>0</v>
      </c>
      <c r="J371" s="8">
        <f>SUMIF(Aug!$O$4:$O$4000, 'Tag 5'!B371, Aug!$H$4:$H$4000)</f>
        <v>0</v>
      </c>
      <c r="K371" s="8">
        <f>SUMIF(Sep!$O$4:$O$4000, 'Tag 5'!B371, Sep!$H$4:$H$4000)</f>
        <v>0</v>
      </c>
      <c r="L371" s="8">
        <f>SUMIF(Oct!$O$4:$O$4000, 'Tag 5'!B371, Oct!$H$4:$H$4000)</f>
        <v>0</v>
      </c>
      <c r="M371" s="8">
        <f>SUMIF(Nov!$O$4:$O$4000, 'Tag 5'!B371, Nov!$H$4:$H$4000)</f>
        <v>0</v>
      </c>
      <c r="N371" s="8">
        <f>SUMIF(Dec!$O$4:$O$4000, 'Tag 5'!B371, Dec!$H$4:$H$4000)</f>
        <v>0</v>
      </c>
      <c r="O371" s="1">
        <f t="shared" si="5"/>
        <v>0</v>
      </c>
    </row>
    <row r="372" spans="2:15" x14ac:dyDescent="0.2">
      <c r="B372" s="21">
        <f>Tags!N372</f>
        <v>0</v>
      </c>
      <c r="C372" s="8">
        <f>SUMIF(Jan!$O$4:$O$4000, 'Tag 5'!B372, Jan!$H$4:$H$4000)</f>
        <v>0</v>
      </c>
      <c r="D372" s="8">
        <f>SUMIF(Feb!$O$4:$O$4000, 'Tag 5'!B372, Feb!$H$4:$H$4000)</f>
        <v>0</v>
      </c>
      <c r="E372" s="8">
        <f>SUMIF(Mar!$O$4:$O$4000, 'Tag 5'!B372, Mar!$H$4:$H$4000)</f>
        <v>0</v>
      </c>
      <c r="F372" s="8">
        <f>SUMIF(Apr!$O$4:$O$4000, 'Tag 5'!B372, Apr!$H$4:$H$4000)</f>
        <v>0</v>
      </c>
      <c r="G372" s="8">
        <f>SUMIF(May!$O$4:$O$4000, 'Tag 5'!B372, May!$H$4:$H$4000)</f>
        <v>0</v>
      </c>
      <c r="H372" s="8">
        <f>SUMIF(Jun!$O$4:$O$4000, 'Tag 5'!B372, Jun!$H$4:$H$4000)</f>
        <v>0</v>
      </c>
      <c r="I372" s="8">
        <f>SUMIF(Jul!$O$4:$O$4000, 'Tag 5'!B372, Jul!$H$4:$H$4000)</f>
        <v>0</v>
      </c>
      <c r="J372" s="8">
        <f>SUMIF(Aug!$O$4:$O$4000, 'Tag 5'!B372, Aug!$H$4:$H$4000)</f>
        <v>0</v>
      </c>
      <c r="K372" s="8">
        <f>SUMIF(Sep!$O$4:$O$4000, 'Tag 5'!B372, Sep!$H$4:$H$4000)</f>
        <v>0</v>
      </c>
      <c r="L372" s="8">
        <f>SUMIF(Oct!$O$4:$O$4000, 'Tag 5'!B372, Oct!$H$4:$H$4000)</f>
        <v>0</v>
      </c>
      <c r="M372" s="8">
        <f>SUMIF(Nov!$O$4:$O$4000, 'Tag 5'!B372, Nov!$H$4:$H$4000)</f>
        <v>0</v>
      </c>
      <c r="N372" s="8">
        <f>SUMIF(Dec!$O$4:$O$4000, 'Tag 5'!B372, Dec!$H$4:$H$4000)</f>
        <v>0</v>
      </c>
      <c r="O372" s="1">
        <f t="shared" si="5"/>
        <v>0</v>
      </c>
    </row>
    <row r="373" spans="2:15" x14ac:dyDescent="0.2">
      <c r="B373" s="21">
        <f>Tags!N373</f>
        <v>0</v>
      </c>
      <c r="C373" s="8">
        <f>SUMIF(Jan!$O$4:$O$4000, 'Tag 5'!B373, Jan!$H$4:$H$4000)</f>
        <v>0</v>
      </c>
      <c r="D373" s="8">
        <f>SUMIF(Feb!$O$4:$O$4000, 'Tag 5'!B373, Feb!$H$4:$H$4000)</f>
        <v>0</v>
      </c>
      <c r="E373" s="8">
        <f>SUMIF(Mar!$O$4:$O$4000, 'Tag 5'!B373, Mar!$H$4:$H$4000)</f>
        <v>0</v>
      </c>
      <c r="F373" s="8">
        <f>SUMIF(Apr!$O$4:$O$4000, 'Tag 5'!B373, Apr!$H$4:$H$4000)</f>
        <v>0</v>
      </c>
      <c r="G373" s="8">
        <f>SUMIF(May!$O$4:$O$4000, 'Tag 5'!B373, May!$H$4:$H$4000)</f>
        <v>0</v>
      </c>
      <c r="H373" s="8">
        <f>SUMIF(Jun!$O$4:$O$4000, 'Tag 5'!B373, Jun!$H$4:$H$4000)</f>
        <v>0</v>
      </c>
      <c r="I373" s="8">
        <f>SUMIF(Jul!$O$4:$O$4000, 'Tag 5'!B373, Jul!$H$4:$H$4000)</f>
        <v>0</v>
      </c>
      <c r="J373" s="8">
        <f>SUMIF(Aug!$O$4:$O$4000, 'Tag 5'!B373, Aug!$H$4:$H$4000)</f>
        <v>0</v>
      </c>
      <c r="K373" s="8">
        <f>SUMIF(Sep!$O$4:$O$4000, 'Tag 5'!B373, Sep!$H$4:$H$4000)</f>
        <v>0</v>
      </c>
      <c r="L373" s="8">
        <f>SUMIF(Oct!$O$4:$O$4000, 'Tag 5'!B373, Oct!$H$4:$H$4000)</f>
        <v>0</v>
      </c>
      <c r="M373" s="8">
        <f>SUMIF(Nov!$O$4:$O$4000, 'Tag 5'!B373, Nov!$H$4:$H$4000)</f>
        <v>0</v>
      </c>
      <c r="N373" s="8">
        <f>SUMIF(Dec!$O$4:$O$4000, 'Tag 5'!B373, Dec!$H$4:$H$4000)</f>
        <v>0</v>
      </c>
      <c r="O373" s="1">
        <f t="shared" si="5"/>
        <v>0</v>
      </c>
    </row>
    <row r="374" spans="2:15" x14ac:dyDescent="0.2">
      <c r="B374" s="21">
        <f>Tags!N374</f>
        <v>0</v>
      </c>
      <c r="C374" s="8">
        <f>SUMIF(Jan!$O$4:$O$4000, 'Tag 5'!B374, Jan!$H$4:$H$4000)</f>
        <v>0</v>
      </c>
      <c r="D374" s="8">
        <f>SUMIF(Feb!$O$4:$O$4000, 'Tag 5'!B374, Feb!$H$4:$H$4000)</f>
        <v>0</v>
      </c>
      <c r="E374" s="8">
        <f>SUMIF(Mar!$O$4:$O$4000, 'Tag 5'!B374, Mar!$H$4:$H$4000)</f>
        <v>0</v>
      </c>
      <c r="F374" s="8">
        <f>SUMIF(Apr!$O$4:$O$4000, 'Tag 5'!B374, Apr!$H$4:$H$4000)</f>
        <v>0</v>
      </c>
      <c r="G374" s="8">
        <f>SUMIF(May!$O$4:$O$4000, 'Tag 5'!B374, May!$H$4:$H$4000)</f>
        <v>0</v>
      </c>
      <c r="H374" s="8">
        <f>SUMIF(Jun!$O$4:$O$4000, 'Tag 5'!B374, Jun!$H$4:$H$4000)</f>
        <v>0</v>
      </c>
      <c r="I374" s="8">
        <f>SUMIF(Jul!$O$4:$O$4000, 'Tag 5'!B374, Jul!$H$4:$H$4000)</f>
        <v>0</v>
      </c>
      <c r="J374" s="8">
        <f>SUMIF(Aug!$O$4:$O$4000, 'Tag 5'!B374, Aug!$H$4:$H$4000)</f>
        <v>0</v>
      </c>
      <c r="K374" s="8">
        <f>SUMIF(Sep!$O$4:$O$4000, 'Tag 5'!B374, Sep!$H$4:$H$4000)</f>
        <v>0</v>
      </c>
      <c r="L374" s="8">
        <f>SUMIF(Oct!$O$4:$O$4000, 'Tag 5'!B374, Oct!$H$4:$H$4000)</f>
        <v>0</v>
      </c>
      <c r="M374" s="8">
        <f>SUMIF(Nov!$O$4:$O$4000, 'Tag 5'!B374, Nov!$H$4:$H$4000)</f>
        <v>0</v>
      </c>
      <c r="N374" s="8">
        <f>SUMIF(Dec!$O$4:$O$4000, 'Tag 5'!B374, Dec!$H$4:$H$4000)</f>
        <v>0</v>
      </c>
      <c r="O374" s="1">
        <f t="shared" si="5"/>
        <v>0</v>
      </c>
    </row>
    <row r="375" spans="2:15" x14ac:dyDescent="0.2">
      <c r="B375" s="21">
        <f>Tags!N375</f>
        <v>0</v>
      </c>
      <c r="C375" s="8">
        <f>SUMIF(Jan!$O$4:$O$4000, 'Tag 5'!B375, Jan!$H$4:$H$4000)</f>
        <v>0</v>
      </c>
      <c r="D375" s="8">
        <f>SUMIF(Feb!$O$4:$O$4000, 'Tag 5'!B375, Feb!$H$4:$H$4000)</f>
        <v>0</v>
      </c>
      <c r="E375" s="8">
        <f>SUMIF(Mar!$O$4:$O$4000, 'Tag 5'!B375, Mar!$H$4:$H$4000)</f>
        <v>0</v>
      </c>
      <c r="F375" s="8">
        <f>SUMIF(Apr!$O$4:$O$4000, 'Tag 5'!B375, Apr!$H$4:$H$4000)</f>
        <v>0</v>
      </c>
      <c r="G375" s="8">
        <f>SUMIF(May!$O$4:$O$4000, 'Tag 5'!B375, May!$H$4:$H$4000)</f>
        <v>0</v>
      </c>
      <c r="H375" s="8">
        <f>SUMIF(Jun!$O$4:$O$4000, 'Tag 5'!B375, Jun!$H$4:$H$4000)</f>
        <v>0</v>
      </c>
      <c r="I375" s="8">
        <f>SUMIF(Jul!$O$4:$O$4000, 'Tag 5'!B375, Jul!$H$4:$H$4000)</f>
        <v>0</v>
      </c>
      <c r="J375" s="8">
        <f>SUMIF(Aug!$O$4:$O$4000, 'Tag 5'!B375, Aug!$H$4:$H$4000)</f>
        <v>0</v>
      </c>
      <c r="K375" s="8">
        <f>SUMIF(Sep!$O$4:$O$4000, 'Tag 5'!B375, Sep!$H$4:$H$4000)</f>
        <v>0</v>
      </c>
      <c r="L375" s="8">
        <f>SUMIF(Oct!$O$4:$O$4000, 'Tag 5'!B375, Oct!$H$4:$H$4000)</f>
        <v>0</v>
      </c>
      <c r="M375" s="8">
        <f>SUMIF(Nov!$O$4:$O$4000, 'Tag 5'!B375, Nov!$H$4:$H$4000)</f>
        <v>0</v>
      </c>
      <c r="N375" s="8">
        <f>SUMIF(Dec!$O$4:$O$4000, 'Tag 5'!B375, Dec!$H$4:$H$4000)</f>
        <v>0</v>
      </c>
      <c r="O375" s="1">
        <f t="shared" si="5"/>
        <v>0</v>
      </c>
    </row>
    <row r="376" spans="2:15" x14ac:dyDescent="0.2">
      <c r="B376" s="21">
        <f>Tags!N376</f>
        <v>0</v>
      </c>
      <c r="C376" s="8">
        <f>SUMIF(Jan!$O$4:$O$4000, 'Tag 5'!B376, Jan!$H$4:$H$4000)</f>
        <v>0</v>
      </c>
      <c r="D376" s="8">
        <f>SUMIF(Feb!$O$4:$O$4000, 'Tag 5'!B376, Feb!$H$4:$H$4000)</f>
        <v>0</v>
      </c>
      <c r="E376" s="8">
        <f>SUMIF(Mar!$O$4:$O$4000, 'Tag 5'!B376, Mar!$H$4:$H$4000)</f>
        <v>0</v>
      </c>
      <c r="F376" s="8">
        <f>SUMIF(Apr!$O$4:$O$4000, 'Tag 5'!B376, Apr!$H$4:$H$4000)</f>
        <v>0</v>
      </c>
      <c r="G376" s="8">
        <f>SUMIF(May!$O$4:$O$4000, 'Tag 5'!B376, May!$H$4:$H$4000)</f>
        <v>0</v>
      </c>
      <c r="H376" s="8">
        <f>SUMIF(Jun!$O$4:$O$4000, 'Tag 5'!B376, Jun!$H$4:$H$4000)</f>
        <v>0</v>
      </c>
      <c r="I376" s="8">
        <f>SUMIF(Jul!$O$4:$O$4000, 'Tag 5'!B376, Jul!$H$4:$H$4000)</f>
        <v>0</v>
      </c>
      <c r="J376" s="8">
        <f>SUMIF(Aug!$O$4:$O$4000, 'Tag 5'!B376, Aug!$H$4:$H$4000)</f>
        <v>0</v>
      </c>
      <c r="K376" s="8">
        <f>SUMIF(Sep!$O$4:$O$4000, 'Tag 5'!B376, Sep!$H$4:$H$4000)</f>
        <v>0</v>
      </c>
      <c r="L376" s="8">
        <f>SUMIF(Oct!$O$4:$O$4000, 'Tag 5'!B376, Oct!$H$4:$H$4000)</f>
        <v>0</v>
      </c>
      <c r="M376" s="8">
        <f>SUMIF(Nov!$O$4:$O$4000, 'Tag 5'!B376, Nov!$H$4:$H$4000)</f>
        <v>0</v>
      </c>
      <c r="N376" s="8">
        <f>SUMIF(Dec!$O$4:$O$4000, 'Tag 5'!B376, Dec!$H$4:$H$4000)</f>
        <v>0</v>
      </c>
      <c r="O376" s="1">
        <f t="shared" si="5"/>
        <v>0</v>
      </c>
    </row>
    <row r="377" spans="2:15" x14ac:dyDescent="0.2">
      <c r="B377" s="21">
        <f>Tags!N377</f>
        <v>0</v>
      </c>
      <c r="C377" s="8">
        <f>SUMIF(Jan!$O$4:$O$4000, 'Tag 5'!B377, Jan!$H$4:$H$4000)</f>
        <v>0</v>
      </c>
      <c r="D377" s="8">
        <f>SUMIF(Feb!$O$4:$O$4000, 'Tag 5'!B377, Feb!$H$4:$H$4000)</f>
        <v>0</v>
      </c>
      <c r="E377" s="8">
        <f>SUMIF(Mar!$O$4:$O$4000, 'Tag 5'!B377, Mar!$H$4:$H$4000)</f>
        <v>0</v>
      </c>
      <c r="F377" s="8">
        <f>SUMIF(Apr!$O$4:$O$4000, 'Tag 5'!B377, Apr!$H$4:$H$4000)</f>
        <v>0</v>
      </c>
      <c r="G377" s="8">
        <f>SUMIF(May!$O$4:$O$4000, 'Tag 5'!B377, May!$H$4:$H$4000)</f>
        <v>0</v>
      </c>
      <c r="H377" s="8">
        <f>SUMIF(Jun!$O$4:$O$4000, 'Tag 5'!B377, Jun!$H$4:$H$4000)</f>
        <v>0</v>
      </c>
      <c r="I377" s="8">
        <f>SUMIF(Jul!$O$4:$O$4000, 'Tag 5'!B377, Jul!$H$4:$H$4000)</f>
        <v>0</v>
      </c>
      <c r="J377" s="8">
        <f>SUMIF(Aug!$O$4:$O$4000, 'Tag 5'!B377, Aug!$H$4:$H$4000)</f>
        <v>0</v>
      </c>
      <c r="K377" s="8">
        <f>SUMIF(Sep!$O$4:$O$4000, 'Tag 5'!B377, Sep!$H$4:$H$4000)</f>
        <v>0</v>
      </c>
      <c r="L377" s="8">
        <f>SUMIF(Oct!$O$4:$O$4000, 'Tag 5'!B377, Oct!$H$4:$H$4000)</f>
        <v>0</v>
      </c>
      <c r="M377" s="8">
        <f>SUMIF(Nov!$O$4:$O$4000, 'Tag 5'!B377, Nov!$H$4:$H$4000)</f>
        <v>0</v>
      </c>
      <c r="N377" s="8">
        <f>SUMIF(Dec!$O$4:$O$4000, 'Tag 5'!B377, Dec!$H$4:$H$4000)</f>
        <v>0</v>
      </c>
      <c r="O377" s="1">
        <f t="shared" si="5"/>
        <v>0</v>
      </c>
    </row>
    <row r="378" spans="2:15" x14ac:dyDescent="0.2">
      <c r="B378" s="21">
        <f>Tags!N378</f>
        <v>0</v>
      </c>
      <c r="C378" s="8">
        <f>SUMIF(Jan!$O$4:$O$4000, 'Tag 5'!B378, Jan!$H$4:$H$4000)</f>
        <v>0</v>
      </c>
      <c r="D378" s="8">
        <f>SUMIF(Feb!$O$4:$O$4000, 'Tag 5'!B378, Feb!$H$4:$H$4000)</f>
        <v>0</v>
      </c>
      <c r="E378" s="8">
        <f>SUMIF(Mar!$O$4:$O$4000, 'Tag 5'!B378, Mar!$H$4:$H$4000)</f>
        <v>0</v>
      </c>
      <c r="F378" s="8">
        <f>SUMIF(Apr!$O$4:$O$4000, 'Tag 5'!B378, Apr!$H$4:$H$4000)</f>
        <v>0</v>
      </c>
      <c r="G378" s="8">
        <f>SUMIF(May!$O$4:$O$4000, 'Tag 5'!B378, May!$H$4:$H$4000)</f>
        <v>0</v>
      </c>
      <c r="H378" s="8">
        <f>SUMIF(Jun!$O$4:$O$4000, 'Tag 5'!B378, Jun!$H$4:$H$4000)</f>
        <v>0</v>
      </c>
      <c r="I378" s="8">
        <f>SUMIF(Jul!$O$4:$O$4000, 'Tag 5'!B378, Jul!$H$4:$H$4000)</f>
        <v>0</v>
      </c>
      <c r="J378" s="8">
        <f>SUMIF(Aug!$O$4:$O$4000, 'Tag 5'!B378, Aug!$H$4:$H$4000)</f>
        <v>0</v>
      </c>
      <c r="K378" s="8">
        <f>SUMIF(Sep!$O$4:$O$4000, 'Tag 5'!B378, Sep!$H$4:$H$4000)</f>
        <v>0</v>
      </c>
      <c r="L378" s="8">
        <f>SUMIF(Oct!$O$4:$O$4000, 'Tag 5'!B378, Oct!$H$4:$H$4000)</f>
        <v>0</v>
      </c>
      <c r="M378" s="8">
        <f>SUMIF(Nov!$O$4:$O$4000, 'Tag 5'!B378, Nov!$H$4:$H$4000)</f>
        <v>0</v>
      </c>
      <c r="N378" s="8">
        <f>SUMIF(Dec!$O$4:$O$4000, 'Tag 5'!B378, Dec!$H$4:$H$4000)</f>
        <v>0</v>
      </c>
      <c r="O378" s="1">
        <f t="shared" si="5"/>
        <v>0</v>
      </c>
    </row>
    <row r="379" spans="2:15" x14ac:dyDescent="0.2">
      <c r="B379" s="21">
        <f>Tags!N379</f>
        <v>0</v>
      </c>
      <c r="C379" s="8">
        <f>SUMIF(Jan!$O$4:$O$4000, 'Tag 5'!B379, Jan!$H$4:$H$4000)</f>
        <v>0</v>
      </c>
      <c r="D379" s="8">
        <f>SUMIF(Feb!$O$4:$O$4000, 'Tag 5'!B379, Feb!$H$4:$H$4000)</f>
        <v>0</v>
      </c>
      <c r="E379" s="8">
        <f>SUMIF(Mar!$O$4:$O$4000, 'Tag 5'!B379, Mar!$H$4:$H$4000)</f>
        <v>0</v>
      </c>
      <c r="F379" s="8">
        <f>SUMIF(Apr!$O$4:$O$4000, 'Tag 5'!B379, Apr!$H$4:$H$4000)</f>
        <v>0</v>
      </c>
      <c r="G379" s="8">
        <f>SUMIF(May!$O$4:$O$4000, 'Tag 5'!B379, May!$H$4:$H$4000)</f>
        <v>0</v>
      </c>
      <c r="H379" s="8">
        <f>SUMIF(Jun!$O$4:$O$4000, 'Tag 5'!B379, Jun!$H$4:$H$4000)</f>
        <v>0</v>
      </c>
      <c r="I379" s="8">
        <f>SUMIF(Jul!$O$4:$O$4000, 'Tag 5'!B379, Jul!$H$4:$H$4000)</f>
        <v>0</v>
      </c>
      <c r="J379" s="8">
        <f>SUMIF(Aug!$O$4:$O$4000, 'Tag 5'!B379, Aug!$H$4:$H$4000)</f>
        <v>0</v>
      </c>
      <c r="K379" s="8">
        <f>SUMIF(Sep!$O$4:$O$4000, 'Tag 5'!B379, Sep!$H$4:$H$4000)</f>
        <v>0</v>
      </c>
      <c r="L379" s="8">
        <f>SUMIF(Oct!$O$4:$O$4000, 'Tag 5'!B379, Oct!$H$4:$H$4000)</f>
        <v>0</v>
      </c>
      <c r="M379" s="8">
        <f>SUMIF(Nov!$O$4:$O$4000, 'Tag 5'!B379, Nov!$H$4:$H$4000)</f>
        <v>0</v>
      </c>
      <c r="N379" s="8">
        <f>SUMIF(Dec!$O$4:$O$4000, 'Tag 5'!B379, Dec!$H$4:$H$4000)</f>
        <v>0</v>
      </c>
      <c r="O379" s="1">
        <f t="shared" si="5"/>
        <v>0</v>
      </c>
    </row>
    <row r="380" spans="2:15" x14ac:dyDescent="0.2">
      <c r="B380" s="21">
        <f>Tags!N380</f>
        <v>0</v>
      </c>
      <c r="C380" s="8">
        <f>SUMIF(Jan!$O$4:$O$4000, 'Tag 5'!B380, Jan!$H$4:$H$4000)</f>
        <v>0</v>
      </c>
      <c r="D380" s="8">
        <f>SUMIF(Feb!$O$4:$O$4000, 'Tag 5'!B380, Feb!$H$4:$H$4000)</f>
        <v>0</v>
      </c>
      <c r="E380" s="8">
        <f>SUMIF(Mar!$O$4:$O$4000, 'Tag 5'!B380, Mar!$H$4:$H$4000)</f>
        <v>0</v>
      </c>
      <c r="F380" s="8">
        <f>SUMIF(Apr!$O$4:$O$4000, 'Tag 5'!B380, Apr!$H$4:$H$4000)</f>
        <v>0</v>
      </c>
      <c r="G380" s="8">
        <f>SUMIF(May!$O$4:$O$4000, 'Tag 5'!B380, May!$H$4:$H$4000)</f>
        <v>0</v>
      </c>
      <c r="H380" s="8">
        <f>SUMIF(Jun!$O$4:$O$4000, 'Tag 5'!B380, Jun!$H$4:$H$4000)</f>
        <v>0</v>
      </c>
      <c r="I380" s="8">
        <f>SUMIF(Jul!$O$4:$O$4000, 'Tag 5'!B380, Jul!$H$4:$H$4000)</f>
        <v>0</v>
      </c>
      <c r="J380" s="8">
        <f>SUMIF(Aug!$O$4:$O$4000, 'Tag 5'!B380, Aug!$H$4:$H$4000)</f>
        <v>0</v>
      </c>
      <c r="K380" s="8">
        <f>SUMIF(Sep!$O$4:$O$4000, 'Tag 5'!B380, Sep!$H$4:$H$4000)</f>
        <v>0</v>
      </c>
      <c r="L380" s="8">
        <f>SUMIF(Oct!$O$4:$O$4000, 'Tag 5'!B380, Oct!$H$4:$H$4000)</f>
        <v>0</v>
      </c>
      <c r="M380" s="8">
        <f>SUMIF(Nov!$O$4:$O$4000, 'Tag 5'!B380, Nov!$H$4:$H$4000)</f>
        <v>0</v>
      </c>
      <c r="N380" s="8">
        <f>SUMIF(Dec!$O$4:$O$4000, 'Tag 5'!B380, Dec!$H$4:$H$4000)</f>
        <v>0</v>
      </c>
      <c r="O380" s="1">
        <f t="shared" si="5"/>
        <v>0</v>
      </c>
    </row>
    <row r="381" spans="2:15" x14ac:dyDescent="0.2">
      <c r="B381" s="21">
        <f>Tags!N381</f>
        <v>0</v>
      </c>
      <c r="C381" s="8">
        <f>SUMIF(Jan!$O$4:$O$4000, 'Tag 5'!B381, Jan!$H$4:$H$4000)</f>
        <v>0</v>
      </c>
      <c r="D381" s="8">
        <f>SUMIF(Feb!$O$4:$O$4000, 'Tag 5'!B381, Feb!$H$4:$H$4000)</f>
        <v>0</v>
      </c>
      <c r="E381" s="8">
        <f>SUMIF(Mar!$O$4:$O$4000, 'Tag 5'!B381, Mar!$H$4:$H$4000)</f>
        <v>0</v>
      </c>
      <c r="F381" s="8">
        <f>SUMIF(Apr!$O$4:$O$4000, 'Tag 5'!B381, Apr!$H$4:$H$4000)</f>
        <v>0</v>
      </c>
      <c r="G381" s="8">
        <f>SUMIF(May!$O$4:$O$4000, 'Tag 5'!B381, May!$H$4:$H$4000)</f>
        <v>0</v>
      </c>
      <c r="H381" s="8">
        <f>SUMIF(Jun!$O$4:$O$4000, 'Tag 5'!B381, Jun!$H$4:$H$4000)</f>
        <v>0</v>
      </c>
      <c r="I381" s="8">
        <f>SUMIF(Jul!$O$4:$O$4000, 'Tag 5'!B381, Jul!$H$4:$H$4000)</f>
        <v>0</v>
      </c>
      <c r="J381" s="8">
        <f>SUMIF(Aug!$O$4:$O$4000, 'Tag 5'!B381, Aug!$H$4:$H$4000)</f>
        <v>0</v>
      </c>
      <c r="K381" s="8">
        <f>SUMIF(Sep!$O$4:$O$4000, 'Tag 5'!B381, Sep!$H$4:$H$4000)</f>
        <v>0</v>
      </c>
      <c r="L381" s="8">
        <f>SUMIF(Oct!$O$4:$O$4000, 'Tag 5'!B381, Oct!$H$4:$H$4000)</f>
        <v>0</v>
      </c>
      <c r="M381" s="8">
        <f>SUMIF(Nov!$O$4:$O$4000, 'Tag 5'!B381, Nov!$H$4:$H$4000)</f>
        <v>0</v>
      </c>
      <c r="N381" s="8">
        <f>SUMIF(Dec!$O$4:$O$4000, 'Tag 5'!B381, Dec!$H$4:$H$4000)</f>
        <v>0</v>
      </c>
      <c r="O381" s="1">
        <f t="shared" si="5"/>
        <v>0</v>
      </c>
    </row>
    <row r="382" spans="2:15" x14ac:dyDescent="0.2">
      <c r="B382" s="21">
        <f>Tags!N382</f>
        <v>0</v>
      </c>
      <c r="C382" s="8">
        <f>SUMIF(Jan!$O$4:$O$4000, 'Tag 5'!B382, Jan!$H$4:$H$4000)</f>
        <v>0</v>
      </c>
      <c r="D382" s="8">
        <f>SUMIF(Feb!$O$4:$O$4000, 'Tag 5'!B382, Feb!$H$4:$H$4000)</f>
        <v>0</v>
      </c>
      <c r="E382" s="8">
        <f>SUMIF(Mar!$O$4:$O$4000, 'Tag 5'!B382, Mar!$H$4:$H$4000)</f>
        <v>0</v>
      </c>
      <c r="F382" s="8">
        <f>SUMIF(Apr!$O$4:$O$4000, 'Tag 5'!B382, Apr!$H$4:$H$4000)</f>
        <v>0</v>
      </c>
      <c r="G382" s="8">
        <f>SUMIF(May!$O$4:$O$4000, 'Tag 5'!B382, May!$H$4:$H$4000)</f>
        <v>0</v>
      </c>
      <c r="H382" s="8">
        <f>SUMIF(Jun!$O$4:$O$4000, 'Tag 5'!B382, Jun!$H$4:$H$4000)</f>
        <v>0</v>
      </c>
      <c r="I382" s="8">
        <f>SUMIF(Jul!$O$4:$O$4000, 'Tag 5'!B382, Jul!$H$4:$H$4000)</f>
        <v>0</v>
      </c>
      <c r="J382" s="8">
        <f>SUMIF(Aug!$O$4:$O$4000, 'Tag 5'!B382, Aug!$H$4:$H$4000)</f>
        <v>0</v>
      </c>
      <c r="K382" s="8">
        <f>SUMIF(Sep!$O$4:$O$4000, 'Tag 5'!B382, Sep!$H$4:$H$4000)</f>
        <v>0</v>
      </c>
      <c r="L382" s="8">
        <f>SUMIF(Oct!$O$4:$O$4000, 'Tag 5'!B382, Oct!$H$4:$H$4000)</f>
        <v>0</v>
      </c>
      <c r="M382" s="8">
        <f>SUMIF(Nov!$O$4:$O$4000, 'Tag 5'!B382, Nov!$H$4:$H$4000)</f>
        <v>0</v>
      </c>
      <c r="N382" s="8">
        <f>SUMIF(Dec!$O$4:$O$4000, 'Tag 5'!B382, Dec!$H$4:$H$4000)</f>
        <v>0</v>
      </c>
      <c r="O382" s="1">
        <f t="shared" si="5"/>
        <v>0</v>
      </c>
    </row>
    <row r="383" spans="2:15" x14ac:dyDescent="0.2">
      <c r="B383" s="21">
        <f>Tags!N383</f>
        <v>0</v>
      </c>
      <c r="C383" s="8">
        <f>SUMIF(Jan!$O$4:$O$4000, 'Tag 5'!B383, Jan!$H$4:$H$4000)</f>
        <v>0</v>
      </c>
      <c r="D383" s="8">
        <f>SUMIF(Feb!$O$4:$O$4000, 'Tag 5'!B383, Feb!$H$4:$H$4000)</f>
        <v>0</v>
      </c>
      <c r="E383" s="8">
        <f>SUMIF(Mar!$O$4:$O$4000, 'Tag 5'!B383, Mar!$H$4:$H$4000)</f>
        <v>0</v>
      </c>
      <c r="F383" s="8">
        <f>SUMIF(Apr!$O$4:$O$4000, 'Tag 5'!B383, Apr!$H$4:$H$4000)</f>
        <v>0</v>
      </c>
      <c r="G383" s="8">
        <f>SUMIF(May!$O$4:$O$4000, 'Tag 5'!B383, May!$H$4:$H$4000)</f>
        <v>0</v>
      </c>
      <c r="H383" s="8">
        <f>SUMIF(Jun!$O$4:$O$4000, 'Tag 5'!B383, Jun!$H$4:$H$4000)</f>
        <v>0</v>
      </c>
      <c r="I383" s="8">
        <f>SUMIF(Jul!$O$4:$O$4000, 'Tag 5'!B383, Jul!$H$4:$H$4000)</f>
        <v>0</v>
      </c>
      <c r="J383" s="8">
        <f>SUMIF(Aug!$O$4:$O$4000, 'Tag 5'!B383, Aug!$H$4:$H$4000)</f>
        <v>0</v>
      </c>
      <c r="K383" s="8">
        <f>SUMIF(Sep!$O$4:$O$4000, 'Tag 5'!B383, Sep!$H$4:$H$4000)</f>
        <v>0</v>
      </c>
      <c r="L383" s="8">
        <f>SUMIF(Oct!$O$4:$O$4000, 'Tag 5'!B383, Oct!$H$4:$H$4000)</f>
        <v>0</v>
      </c>
      <c r="M383" s="8">
        <f>SUMIF(Nov!$O$4:$O$4000, 'Tag 5'!B383, Nov!$H$4:$H$4000)</f>
        <v>0</v>
      </c>
      <c r="N383" s="8">
        <f>SUMIF(Dec!$O$4:$O$4000, 'Tag 5'!B383, Dec!$H$4:$H$4000)</f>
        <v>0</v>
      </c>
      <c r="O383" s="1">
        <f t="shared" si="5"/>
        <v>0</v>
      </c>
    </row>
    <row r="384" spans="2:15" x14ac:dyDescent="0.2">
      <c r="B384" s="21">
        <f>Tags!N384</f>
        <v>0</v>
      </c>
      <c r="C384" s="8">
        <f>SUMIF(Jan!$O$4:$O$4000, 'Tag 5'!B384, Jan!$H$4:$H$4000)</f>
        <v>0</v>
      </c>
      <c r="D384" s="8">
        <f>SUMIF(Feb!$O$4:$O$4000, 'Tag 5'!B384, Feb!$H$4:$H$4000)</f>
        <v>0</v>
      </c>
      <c r="E384" s="8">
        <f>SUMIF(Mar!$O$4:$O$4000, 'Tag 5'!B384, Mar!$H$4:$H$4000)</f>
        <v>0</v>
      </c>
      <c r="F384" s="8">
        <f>SUMIF(Apr!$O$4:$O$4000, 'Tag 5'!B384, Apr!$H$4:$H$4000)</f>
        <v>0</v>
      </c>
      <c r="G384" s="8">
        <f>SUMIF(May!$O$4:$O$4000, 'Tag 5'!B384, May!$H$4:$H$4000)</f>
        <v>0</v>
      </c>
      <c r="H384" s="8">
        <f>SUMIF(Jun!$O$4:$O$4000, 'Tag 5'!B384, Jun!$H$4:$H$4000)</f>
        <v>0</v>
      </c>
      <c r="I384" s="8">
        <f>SUMIF(Jul!$O$4:$O$4000, 'Tag 5'!B384, Jul!$H$4:$H$4000)</f>
        <v>0</v>
      </c>
      <c r="J384" s="8">
        <f>SUMIF(Aug!$O$4:$O$4000, 'Tag 5'!B384, Aug!$H$4:$H$4000)</f>
        <v>0</v>
      </c>
      <c r="K384" s="8">
        <f>SUMIF(Sep!$O$4:$O$4000, 'Tag 5'!B384, Sep!$H$4:$H$4000)</f>
        <v>0</v>
      </c>
      <c r="L384" s="8">
        <f>SUMIF(Oct!$O$4:$O$4000, 'Tag 5'!B384, Oct!$H$4:$H$4000)</f>
        <v>0</v>
      </c>
      <c r="M384" s="8">
        <f>SUMIF(Nov!$O$4:$O$4000, 'Tag 5'!B384, Nov!$H$4:$H$4000)</f>
        <v>0</v>
      </c>
      <c r="N384" s="8">
        <f>SUMIF(Dec!$O$4:$O$4000, 'Tag 5'!B384, Dec!$H$4:$H$4000)</f>
        <v>0</v>
      </c>
      <c r="O384" s="1">
        <f t="shared" si="5"/>
        <v>0</v>
      </c>
    </row>
    <row r="385" spans="2:15" x14ac:dyDescent="0.2">
      <c r="B385" s="21">
        <f>Tags!N385</f>
        <v>0</v>
      </c>
      <c r="C385" s="8">
        <f>SUMIF(Jan!$O$4:$O$4000, 'Tag 5'!B385, Jan!$H$4:$H$4000)</f>
        <v>0</v>
      </c>
      <c r="D385" s="8">
        <f>SUMIF(Feb!$O$4:$O$4000, 'Tag 5'!B385, Feb!$H$4:$H$4000)</f>
        <v>0</v>
      </c>
      <c r="E385" s="8">
        <f>SUMIF(Mar!$O$4:$O$4000, 'Tag 5'!B385, Mar!$H$4:$H$4000)</f>
        <v>0</v>
      </c>
      <c r="F385" s="8">
        <f>SUMIF(Apr!$O$4:$O$4000, 'Tag 5'!B385, Apr!$H$4:$H$4000)</f>
        <v>0</v>
      </c>
      <c r="G385" s="8">
        <f>SUMIF(May!$O$4:$O$4000, 'Tag 5'!B385, May!$H$4:$H$4000)</f>
        <v>0</v>
      </c>
      <c r="H385" s="8">
        <f>SUMIF(Jun!$O$4:$O$4000, 'Tag 5'!B385, Jun!$H$4:$H$4000)</f>
        <v>0</v>
      </c>
      <c r="I385" s="8">
        <f>SUMIF(Jul!$O$4:$O$4000, 'Tag 5'!B385, Jul!$H$4:$H$4000)</f>
        <v>0</v>
      </c>
      <c r="J385" s="8">
        <f>SUMIF(Aug!$O$4:$O$4000, 'Tag 5'!B385, Aug!$H$4:$H$4000)</f>
        <v>0</v>
      </c>
      <c r="K385" s="8">
        <f>SUMIF(Sep!$O$4:$O$4000, 'Tag 5'!B385, Sep!$H$4:$H$4000)</f>
        <v>0</v>
      </c>
      <c r="L385" s="8">
        <f>SUMIF(Oct!$O$4:$O$4000, 'Tag 5'!B385, Oct!$H$4:$H$4000)</f>
        <v>0</v>
      </c>
      <c r="M385" s="8">
        <f>SUMIF(Nov!$O$4:$O$4000, 'Tag 5'!B385, Nov!$H$4:$H$4000)</f>
        <v>0</v>
      </c>
      <c r="N385" s="8">
        <f>SUMIF(Dec!$O$4:$O$4000, 'Tag 5'!B385, Dec!$H$4:$H$4000)</f>
        <v>0</v>
      </c>
      <c r="O385" s="1">
        <f t="shared" si="5"/>
        <v>0</v>
      </c>
    </row>
    <row r="386" spans="2:15" x14ac:dyDescent="0.2">
      <c r="B386" s="21">
        <f>Tags!N386</f>
        <v>0</v>
      </c>
      <c r="C386" s="8">
        <f>SUMIF(Jan!$O$4:$O$4000, 'Tag 5'!B386, Jan!$H$4:$H$4000)</f>
        <v>0</v>
      </c>
      <c r="D386" s="8">
        <f>SUMIF(Feb!$O$4:$O$4000, 'Tag 5'!B386, Feb!$H$4:$H$4000)</f>
        <v>0</v>
      </c>
      <c r="E386" s="8">
        <f>SUMIF(Mar!$O$4:$O$4000, 'Tag 5'!B386, Mar!$H$4:$H$4000)</f>
        <v>0</v>
      </c>
      <c r="F386" s="8">
        <f>SUMIF(Apr!$O$4:$O$4000, 'Tag 5'!B386, Apr!$H$4:$H$4000)</f>
        <v>0</v>
      </c>
      <c r="G386" s="8">
        <f>SUMIF(May!$O$4:$O$4000, 'Tag 5'!B386, May!$H$4:$H$4000)</f>
        <v>0</v>
      </c>
      <c r="H386" s="8">
        <f>SUMIF(Jun!$O$4:$O$4000, 'Tag 5'!B386, Jun!$H$4:$H$4000)</f>
        <v>0</v>
      </c>
      <c r="I386" s="8">
        <f>SUMIF(Jul!$O$4:$O$4000, 'Tag 5'!B386, Jul!$H$4:$H$4000)</f>
        <v>0</v>
      </c>
      <c r="J386" s="8">
        <f>SUMIF(Aug!$O$4:$O$4000, 'Tag 5'!B386, Aug!$H$4:$H$4000)</f>
        <v>0</v>
      </c>
      <c r="K386" s="8">
        <f>SUMIF(Sep!$O$4:$O$4000, 'Tag 5'!B386, Sep!$H$4:$H$4000)</f>
        <v>0</v>
      </c>
      <c r="L386" s="8">
        <f>SUMIF(Oct!$O$4:$O$4000, 'Tag 5'!B386, Oct!$H$4:$H$4000)</f>
        <v>0</v>
      </c>
      <c r="M386" s="8">
        <f>SUMIF(Nov!$O$4:$O$4000, 'Tag 5'!B386, Nov!$H$4:$H$4000)</f>
        <v>0</v>
      </c>
      <c r="N386" s="8">
        <f>SUMIF(Dec!$O$4:$O$4000, 'Tag 5'!B386, Dec!$H$4:$H$4000)</f>
        <v>0</v>
      </c>
      <c r="O386" s="1">
        <f t="shared" si="5"/>
        <v>0</v>
      </c>
    </row>
    <row r="387" spans="2:15" x14ac:dyDescent="0.2">
      <c r="B387" s="21">
        <f>Tags!N387</f>
        <v>0</v>
      </c>
      <c r="C387" s="8">
        <f>SUMIF(Jan!$O$4:$O$4000, 'Tag 5'!B387, Jan!$H$4:$H$4000)</f>
        <v>0</v>
      </c>
      <c r="D387" s="8">
        <f>SUMIF(Feb!$O$4:$O$4000, 'Tag 5'!B387, Feb!$H$4:$H$4000)</f>
        <v>0</v>
      </c>
      <c r="E387" s="8">
        <f>SUMIF(Mar!$O$4:$O$4000, 'Tag 5'!B387, Mar!$H$4:$H$4000)</f>
        <v>0</v>
      </c>
      <c r="F387" s="8">
        <f>SUMIF(Apr!$O$4:$O$4000, 'Tag 5'!B387, Apr!$H$4:$H$4000)</f>
        <v>0</v>
      </c>
      <c r="G387" s="8">
        <f>SUMIF(May!$O$4:$O$4000, 'Tag 5'!B387, May!$H$4:$H$4000)</f>
        <v>0</v>
      </c>
      <c r="H387" s="8">
        <f>SUMIF(Jun!$O$4:$O$4000, 'Tag 5'!B387, Jun!$H$4:$H$4000)</f>
        <v>0</v>
      </c>
      <c r="I387" s="8">
        <f>SUMIF(Jul!$O$4:$O$4000, 'Tag 5'!B387, Jul!$H$4:$H$4000)</f>
        <v>0</v>
      </c>
      <c r="J387" s="8">
        <f>SUMIF(Aug!$O$4:$O$4000, 'Tag 5'!B387, Aug!$H$4:$H$4000)</f>
        <v>0</v>
      </c>
      <c r="K387" s="8">
        <f>SUMIF(Sep!$O$4:$O$4000, 'Tag 5'!B387, Sep!$H$4:$H$4000)</f>
        <v>0</v>
      </c>
      <c r="L387" s="8">
        <f>SUMIF(Oct!$O$4:$O$4000, 'Tag 5'!B387, Oct!$H$4:$H$4000)</f>
        <v>0</v>
      </c>
      <c r="M387" s="8">
        <f>SUMIF(Nov!$O$4:$O$4000, 'Tag 5'!B387, Nov!$H$4:$H$4000)</f>
        <v>0</v>
      </c>
      <c r="N387" s="8">
        <f>SUMIF(Dec!$O$4:$O$4000, 'Tag 5'!B387, Dec!$H$4:$H$4000)</f>
        <v>0</v>
      </c>
      <c r="O387" s="1">
        <f t="shared" si="5"/>
        <v>0</v>
      </c>
    </row>
    <row r="388" spans="2:15" x14ac:dyDescent="0.2">
      <c r="B388" s="21">
        <f>Tags!N388</f>
        <v>0</v>
      </c>
      <c r="C388" s="8">
        <f>SUMIF(Jan!$O$4:$O$4000, 'Tag 5'!B388, Jan!$H$4:$H$4000)</f>
        <v>0</v>
      </c>
      <c r="D388" s="8">
        <f>SUMIF(Feb!$O$4:$O$4000, 'Tag 5'!B388, Feb!$H$4:$H$4000)</f>
        <v>0</v>
      </c>
      <c r="E388" s="8">
        <f>SUMIF(Mar!$O$4:$O$4000, 'Tag 5'!B388, Mar!$H$4:$H$4000)</f>
        <v>0</v>
      </c>
      <c r="F388" s="8">
        <f>SUMIF(Apr!$O$4:$O$4000, 'Tag 5'!B388, Apr!$H$4:$H$4000)</f>
        <v>0</v>
      </c>
      <c r="G388" s="8">
        <f>SUMIF(May!$O$4:$O$4000, 'Tag 5'!B388, May!$H$4:$H$4000)</f>
        <v>0</v>
      </c>
      <c r="H388" s="8">
        <f>SUMIF(Jun!$O$4:$O$4000, 'Tag 5'!B388, Jun!$H$4:$H$4000)</f>
        <v>0</v>
      </c>
      <c r="I388" s="8">
        <f>SUMIF(Jul!$O$4:$O$4000, 'Tag 5'!B388, Jul!$H$4:$H$4000)</f>
        <v>0</v>
      </c>
      <c r="J388" s="8">
        <f>SUMIF(Aug!$O$4:$O$4000, 'Tag 5'!B388, Aug!$H$4:$H$4000)</f>
        <v>0</v>
      </c>
      <c r="K388" s="8">
        <f>SUMIF(Sep!$O$4:$O$4000, 'Tag 5'!B388, Sep!$H$4:$H$4000)</f>
        <v>0</v>
      </c>
      <c r="L388" s="8">
        <f>SUMIF(Oct!$O$4:$O$4000, 'Tag 5'!B388, Oct!$H$4:$H$4000)</f>
        <v>0</v>
      </c>
      <c r="M388" s="8">
        <f>SUMIF(Nov!$O$4:$O$4000, 'Tag 5'!B388, Nov!$H$4:$H$4000)</f>
        <v>0</v>
      </c>
      <c r="N388" s="8">
        <f>SUMIF(Dec!$O$4:$O$4000, 'Tag 5'!B388, Dec!$H$4:$H$4000)</f>
        <v>0</v>
      </c>
      <c r="O388" s="1">
        <f t="shared" ref="O388:O399" si="6">SUM(C388:N388)</f>
        <v>0</v>
      </c>
    </row>
    <row r="389" spans="2:15" x14ac:dyDescent="0.2">
      <c r="B389" s="21">
        <f>Tags!N389</f>
        <v>0</v>
      </c>
      <c r="C389" s="8">
        <f>SUMIF(Jan!$O$4:$O$4000, 'Tag 5'!B389, Jan!$H$4:$H$4000)</f>
        <v>0</v>
      </c>
      <c r="D389" s="8">
        <f>SUMIF(Feb!$O$4:$O$4000, 'Tag 5'!B389, Feb!$H$4:$H$4000)</f>
        <v>0</v>
      </c>
      <c r="E389" s="8">
        <f>SUMIF(Mar!$O$4:$O$4000, 'Tag 5'!B389, Mar!$H$4:$H$4000)</f>
        <v>0</v>
      </c>
      <c r="F389" s="8">
        <f>SUMIF(Apr!$O$4:$O$4000, 'Tag 5'!B389, Apr!$H$4:$H$4000)</f>
        <v>0</v>
      </c>
      <c r="G389" s="8">
        <f>SUMIF(May!$O$4:$O$4000, 'Tag 5'!B389, May!$H$4:$H$4000)</f>
        <v>0</v>
      </c>
      <c r="H389" s="8">
        <f>SUMIF(Jun!$O$4:$O$4000, 'Tag 5'!B389, Jun!$H$4:$H$4000)</f>
        <v>0</v>
      </c>
      <c r="I389" s="8">
        <f>SUMIF(Jul!$O$4:$O$4000, 'Tag 5'!B389, Jul!$H$4:$H$4000)</f>
        <v>0</v>
      </c>
      <c r="J389" s="8">
        <f>SUMIF(Aug!$O$4:$O$4000, 'Tag 5'!B389, Aug!$H$4:$H$4000)</f>
        <v>0</v>
      </c>
      <c r="K389" s="8">
        <f>SUMIF(Sep!$O$4:$O$4000, 'Tag 5'!B389, Sep!$H$4:$H$4000)</f>
        <v>0</v>
      </c>
      <c r="L389" s="8">
        <f>SUMIF(Oct!$O$4:$O$4000, 'Tag 5'!B389, Oct!$H$4:$H$4000)</f>
        <v>0</v>
      </c>
      <c r="M389" s="8">
        <f>SUMIF(Nov!$O$4:$O$4000, 'Tag 5'!B389, Nov!$H$4:$H$4000)</f>
        <v>0</v>
      </c>
      <c r="N389" s="8">
        <f>SUMIF(Dec!$O$4:$O$4000, 'Tag 5'!B389, Dec!$H$4:$H$4000)</f>
        <v>0</v>
      </c>
      <c r="O389" s="1">
        <f t="shared" si="6"/>
        <v>0</v>
      </c>
    </row>
    <row r="390" spans="2:15" x14ac:dyDescent="0.2">
      <c r="B390" s="21">
        <f>Tags!N390</f>
        <v>0</v>
      </c>
      <c r="C390" s="8">
        <f>SUMIF(Jan!$O$4:$O$4000, 'Tag 5'!B390, Jan!$H$4:$H$4000)</f>
        <v>0</v>
      </c>
      <c r="D390" s="8">
        <f>SUMIF(Feb!$O$4:$O$4000, 'Tag 5'!B390, Feb!$H$4:$H$4000)</f>
        <v>0</v>
      </c>
      <c r="E390" s="8">
        <f>SUMIF(Mar!$O$4:$O$4000, 'Tag 5'!B390, Mar!$H$4:$H$4000)</f>
        <v>0</v>
      </c>
      <c r="F390" s="8">
        <f>SUMIF(Apr!$O$4:$O$4000, 'Tag 5'!B390, Apr!$H$4:$H$4000)</f>
        <v>0</v>
      </c>
      <c r="G390" s="8">
        <f>SUMIF(May!$O$4:$O$4000, 'Tag 5'!B390, May!$H$4:$H$4000)</f>
        <v>0</v>
      </c>
      <c r="H390" s="8">
        <f>SUMIF(Jun!$O$4:$O$4000, 'Tag 5'!B390, Jun!$H$4:$H$4000)</f>
        <v>0</v>
      </c>
      <c r="I390" s="8">
        <f>SUMIF(Jul!$O$4:$O$4000, 'Tag 5'!B390, Jul!$H$4:$H$4000)</f>
        <v>0</v>
      </c>
      <c r="J390" s="8">
        <f>SUMIF(Aug!$O$4:$O$4000, 'Tag 5'!B390, Aug!$H$4:$H$4000)</f>
        <v>0</v>
      </c>
      <c r="K390" s="8">
        <f>SUMIF(Sep!$O$4:$O$4000, 'Tag 5'!B390, Sep!$H$4:$H$4000)</f>
        <v>0</v>
      </c>
      <c r="L390" s="8">
        <f>SUMIF(Oct!$O$4:$O$4000, 'Tag 5'!B390, Oct!$H$4:$H$4000)</f>
        <v>0</v>
      </c>
      <c r="M390" s="8">
        <f>SUMIF(Nov!$O$4:$O$4000, 'Tag 5'!B390, Nov!$H$4:$H$4000)</f>
        <v>0</v>
      </c>
      <c r="N390" s="8">
        <f>SUMIF(Dec!$O$4:$O$4000, 'Tag 5'!B390, Dec!$H$4:$H$4000)</f>
        <v>0</v>
      </c>
      <c r="O390" s="1">
        <f t="shared" si="6"/>
        <v>0</v>
      </c>
    </row>
    <row r="391" spans="2:15" x14ac:dyDescent="0.2">
      <c r="B391" s="21">
        <f>Tags!N391</f>
        <v>0</v>
      </c>
      <c r="C391" s="8">
        <f>SUMIF(Jan!$O$4:$O$4000, 'Tag 5'!B391, Jan!$H$4:$H$4000)</f>
        <v>0</v>
      </c>
      <c r="D391" s="8">
        <f>SUMIF(Feb!$O$4:$O$4000, 'Tag 5'!B391, Feb!$H$4:$H$4000)</f>
        <v>0</v>
      </c>
      <c r="E391" s="8">
        <f>SUMIF(Mar!$O$4:$O$4000, 'Tag 5'!B391, Mar!$H$4:$H$4000)</f>
        <v>0</v>
      </c>
      <c r="F391" s="8">
        <f>SUMIF(Apr!$O$4:$O$4000, 'Tag 5'!B391, Apr!$H$4:$H$4000)</f>
        <v>0</v>
      </c>
      <c r="G391" s="8">
        <f>SUMIF(May!$O$4:$O$4000, 'Tag 5'!B391, May!$H$4:$H$4000)</f>
        <v>0</v>
      </c>
      <c r="H391" s="8">
        <f>SUMIF(Jun!$O$4:$O$4000, 'Tag 5'!B391, Jun!$H$4:$H$4000)</f>
        <v>0</v>
      </c>
      <c r="I391" s="8">
        <f>SUMIF(Jul!$O$4:$O$4000, 'Tag 5'!B391, Jul!$H$4:$H$4000)</f>
        <v>0</v>
      </c>
      <c r="J391" s="8">
        <f>SUMIF(Aug!$O$4:$O$4000, 'Tag 5'!B391, Aug!$H$4:$H$4000)</f>
        <v>0</v>
      </c>
      <c r="K391" s="8">
        <f>SUMIF(Sep!$O$4:$O$4000, 'Tag 5'!B391, Sep!$H$4:$H$4000)</f>
        <v>0</v>
      </c>
      <c r="L391" s="8">
        <f>SUMIF(Oct!$O$4:$O$4000, 'Tag 5'!B391, Oct!$H$4:$H$4000)</f>
        <v>0</v>
      </c>
      <c r="M391" s="8">
        <f>SUMIF(Nov!$O$4:$O$4000, 'Tag 5'!B391, Nov!$H$4:$H$4000)</f>
        <v>0</v>
      </c>
      <c r="N391" s="8">
        <f>SUMIF(Dec!$O$4:$O$4000, 'Tag 5'!B391, Dec!$H$4:$H$4000)</f>
        <v>0</v>
      </c>
      <c r="O391" s="1">
        <f t="shared" si="6"/>
        <v>0</v>
      </c>
    </row>
    <row r="392" spans="2:15" x14ac:dyDescent="0.2">
      <c r="B392" s="21">
        <f>Tags!N392</f>
        <v>0</v>
      </c>
      <c r="C392" s="8">
        <f>SUMIF(Jan!$O$4:$O$4000, 'Tag 5'!B392, Jan!$H$4:$H$4000)</f>
        <v>0</v>
      </c>
      <c r="D392" s="8">
        <f>SUMIF(Feb!$O$4:$O$4000, 'Tag 5'!B392, Feb!$H$4:$H$4000)</f>
        <v>0</v>
      </c>
      <c r="E392" s="8">
        <f>SUMIF(Mar!$O$4:$O$4000, 'Tag 5'!B392, Mar!$H$4:$H$4000)</f>
        <v>0</v>
      </c>
      <c r="F392" s="8">
        <f>SUMIF(Apr!$O$4:$O$4000, 'Tag 5'!B392, Apr!$H$4:$H$4000)</f>
        <v>0</v>
      </c>
      <c r="G392" s="8">
        <f>SUMIF(May!$O$4:$O$4000, 'Tag 5'!B392, May!$H$4:$H$4000)</f>
        <v>0</v>
      </c>
      <c r="H392" s="8">
        <f>SUMIF(Jun!$O$4:$O$4000, 'Tag 5'!B392, Jun!$H$4:$H$4000)</f>
        <v>0</v>
      </c>
      <c r="I392" s="8">
        <f>SUMIF(Jul!$O$4:$O$4000, 'Tag 5'!B392, Jul!$H$4:$H$4000)</f>
        <v>0</v>
      </c>
      <c r="J392" s="8">
        <f>SUMIF(Aug!$O$4:$O$4000, 'Tag 5'!B392, Aug!$H$4:$H$4000)</f>
        <v>0</v>
      </c>
      <c r="K392" s="8">
        <f>SUMIF(Sep!$O$4:$O$4000, 'Tag 5'!B392, Sep!$H$4:$H$4000)</f>
        <v>0</v>
      </c>
      <c r="L392" s="8">
        <f>SUMIF(Oct!$O$4:$O$4000, 'Tag 5'!B392, Oct!$H$4:$H$4000)</f>
        <v>0</v>
      </c>
      <c r="M392" s="8">
        <f>SUMIF(Nov!$O$4:$O$4000, 'Tag 5'!B392, Nov!$H$4:$H$4000)</f>
        <v>0</v>
      </c>
      <c r="N392" s="8">
        <f>SUMIF(Dec!$O$4:$O$4000, 'Tag 5'!B392, Dec!$H$4:$H$4000)</f>
        <v>0</v>
      </c>
      <c r="O392" s="1">
        <f t="shared" si="6"/>
        <v>0</v>
      </c>
    </row>
    <row r="393" spans="2:15" x14ac:dyDescent="0.2">
      <c r="B393" s="21">
        <f>Tags!N393</f>
        <v>0</v>
      </c>
      <c r="C393" s="8">
        <f>SUMIF(Jan!$O$4:$O$4000, 'Tag 5'!B393, Jan!$H$4:$H$4000)</f>
        <v>0</v>
      </c>
      <c r="D393" s="8">
        <f>SUMIF(Feb!$O$4:$O$4000, 'Tag 5'!B393, Feb!$H$4:$H$4000)</f>
        <v>0</v>
      </c>
      <c r="E393" s="8">
        <f>SUMIF(Mar!$O$4:$O$4000, 'Tag 5'!B393, Mar!$H$4:$H$4000)</f>
        <v>0</v>
      </c>
      <c r="F393" s="8">
        <f>SUMIF(Apr!$O$4:$O$4000, 'Tag 5'!B393, Apr!$H$4:$H$4000)</f>
        <v>0</v>
      </c>
      <c r="G393" s="8">
        <f>SUMIF(May!$O$4:$O$4000, 'Tag 5'!B393, May!$H$4:$H$4000)</f>
        <v>0</v>
      </c>
      <c r="H393" s="8">
        <f>SUMIF(Jun!$O$4:$O$4000, 'Tag 5'!B393, Jun!$H$4:$H$4000)</f>
        <v>0</v>
      </c>
      <c r="I393" s="8">
        <f>SUMIF(Jul!$O$4:$O$4000, 'Tag 5'!B393, Jul!$H$4:$H$4000)</f>
        <v>0</v>
      </c>
      <c r="J393" s="8">
        <f>SUMIF(Aug!$O$4:$O$4000, 'Tag 5'!B393, Aug!$H$4:$H$4000)</f>
        <v>0</v>
      </c>
      <c r="K393" s="8">
        <f>SUMIF(Sep!$O$4:$O$4000, 'Tag 5'!B393, Sep!$H$4:$H$4000)</f>
        <v>0</v>
      </c>
      <c r="L393" s="8">
        <f>SUMIF(Oct!$O$4:$O$4000, 'Tag 5'!B393, Oct!$H$4:$H$4000)</f>
        <v>0</v>
      </c>
      <c r="M393" s="8">
        <f>SUMIF(Nov!$O$4:$O$4000, 'Tag 5'!B393, Nov!$H$4:$H$4000)</f>
        <v>0</v>
      </c>
      <c r="N393" s="8">
        <f>SUMIF(Dec!$O$4:$O$4000, 'Tag 5'!B393, Dec!$H$4:$H$4000)</f>
        <v>0</v>
      </c>
      <c r="O393" s="1">
        <f t="shared" si="6"/>
        <v>0</v>
      </c>
    </row>
    <row r="394" spans="2:15" x14ac:dyDescent="0.2">
      <c r="B394" s="21">
        <f>Tags!N394</f>
        <v>0</v>
      </c>
      <c r="C394" s="8">
        <f>SUMIF(Jan!$O$4:$O$4000, 'Tag 5'!B394, Jan!$H$4:$H$4000)</f>
        <v>0</v>
      </c>
      <c r="D394" s="8">
        <f>SUMIF(Feb!$O$4:$O$4000, 'Tag 5'!B394, Feb!$H$4:$H$4000)</f>
        <v>0</v>
      </c>
      <c r="E394" s="8">
        <f>SUMIF(Mar!$O$4:$O$4000, 'Tag 5'!B394, Mar!$H$4:$H$4000)</f>
        <v>0</v>
      </c>
      <c r="F394" s="8">
        <f>SUMIF(Apr!$O$4:$O$4000, 'Tag 5'!B394, Apr!$H$4:$H$4000)</f>
        <v>0</v>
      </c>
      <c r="G394" s="8">
        <f>SUMIF(May!$O$4:$O$4000, 'Tag 5'!B394, May!$H$4:$H$4000)</f>
        <v>0</v>
      </c>
      <c r="H394" s="8">
        <f>SUMIF(Jun!$O$4:$O$4000, 'Tag 5'!B394, Jun!$H$4:$H$4000)</f>
        <v>0</v>
      </c>
      <c r="I394" s="8">
        <f>SUMIF(Jul!$O$4:$O$4000, 'Tag 5'!B394, Jul!$H$4:$H$4000)</f>
        <v>0</v>
      </c>
      <c r="J394" s="8">
        <f>SUMIF(Aug!$O$4:$O$4000, 'Tag 5'!B394, Aug!$H$4:$H$4000)</f>
        <v>0</v>
      </c>
      <c r="K394" s="8">
        <f>SUMIF(Sep!$O$4:$O$4000, 'Tag 5'!B394, Sep!$H$4:$H$4000)</f>
        <v>0</v>
      </c>
      <c r="L394" s="8">
        <f>SUMIF(Oct!$O$4:$O$4000, 'Tag 5'!B394, Oct!$H$4:$H$4000)</f>
        <v>0</v>
      </c>
      <c r="M394" s="8">
        <f>SUMIF(Nov!$O$4:$O$4000, 'Tag 5'!B394, Nov!$H$4:$H$4000)</f>
        <v>0</v>
      </c>
      <c r="N394" s="8">
        <f>SUMIF(Dec!$O$4:$O$4000, 'Tag 5'!B394, Dec!$H$4:$H$4000)</f>
        <v>0</v>
      </c>
      <c r="O394" s="1">
        <f t="shared" si="6"/>
        <v>0</v>
      </c>
    </row>
    <row r="395" spans="2:15" x14ac:dyDescent="0.2">
      <c r="B395" s="21">
        <f>Tags!N395</f>
        <v>0</v>
      </c>
      <c r="C395" s="8">
        <f>SUMIF(Jan!$O$4:$O$4000, 'Tag 5'!B395, Jan!$H$4:$H$4000)</f>
        <v>0</v>
      </c>
      <c r="D395" s="8">
        <f>SUMIF(Feb!$O$4:$O$4000, 'Tag 5'!B395, Feb!$H$4:$H$4000)</f>
        <v>0</v>
      </c>
      <c r="E395" s="8">
        <f>SUMIF(Mar!$O$4:$O$4000, 'Tag 5'!B395, Mar!$H$4:$H$4000)</f>
        <v>0</v>
      </c>
      <c r="F395" s="8">
        <f>SUMIF(Apr!$O$4:$O$4000, 'Tag 5'!B395, Apr!$H$4:$H$4000)</f>
        <v>0</v>
      </c>
      <c r="G395" s="8">
        <f>SUMIF(May!$O$4:$O$4000, 'Tag 5'!B395, May!$H$4:$H$4000)</f>
        <v>0</v>
      </c>
      <c r="H395" s="8">
        <f>SUMIF(Jun!$O$4:$O$4000, 'Tag 5'!B395, Jun!$H$4:$H$4000)</f>
        <v>0</v>
      </c>
      <c r="I395" s="8">
        <f>SUMIF(Jul!$O$4:$O$4000, 'Tag 5'!B395, Jul!$H$4:$H$4000)</f>
        <v>0</v>
      </c>
      <c r="J395" s="8">
        <f>SUMIF(Aug!$O$4:$O$4000, 'Tag 5'!B395, Aug!$H$4:$H$4000)</f>
        <v>0</v>
      </c>
      <c r="K395" s="8">
        <f>SUMIF(Sep!$O$4:$O$4000, 'Tag 5'!B395, Sep!$H$4:$H$4000)</f>
        <v>0</v>
      </c>
      <c r="L395" s="8">
        <f>SUMIF(Oct!$O$4:$O$4000, 'Tag 5'!B395, Oct!$H$4:$H$4000)</f>
        <v>0</v>
      </c>
      <c r="M395" s="8">
        <f>SUMIF(Nov!$O$4:$O$4000, 'Tag 5'!B395, Nov!$H$4:$H$4000)</f>
        <v>0</v>
      </c>
      <c r="N395" s="8">
        <f>SUMIF(Dec!$O$4:$O$4000, 'Tag 5'!B395, Dec!$H$4:$H$4000)</f>
        <v>0</v>
      </c>
      <c r="O395" s="1">
        <f t="shared" si="6"/>
        <v>0</v>
      </c>
    </row>
    <row r="396" spans="2:15" x14ac:dyDescent="0.2">
      <c r="B396" s="21">
        <f>Tags!N396</f>
        <v>0</v>
      </c>
      <c r="C396" s="8">
        <f>SUMIF(Jan!$O$4:$O$4000, 'Tag 5'!B396, Jan!$H$4:$H$4000)</f>
        <v>0</v>
      </c>
      <c r="D396" s="8">
        <f>SUMIF(Feb!$O$4:$O$4000, 'Tag 5'!B396, Feb!$H$4:$H$4000)</f>
        <v>0</v>
      </c>
      <c r="E396" s="8">
        <f>SUMIF(Mar!$O$4:$O$4000, 'Tag 5'!B396, Mar!$H$4:$H$4000)</f>
        <v>0</v>
      </c>
      <c r="F396" s="8">
        <f>SUMIF(Apr!$O$4:$O$4000, 'Tag 5'!B396, Apr!$H$4:$H$4000)</f>
        <v>0</v>
      </c>
      <c r="G396" s="8">
        <f>SUMIF(May!$O$4:$O$4000, 'Tag 5'!B396, May!$H$4:$H$4000)</f>
        <v>0</v>
      </c>
      <c r="H396" s="8">
        <f>SUMIF(Jun!$O$4:$O$4000, 'Tag 5'!B396, Jun!$H$4:$H$4000)</f>
        <v>0</v>
      </c>
      <c r="I396" s="8">
        <f>SUMIF(Jul!$O$4:$O$4000, 'Tag 5'!B396, Jul!$H$4:$H$4000)</f>
        <v>0</v>
      </c>
      <c r="J396" s="8">
        <f>SUMIF(Aug!$O$4:$O$4000, 'Tag 5'!B396, Aug!$H$4:$H$4000)</f>
        <v>0</v>
      </c>
      <c r="K396" s="8">
        <f>SUMIF(Sep!$O$4:$O$4000, 'Tag 5'!B396, Sep!$H$4:$H$4000)</f>
        <v>0</v>
      </c>
      <c r="L396" s="8">
        <f>SUMIF(Oct!$O$4:$O$4000, 'Tag 5'!B396, Oct!$H$4:$H$4000)</f>
        <v>0</v>
      </c>
      <c r="M396" s="8">
        <f>SUMIF(Nov!$O$4:$O$4000, 'Tag 5'!B396, Nov!$H$4:$H$4000)</f>
        <v>0</v>
      </c>
      <c r="N396" s="8">
        <f>SUMIF(Dec!$O$4:$O$4000, 'Tag 5'!B396, Dec!$H$4:$H$4000)</f>
        <v>0</v>
      </c>
      <c r="O396" s="1">
        <f t="shared" si="6"/>
        <v>0</v>
      </c>
    </row>
    <row r="397" spans="2:15" x14ac:dyDescent="0.2">
      <c r="B397" s="21">
        <f>Tags!N397</f>
        <v>0</v>
      </c>
      <c r="C397" s="8">
        <f>SUMIF(Jan!$O$4:$O$4000, 'Tag 5'!B397, Jan!$H$4:$H$4000)</f>
        <v>0</v>
      </c>
      <c r="D397" s="8">
        <f>SUMIF(Feb!$O$4:$O$4000, 'Tag 5'!B397, Feb!$H$4:$H$4000)</f>
        <v>0</v>
      </c>
      <c r="E397" s="8">
        <f>SUMIF(Mar!$O$4:$O$4000, 'Tag 5'!B397, Mar!$H$4:$H$4000)</f>
        <v>0</v>
      </c>
      <c r="F397" s="8">
        <f>SUMIF(Apr!$O$4:$O$4000, 'Tag 5'!B397, Apr!$H$4:$H$4000)</f>
        <v>0</v>
      </c>
      <c r="G397" s="8">
        <f>SUMIF(May!$O$4:$O$4000, 'Tag 5'!B397, May!$H$4:$H$4000)</f>
        <v>0</v>
      </c>
      <c r="H397" s="8">
        <f>SUMIF(Jun!$O$4:$O$4000, 'Tag 5'!B397, Jun!$H$4:$H$4000)</f>
        <v>0</v>
      </c>
      <c r="I397" s="8">
        <f>SUMIF(Jul!$O$4:$O$4000, 'Tag 5'!B397, Jul!$H$4:$H$4000)</f>
        <v>0</v>
      </c>
      <c r="J397" s="8">
        <f>SUMIF(Aug!$O$4:$O$4000, 'Tag 5'!B397, Aug!$H$4:$H$4000)</f>
        <v>0</v>
      </c>
      <c r="K397" s="8">
        <f>SUMIF(Sep!$O$4:$O$4000, 'Tag 5'!B397, Sep!$H$4:$H$4000)</f>
        <v>0</v>
      </c>
      <c r="L397" s="8">
        <f>SUMIF(Oct!$O$4:$O$4000, 'Tag 5'!B397, Oct!$H$4:$H$4000)</f>
        <v>0</v>
      </c>
      <c r="M397" s="8">
        <f>SUMIF(Nov!$O$4:$O$4000, 'Tag 5'!B397, Nov!$H$4:$H$4000)</f>
        <v>0</v>
      </c>
      <c r="N397" s="8">
        <f>SUMIF(Dec!$O$4:$O$4000, 'Tag 5'!B397, Dec!$H$4:$H$4000)</f>
        <v>0</v>
      </c>
      <c r="O397" s="1">
        <f t="shared" si="6"/>
        <v>0</v>
      </c>
    </row>
    <row r="398" spans="2:15" x14ac:dyDescent="0.2">
      <c r="B398" s="21">
        <f>Tags!N398</f>
        <v>0</v>
      </c>
      <c r="C398" s="8">
        <f>SUMIF(Jan!$O$4:$O$4000, 'Tag 5'!B398, Jan!$H$4:$H$4000)</f>
        <v>0</v>
      </c>
      <c r="D398" s="8">
        <f>SUMIF(Feb!$O$4:$O$4000, 'Tag 5'!B398, Feb!$H$4:$H$4000)</f>
        <v>0</v>
      </c>
      <c r="E398" s="8">
        <f>SUMIF(Mar!$O$4:$O$4000, 'Tag 5'!B398, Mar!$H$4:$H$4000)</f>
        <v>0</v>
      </c>
      <c r="F398" s="8">
        <f>SUMIF(Apr!$O$4:$O$4000, 'Tag 5'!B398, Apr!$H$4:$H$4000)</f>
        <v>0</v>
      </c>
      <c r="G398" s="8">
        <f>SUMIF(May!$O$4:$O$4000, 'Tag 5'!B398, May!$H$4:$H$4000)</f>
        <v>0</v>
      </c>
      <c r="H398" s="8">
        <f>SUMIF(Jun!$O$4:$O$4000, 'Tag 5'!B398, Jun!$H$4:$H$4000)</f>
        <v>0</v>
      </c>
      <c r="I398" s="8">
        <f>SUMIF(Jul!$O$4:$O$4000, 'Tag 5'!B398, Jul!$H$4:$H$4000)</f>
        <v>0</v>
      </c>
      <c r="J398" s="8">
        <f>SUMIF(Aug!$O$4:$O$4000, 'Tag 5'!B398, Aug!$H$4:$H$4000)</f>
        <v>0</v>
      </c>
      <c r="K398" s="8">
        <f>SUMIF(Sep!$O$4:$O$4000, 'Tag 5'!B398, Sep!$H$4:$H$4000)</f>
        <v>0</v>
      </c>
      <c r="L398" s="8">
        <f>SUMIF(Oct!$O$4:$O$4000, 'Tag 5'!B398, Oct!$H$4:$H$4000)</f>
        <v>0</v>
      </c>
      <c r="M398" s="8">
        <f>SUMIF(Nov!$O$4:$O$4000, 'Tag 5'!B398, Nov!$H$4:$H$4000)</f>
        <v>0</v>
      </c>
      <c r="N398" s="8">
        <f>SUMIF(Dec!$O$4:$O$4000, 'Tag 5'!B398, Dec!$H$4:$H$4000)</f>
        <v>0</v>
      </c>
      <c r="O398" s="1">
        <f t="shared" si="6"/>
        <v>0</v>
      </c>
    </row>
    <row r="399" spans="2:15" ht="17" thickBot="1" x14ac:dyDescent="0.25">
      <c r="B399" s="22">
        <f>Tags!N399</f>
        <v>0</v>
      </c>
      <c r="C399" s="9">
        <f>SUMIF(Jan!$O$4:$O$4000, 'Tag 5'!B399, Jan!$H$4:$H$4000)</f>
        <v>0</v>
      </c>
      <c r="D399" s="9">
        <f>SUMIF(Feb!$O$4:$O$4000, 'Tag 5'!B399, Feb!$H$4:$H$4000)</f>
        <v>0</v>
      </c>
      <c r="E399" s="9">
        <f>SUMIF(Mar!$O$4:$O$4000, 'Tag 5'!B399, Mar!$H$4:$H$4000)</f>
        <v>0</v>
      </c>
      <c r="F399" s="9">
        <f>SUMIF(Apr!$O$4:$O$4000, 'Tag 5'!B399, Apr!$H$4:$H$4000)</f>
        <v>0</v>
      </c>
      <c r="G399" s="9">
        <f>SUMIF(May!$O$4:$O$4000, 'Tag 5'!B399, May!$H$4:$H$4000)</f>
        <v>0</v>
      </c>
      <c r="H399" s="9">
        <f>SUMIF(Jun!$O$4:$O$4000, 'Tag 5'!B399, Jun!$H$4:$H$4000)</f>
        <v>0</v>
      </c>
      <c r="I399" s="9">
        <f>SUMIF(Jul!$O$4:$O$4000, 'Tag 5'!B399, Jul!$H$4:$H$4000)</f>
        <v>0</v>
      </c>
      <c r="J399" s="9">
        <f>SUMIF(Aug!$O$4:$O$4000, 'Tag 5'!B399, Aug!$H$4:$H$4000)</f>
        <v>0</v>
      </c>
      <c r="K399" s="9">
        <f>SUMIF(Sep!$O$4:$O$4000, 'Tag 5'!B399, Sep!$H$4:$H$4000)</f>
        <v>0</v>
      </c>
      <c r="L399" s="9">
        <f>SUMIF(Oct!$O$4:$O$4000, 'Tag 5'!B399, Oct!$H$4:$H$4000)</f>
        <v>0</v>
      </c>
      <c r="M399" s="9">
        <f>SUMIF(Nov!$O$4:$O$4000, 'Tag 5'!B399, Nov!$H$4:$H$4000)</f>
        <v>0</v>
      </c>
      <c r="N399" s="9">
        <f>SUMIF(Dec!$O$4:$O$4000, 'Tag 5'!B399, Dec!$H$4:$H$4000)</f>
        <v>0</v>
      </c>
      <c r="O399" s="2">
        <f t="shared" si="6"/>
        <v>0</v>
      </c>
    </row>
  </sheetData>
  <sheetProtection algorithmName="SHA-512" hashValue="gxwn2EoYWkYx2n2OQQxc+Zr2tRRYOokEAo94p39V/zBNDomE4FUb04AADEup1kyRUcYYNYm1Wq/sXk8FceavXA==" saltValue="OA+v8YLIdTJhE7ihtrS9kA==" spinCount="100000" sheet="1" objects="1" scenarios="1" formatColumns="0"/>
  <conditionalFormatting sqref="C3:O399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B28D586DD023418E211674EE29C482" ma:contentTypeVersion="18" ma:contentTypeDescription="Create a new document." ma:contentTypeScope="" ma:versionID="3a37e3e1cfe2bd9a0de79d09c2f7431d">
  <xsd:schema xmlns:xsd="http://www.w3.org/2001/XMLSchema" xmlns:xs="http://www.w3.org/2001/XMLSchema" xmlns:p="http://schemas.microsoft.com/office/2006/metadata/properties" xmlns:ns2="d204408c-849b-44e2-b498-446c617d6b33" xmlns:ns3="970789ba-8218-4707-bbc8-5a2624e1618e" targetNamespace="http://schemas.microsoft.com/office/2006/metadata/properties" ma:root="true" ma:fieldsID="aeee7ff3ca6e8e7ffc72041eb585be22" ns2:_="" ns3:_="">
    <xsd:import namespace="d204408c-849b-44e2-b498-446c617d6b33"/>
    <xsd:import namespace="970789ba-8218-4707-bbc8-5a2624e161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4408c-849b-44e2-b498-446c617d6b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fadcd18-470e-4984-88c9-9f462e13f5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789ba-8218-4707-bbc8-5a2624e1618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e14ff5b-b020-4b60-9e75-9cccd8dd0eac}" ma:internalName="TaxCatchAll" ma:showField="CatchAllData" ma:web="970789ba-8218-4707-bbc8-5a2624e161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04408c-849b-44e2-b498-446c617d6b33">
      <Terms xmlns="http://schemas.microsoft.com/office/infopath/2007/PartnerControls"/>
    </lcf76f155ced4ddcb4097134ff3c332f>
    <TaxCatchAll xmlns="970789ba-8218-4707-bbc8-5a2624e1618e" xsi:nil="true"/>
  </documentManagement>
</p:properties>
</file>

<file path=customXml/itemProps1.xml><?xml version="1.0" encoding="utf-8"?>
<ds:datastoreItem xmlns:ds="http://schemas.openxmlformats.org/officeDocument/2006/customXml" ds:itemID="{C871FB4D-D9D4-4E3B-923C-8539FE4677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DE9CF-F891-4D8F-B184-B9171C351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4408c-849b-44e2-b498-446c617d6b33"/>
    <ds:schemaRef ds:uri="970789ba-8218-4707-bbc8-5a2624e161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E3A341-38EF-4B47-94A8-E676DE5FB80F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d204408c-849b-44e2-b498-446c617d6b33"/>
    <ds:schemaRef ds:uri="http://schemas.openxmlformats.org/package/2006/metadata/core-properties"/>
    <ds:schemaRef ds:uri="970789ba-8218-4707-bbc8-5a2624e1618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Info</vt:lpstr>
      <vt:lpstr>Main</vt:lpstr>
      <vt:lpstr>Chart</vt:lpstr>
      <vt:lpstr>Stocks</vt:lpstr>
      <vt:lpstr>Bills</vt:lpstr>
      <vt:lpstr>Statements</vt:lpstr>
      <vt:lpstr>Debts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Admin</vt:lpstr>
      <vt:lpstr>Tags</vt:lpstr>
      <vt:lpstr>Monthly</vt:lpstr>
      <vt:lpstr>Accounts</vt:lpstr>
      <vt:lpstr>Tag 1</vt:lpstr>
      <vt:lpstr>Tag 2</vt:lpstr>
      <vt:lpstr>Tag 3</vt:lpstr>
      <vt:lpstr>Tag 4</vt:lpstr>
      <vt:lpstr>Tag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Robert Ross</cp:lastModifiedBy>
  <cp:lastPrinted>2023-10-06T12:18:13Z</cp:lastPrinted>
  <dcterms:created xsi:type="dcterms:W3CDTF">2015-06-05T18:17:20Z</dcterms:created>
  <dcterms:modified xsi:type="dcterms:W3CDTF">2024-08-25T19:04:28Z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0x010100B2D5710999DD12428043429DC2B29487</vt:lpwstr>
  </property>
  <property fmtid="{D5CDD505-2E9C-101B-9397-08002B2CF9AE}" pid="3" name="MediaServiceImageTags">
    <vt:lpwstr/>
  </property>
</Properties>
</file>